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codeName="ThisWorkbook"/>
  <mc:AlternateContent xmlns:mc="http://schemas.openxmlformats.org/markup-compatibility/2006">
    <mc:Choice Requires="x15">
      <x15ac:absPath xmlns:x15ac="http://schemas.microsoft.com/office/spreadsheetml/2010/11/ac" url="\\Zensho-server\事務局の共有フォルダ\530_共催\03_生徒商業研究発表大会\001_事務関係\3　 開催案内・審査基準（連絡理事）（4月・7月）\R7\"/>
    </mc:Choice>
  </mc:AlternateContent>
  <xr:revisionPtr revIDLastSave="0" documentId="13_ncr:1_{EB90BD8B-C94E-4B49-85BE-A46E5D35FDAE}" xr6:coauthVersionLast="47" xr6:coauthVersionMax="47" xr10:uidLastSave="{00000000-0000-0000-0000-000000000000}"/>
  <bookViews>
    <workbookView xWindow="-120" yWindow="-120" windowWidth="29040" windowHeight="15840" xr2:uid="{00000000-000D-0000-FFFF-FFFF00000000}"/>
  </bookViews>
  <sheets>
    <sheet name="(別紙5）研修参加申込書・昼食申込書" sheetId="8" r:id="rId1"/>
    <sheet name="会員校データ" sheetId="1" state="hidden" r:id="rId2"/>
    <sheet name="プルダウンデータ" sheetId="2" state="veryHidden" r:id="rId3"/>
  </sheets>
  <definedNames>
    <definedName name="_xlnm._FilterDatabase" localSheetId="1" hidden="1">会員校データ!$A$1:$AO$1381</definedName>
    <definedName name="OLE_LINK1" localSheetId="0">'(別紙5）研修参加申込書・昼食申込書'!#REF!</definedName>
    <definedName name="_xlnm.Print_Area" localSheetId="0">'(別紙5）研修参加申込書・昼食申込書'!$A$1:$AK$80</definedName>
    <definedName name="愛知県">プルダウンデータ!$W$3:$W$202</definedName>
    <definedName name="愛媛県">プルダウンデータ!$AM$3:$AM$202</definedName>
    <definedName name="茨城県">プルダウンデータ!$I$3:$I$202</definedName>
    <definedName name="岡山県">プルダウンデータ!$AH$3:$AH$202</definedName>
    <definedName name="沖縄県">プルダウンデータ!$AV$3:$AV$202</definedName>
    <definedName name="岩手県">プルダウンデータ!$D$3:$D$202</definedName>
    <definedName name="岐阜県">プルダウンデータ!$X$3:$X$202</definedName>
    <definedName name="宮崎県">プルダウンデータ!$AT$3:$AT$202</definedName>
    <definedName name="宮城県">プルダウンデータ!$E$3:$E$202</definedName>
    <definedName name="京都府">プルダウンデータ!$AA$3:$AA$202</definedName>
    <definedName name="熊本県">プルダウンデータ!$AR$3:$AR$202</definedName>
    <definedName name="群馬県">プルダウンデータ!$K$3:$K$202</definedName>
    <definedName name="広島県">プルダウンデータ!$AI$3:$AI$202</definedName>
    <definedName name="香川県">プルダウンデータ!$AK$3:$AK$202</definedName>
    <definedName name="高知県">プルダウンデータ!$AN$3:$AN$202</definedName>
    <definedName name="佐賀県">プルダウンデータ!$AP$3:$AP$202</definedName>
    <definedName name="埼玉県">プルダウンデータ!$L$3:$L$202</definedName>
    <definedName name="三重県">プルダウンデータ!$Y$3:$Y$202</definedName>
    <definedName name="山形県">プルダウンデータ!$G$3:$G$202</definedName>
    <definedName name="山口県">プルダウンデータ!$AJ$3:$AJ$202</definedName>
    <definedName name="山梨県">プルダウンデータ!$N$3:$N$202</definedName>
    <definedName name="滋賀県">プルダウンデータ!$Z$3:$Z$202</definedName>
    <definedName name="鹿児島県">プルダウンデータ!$AU$3:$AU$202</definedName>
    <definedName name="秋田県">プルダウンデータ!$F$3:$F$202</definedName>
    <definedName name="新潟県">プルダウンデータ!$Q$3:$Q$202</definedName>
    <definedName name="神奈川県">プルダウンデータ!$P$3:$P$202</definedName>
    <definedName name="青森県">プルダウンデータ!$C$3:$C$202</definedName>
    <definedName name="静岡県">プルダウンデータ!$V$3:$V$202</definedName>
    <definedName name="石川県">プルダウンデータ!$S$3:$S$202</definedName>
    <definedName name="千葉県">プルダウンデータ!$M$3:$M$202</definedName>
    <definedName name="大阪府">プルダウンデータ!$AB$3:$AB$202</definedName>
    <definedName name="大分県">プルダウンデータ!$AS$3:$AS$202</definedName>
    <definedName name="長崎県">プルダウンデータ!$AQ$3:$AQ$202</definedName>
    <definedName name="長野県">プルダウンデータ!$U$3:$U$202</definedName>
    <definedName name="鳥取県">プルダウンデータ!$AF$3:$AF$202</definedName>
    <definedName name="都道府県">プルダウンデータ!$B$2:$AV$2</definedName>
    <definedName name="島根県">プルダウンデータ!$AG$3:$AG$202</definedName>
    <definedName name="東京都">プルダウンデータ!$O$3:$O$202</definedName>
    <definedName name="徳島県">プルダウンデータ!$AL$3:$AL$202</definedName>
    <definedName name="栃木県">プルダウンデータ!$J$3:$J$202</definedName>
    <definedName name="奈良県">プルダウンデータ!$AD$3:$AD$202</definedName>
    <definedName name="富山県">プルダウンデータ!$R$3:$R$202</definedName>
    <definedName name="福井県">プルダウンデータ!$T$3:$T$202</definedName>
    <definedName name="福岡県">プルダウンデータ!$AO$3:$AO$202</definedName>
    <definedName name="福島県">プルダウンデータ!$H$3:$H$202</definedName>
    <definedName name="兵庫県">プルダウンデータ!$AC$3:$AC$202</definedName>
    <definedName name="北海道">プルダウンデータ!$B$3:$B$202</definedName>
    <definedName name="和歌山県">プルダウンデータ!$AE$3:$AE$202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77" i="8" l="1"/>
  <c r="R74" i="8"/>
  <c r="U74" i="8" l="1"/>
  <c r="A1301" i="1" l="1"/>
  <c r="B1301" i="1" s="1"/>
  <c r="A867" i="1"/>
  <c r="B867" i="1" s="1"/>
  <c r="AO867" i="1"/>
  <c r="A1333" i="1" l="1"/>
  <c r="B1333" i="1" s="1"/>
  <c r="A1332" i="1"/>
  <c r="B1332" i="1" s="1"/>
  <c r="A1331" i="1"/>
  <c r="B1331" i="1" s="1"/>
  <c r="A1330" i="1"/>
  <c r="B1330" i="1" s="1"/>
  <c r="A1329" i="1"/>
  <c r="B1329" i="1" s="1"/>
  <c r="A1328" i="1"/>
  <c r="B1328" i="1" s="1"/>
  <c r="A1327" i="1"/>
  <c r="B1327" i="1" s="1"/>
  <c r="A1326" i="1"/>
  <c r="B1326" i="1" s="1"/>
  <c r="A1325" i="1"/>
  <c r="B1325" i="1" s="1"/>
  <c r="A1324" i="1"/>
  <c r="B1324" i="1" s="1"/>
  <c r="A1323" i="1"/>
  <c r="B1323" i="1" s="1"/>
  <c r="A1322" i="1"/>
  <c r="B1322" i="1" s="1"/>
  <c r="A1321" i="1"/>
  <c r="B1321" i="1" s="1"/>
  <c r="A1320" i="1"/>
  <c r="B1320" i="1" s="1"/>
  <c r="A1319" i="1"/>
  <c r="B1319" i="1" s="1"/>
  <c r="A1318" i="1"/>
  <c r="B1318" i="1" s="1"/>
  <c r="A1317" i="1"/>
  <c r="B1317" i="1" s="1"/>
  <c r="A1316" i="1"/>
  <c r="B1316" i="1" s="1"/>
  <c r="A1315" i="1"/>
  <c r="B1315" i="1" s="1"/>
  <c r="A1314" i="1"/>
  <c r="B1314" i="1" s="1"/>
  <c r="A1313" i="1"/>
  <c r="B1313" i="1" s="1"/>
  <c r="A1312" i="1"/>
  <c r="B1312" i="1" s="1"/>
  <c r="A1311" i="1"/>
  <c r="B1311" i="1" s="1"/>
  <c r="A1310" i="1"/>
  <c r="B1310" i="1" s="1"/>
  <c r="A1309" i="1"/>
  <c r="B1309" i="1" s="1"/>
  <c r="A1308" i="1"/>
  <c r="B1308" i="1" s="1"/>
  <c r="A1307" i="1"/>
  <c r="B1307" i="1" s="1"/>
  <c r="A1306" i="1"/>
  <c r="B1306" i="1" s="1"/>
  <c r="A1305" i="1"/>
  <c r="B1305" i="1" s="1"/>
  <c r="A1304" i="1"/>
  <c r="B1304" i="1" s="1"/>
  <c r="A1303" i="1"/>
  <c r="B1303" i="1" s="1"/>
  <c r="A1302" i="1"/>
  <c r="B1302" i="1" s="1"/>
  <c r="A1300" i="1"/>
  <c r="B1300" i="1" s="1"/>
  <c r="A1299" i="1"/>
  <c r="B1299" i="1" s="1"/>
  <c r="A1298" i="1"/>
  <c r="B1298" i="1" s="1"/>
  <c r="A1297" i="1"/>
  <c r="B1297" i="1" s="1"/>
  <c r="A1296" i="1"/>
  <c r="B1296" i="1" s="1"/>
  <c r="A1295" i="1"/>
  <c r="B1295" i="1" s="1"/>
  <c r="A1294" i="1"/>
  <c r="B1294" i="1" s="1"/>
  <c r="A1293" i="1"/>
  <c r="B1293" i="1" s="1"/>
  <c r="A1292" i="1"/>
  <c r="B1292" i="1" s="1"/>
  <c r="A1291" i="1"/>
  <c r="B1291" i="1" s="1"/>
  <c r="A1290" i="1"/>
  <c r="B1290" i="1" s="1"/>
  <c r="A1289" i="1"/>
  <c r="B1289" i="1" s="1"/>
  <c r="A1288" i="1"/>
  <c r="B1288" i="1" s="1"/>
  <c r="A1287" i="1"/>
  <c r="B1287" i="1" s="1"/>
  <c r="A1286" i="1"/>
  <c r="B1286" i="1" s="1"/>
  <c r="A1285" i="1"/>
  <c r="B1285" i="1" s="1"/>
  <c r="A1284" i="1"/>
  <c r="B1284" i="1" s="1"/>
  <c r="A1283" i="1"/>
  <c r="B1283" i="1" s="1"/>
  <c r="A1282" i="1"/>
  <c r="B1282" i="1" s="1"/>
  <c r="A1281" i="1"/>
  <c r="B1281" i="1" s="1"/>
  <c r="A1280" i="1"/>
  <c r="B1280" i="1" s="1"/>
  <c r="A1279" i="1"/>
  <c r="B1279" i="1" s="1"/>
  <c r="A1278" i="1"/>
  <c r="B1278" i="1" s="1"/>
  <c r="A1277" i="1"/>
  <c r="B1277" i="1" s="1"/>
  <c r="A1276" i="1"/>
  <c r="B1276" i="1" s="1"/>
  <c r="A1275" i="1"/>
  <c r="B1275" i="1" s="1"/>
  <c r="A1274" i="1"/>
  <c r="B1274" i="1" s="1"/>
  <c r="A1273" i="1"/>
  <c r="B1273" i="1" s="1"/>
  <c r="A1272" i="1"/>
  <c r="B1272" i="1" s="1"/>
  <c r="A1271" i="1"/>
  <c r="B1271" i="1" s="1"/>
  <c r="A1270" i="1"/>
  <c r="B1270" i="1" s="1"/>
  <c r="A1269" i="1"/>
  <c r="B1269" i="1" s="1"/>
  <c r="A1268" i="1"/>
  <c r="B1268" i="1" s="1"/>
  <c r="A1267" i="1"/>
  <c r="B1267" i="1" s="1"/>
  <c r="A1266" i="1"/>
  <c r="B1266" i="1" s="1"/>
  <c r="A1265" i="1"/>
  <c r="B1265" i="1" s="1"/>
  <c r="A1264" i="1"/>
  <c r="B1264" i="1" s="1"/>
  <c r="A1263" i="1"/>
  <c r="B1263" i="1" s="1"/>
  <c r="A1262" i="1"/>
  <c r="B1262" i="1" s="1"/>
  <c r="A1261" i="1"/>
  <c r="B1261" i="1" s="1"/>
  <c r="A1260" i="1"/>
  <c r="B1260" i="1" s="1"/>
  <c r="A1259" i="1"/>
  <c r="B1259" i="1" s="1"/>
  <c r="A1258" i="1"/>
  <c r="B1258" i="1" s="1"/>
  <c r="A1257" i="1"/>
  <c r="B1257" i="1" s="1"/>
  <c r="A1256" i="1"/>
  <c r="B1256" i="1" s="1"/>
  <c r="A1255" i="1"/>
  <c r="B1255" i="1" s="1"/>
  <c r="A1254" i="1"/>
  <c r="B1254" i="1" s="1"/>
  <c r="A1253" i="1"/>
  <c r="B1253" i="1" s="1"/>
  <c r="A1252" i="1"/>
  <c r="B1252" i="1" s="1"/>
  <c r="A1251" i="1"/>
  <c r="B1251" i="1" s="1"/>
  <c r="A1250" i="1"/>
  <c r="B1250" i="1" s="1"/>
  <c r="A1249" i="1"/>
  <c r="B1249" i="1" s="1"/>
  <c r="A1248" i="1"/>
  <c r="B1248" i="1" s="1"/>
  <c r="A1247" i="1"/>
  <c r="B1247" i="1" s="1"/>
  <c r="A1246" i="1"/>
  <c r="B1246" i="1" s="1"/>
  <c r="A1245" i="1"/>
  <c r="B1245" i="1" s="1"/>
  <c r="A1244" i="1"/>
  <c r="B1244" i="1" s="1"/>
  <c r="A1243" i="1"/>
  <c r="B1243" i="1" s="1"/>
  <c r="A1242" i="1"/>
  <c r="B1242" i="1" s="1"/>
  <c r="A1241" i="1"/>
  <c r="B1241" i="1" s="1"/>
  <c r="A1240" i="1"/>
  <c r="B1240" i="1" s="1"/>
  <c r="A1239" i="1"/>
  <c r="B1239" i="1" s="1"/>
  <c r="A1238" i="1"/>
  <c r="B1238" i="1" s="1"/>
  <c r="A1237" i="1"/>
  <c r="B1237" i="1" s="1"/>
  <c r="A1236" i="1"/>
  <c r="B1236" i="1" s="1"/>
  <c r="A1235" i="1"/>
  <c r="B1235" i="1" s="1"/>
  <c r="A1234" i="1"/>
  <c r="B1234" i="1" s="1"/>
  <c r="A1233" i="1"/>
  <c r="B1233" i="1" s="1"/>
  <c r="A1232" i="1"/>
  <c r="B1232" i="1" s="1"/>
  <c r="A1231" i="1"/>
  <c r="B1231" i="1" s="1"/>
  <c r="A1230" i="1"/>
  <c r="B1230" i="1" s="1"/>
  <c r="A1229" i="1"/>
  <c r="B1229" i="1" s="1"/>
  <c r="A1228" i="1"/>
  <c r="B1228" i="1" s="1"/>
  <c r="A1227" i="1"/>
  <c r="B1227" i="1" s="1"/>
  <c r="A1226" i="1"/>
  <c r="B1226" i="1" s="1"/>
  <c r="A1225" i="1"/>
  <c r="B1225" i="1" s="1"/>
  <c r="A1224" i="1"/>
  <c r="B1224" i="1" s="1"/>
  <c r="A1223" i="1"/>
  <c r="B1223" i="1" s="1"/>
  <c r="A1222" i="1"/>
  <c r="B1222" i="1" s="1"/>
  <c r="A1221" i="1"/>
  <c r="B1221" i="1" s="1"/>
  <c r="A1220" i="1"/>
  <c r="B1220" i="1" s="1"/>
  <c r="A1219" i="1"/>
  <c r="B1219" i="1" s="1"/>
  <c r="A1218" i="1"/>
  <c r="B1218" i="1" s="1"/>
  <c r="A1217" i="1"/>
  <c r="B1217" i="1" s="1"/>
  <c r="A1216" i="1"/>
  <c r="B1216" i="1" s="1"/>
  <c r="A1215" i="1"/>
  <c r="B1215" i="1" s="1"/>
  <c r="A1214" i="1"/>
  <c r="B1214" i="1" s="1"/>
  <c r="A1213" i="1"/>
  <c r="B1213" i="1" s="1"/>
  <c r="A1212" i="1"/>
  <c r="B1212" i="1" s="1"/>
  <c r="A1211" i="1"/>
  <c r="B1211" i="1" s="1"/>
  <c r="A1210" i="1"/>
  <c r="B1210" i="1" s="1"/>
  <c r="A1209" i="1"/>
  <c r="B1209" i="1" s="1"/>
  <c r="A1208" i="1"/>
  <c r="B1208" i="1" s="1"/>
  <c r="A1207" i="1"/>
  <c r="B1207" i="1" s="1"/>
  <c r="A1206" i="1"/>
  <c r="B1206" i="1" s="1"/>
  <c r="A1205" i="1"/>
  <c r="B1205" i="1" s="1"/>
  <c r="A1204" i="1"/>
  <c r="B1204" i="1" s="1"/>
  <c r="A1203" i="1"/>
  <c r="B1203" i="1" s="1"/>
  <c r="A1202" i="1"/>
  <c r="B1202" i="1" s="1"/>
  <c r="A1201" i="1"/>
  <c r="B1201" i="1" s="1"/>
  <c r="A1200" i="1"/>
  <c r="B1200" i="1" s="1"/>
  <c r="A1199" i="1"/>
  <c r="B1199" i="1" s="1"/>
  <c r="A1198" i="1"/>
  <c r="B1198" i="1" s="1"/>
  <c r="A1197" i="1"/>
  <c r="B1197" i="1" s="1"/>
  <c r="A1196" i="1"/>
  <c r="B1196" i="1" s="1"/>
  <c r="A1195" i="1"/>
  <c r="B1195" i="1" s="1"/>
  <c r="A1194" i="1"/>
  <c r="B1194" i="1" s="1"/>
  <c r="A1193" i="1"/>
  <c r="B1193" i="1" s="1"/>
  <c r="A1192" i="1"/>
  <c r="B1192" i="1" s="1"/>
  <c r="A1191" i="1"/>
  <c r="B1191" i="1" s="1"/>
  <c r="A1190" i="1"/>
  <c r="B1190" i="1" s="1"/>
  <c r="A1189" i="1"/>
  <c r="B1189" i="1" s="1"/>
  <c r="A1188" i="1"/>
  <c r="B1188" i="1" s="1"/>
  <c r="A1187" i="1"/>
  <c r="B1187" i="1" s="1"/>
  <c r="A1186" i="1"/>
  <c r="B1186" i="1" s="1"/>
  <c r="A1185" i="1"/>
  <c r="B1185" i="1" s="1"/>
  <c r="A1184" i="1"/>
  <c r="B1184" i="1" s="1"/>
  <c r="A1183" i="1"/>
  <c r="B1183" i="1" s="1"/>
  <c r="A1182" i="1"/>
  <c r="B1182" i="1" s="1"/>
  <c r="A1181" i="1"/>
  <c r="B1181" i="1" s="1"/>
  <c r="A1180" i="1"/>
  <c r="B1180" i="1" s="1"/>
  <c r="A1179" i="1"/>
  <c r="B1179" i="1" s="1"/>
  <c r="A1178" i="1"/>
  <c r="B1178" i="1" s="1"/>
  <c r="A1177" i="1"/>
  <c r="B1177" i="1" s="1"/>
  <c r="A1176" i="1"/>
  <c r="B1176" i="1" s="1"/>
  <c r="A1175" i="1"/>
  <c r="B1175" i="1" s="1"/>
  <c r="A1174" i="1"/>
  <c r="B1174" i="1" s="1"/>
  <c r="A1173" i="1"/>
  <c r="B1173" i="1" s="1"/>
  <c r="A1172" i="1"/>
  <c r="B1172" i="1" s="1"/>
  <c r="A1171" i="1"/>
  <c r="B1171" i="1" s="1"/>
  <c r="A1170" i="1"/>
  <c r="B1170" i="1" s="1"/>
  <c r="A1169" i="1"/>
  <c r="B1169" i="1" s="1"/>
  <c r="A1168" i="1"/>
  <c r="B1168" i="1" s="1"/>
  <c r="A1167" i="1"/>
  <c r="B1167" i="1" s="1"/>
  <c r="A1166" i="1"/>
  <c r="B1166" i="1" s="1"/>
  <c r="A1165" i="1"/>
  <c r="B1165" i="1" s="1"/>
  <c r="A1164" i="1"/>
  <c r="B1164" i="1" s="1"/>
  <c r="A1163" i="1"/>
  <c r="B1163" i="1" s="1"/>
  <c r="A1162" i="1"/>
  <c r="B1162" i="1" s="1"/>
  <c r="A1161" i="1"/>
  <c r="B1161" i="1" s="1"/>
  <c r="A1160" i="1"/>
  <c r="B1160" i="1" s="1"/>
  <c r="A1159" i="1"/>
  <c r="B1159" i="1" s="1"/>
  <c r="A1158" i="1"/>
  <c r="B1158" i="1" s="1"/>
  <c r="A1157" i="1"/>
  <c r="B1157" i="1" s="1"/>
  <c r="A1156" i="1"/>
  <c r="B1156" i="1" s="1"/>
  <c r="A1155" i="1"/>
  <c r="B1155" i="1" s="1"/>
  <c r="A1154" i="1"/>
  <c r="B1154" i="1" s="1"/>
  <c r="A1153" i="1"/>
  <c r="B1153" i="1" s="1"/>
  <c r="A1152" i="1"/>
  <c r="B1152" i="1" s="1"/>
  <c r="A1151" i="1"/>
  <c r="B1151" i="1" s="1"/>
  <c r="A1150" i="1"/>
  <c r="B1150" i="1" s="1"/>
  <c r="A1149" i="1"/>
  <c r="B1149" i="1" s="1"/>
  <c r="A1148" i="1"/>
  <c r="B1148" i="1" s="1"/>
  <c r="A1147" i="1"/>
  <c r="B1147" i="1" s="1"/>
  <c r="A1146" i="1"/>
  <c r="B1146" i="1" s="1"/>
  <c r="A1145" i="1"/>
  <c r="B1145" i="1" s="1"/>
  <c r="A1144" i="1"/>
  <c r="B1144" i="1" s="1"/>
  <c r="A1143" i="1"/>
  <c r="B1143" i="1" s="1"/>
  <c r="A1142" i="1"/>
  <c r="B1142" i="1" s="1"/>
  <c r="A1141" i="1"/>
  <c r="B1141" i="1" s="1"/>
  <c r="A1140" i="1"/>
  <c r="B1140" i="1" s="1"/>
  <c r="A1139" i="1"/>
  <c r="B1139" i="1" s="1"/>
  <c r="A1138" i="1"/>
  <c r="B1138" i="1" s="1"/>
  <c r="A1137" i="1"/>
  <c r="B1137" i="1" s="1"/>
  <c r="A1136" i="1"/>
  <c r="B1136" i="1" s="1"/>
  <c r="A1135" i="1"/>
  <c r="B1135" i="1" s="1"/>
  <c r="A1134" i="1"/>
  <c r="B1134" i="1" s="1"/>
  <c r="A1133" i="1"/>
  <c r="B1133" i="1" s="1"/>
  <c r="A1132" i="1"/>
  <c r="B1132" i="1" s="1"/>
  <c r="A1131" i="1"/>
  <c r="B1131" i="1" s="1"/>
  <c r="A1130" i="1"/>
  <c r="B1130" i="1" s="1"/>
  <c r="A1129" i="1"/>
  <c r="B1129" i="1" s="1"/>
  <c r="A1128" i="1"/>
  <c r="B1128" i="1" s="1"/>
  <c r="A1127" i="1"/>
  <c r="B1127" i="1" s="1"/>
  <c r="A1126" i="1"/>
  <c r="B1126" i="1" s="1"/>
  <c r="A1125" i="1"/>
  <c r="B1125" i="1" s="1"/>
  <c r="A1124" i="1"/>
  <c r="B1124" i="1" s="1"/>
  <c r="A1123" i="1"/>
  <c r="B1123" i="1" s="1"/>
  <c r="A1122" i="1"/>
  <c r="B1122" i="1" s="1"/>
  <c r="A1121" i="1"/>
  <c r="B1121" i="1" s="1"/>
  <c r="A1120" i="1"/>
  <c r="B1120" i="1" s="1"/>
  <c r="A1119" i="1"/>
  <c r="B1119" i="1" s="1"/>
  <c r="A1118" i="1"/>
  <c r="B1118" i="1" s="1"/>
  <c r="A1117" i="1"/>
  <c r="B1117" i="1" s="1"/>
  <c r="A1116" i="1"/>
  <c r="B1116" i="1" s="1"/>
  <c r="A1115" i="1"/>
  <c r="B1115" i="1" s="1"/>
  <c r="A1114" i="1"/>
  <c r="B1114" i="1" s="1"/>
  <c r="A1113" i="1"/>
  <c r="B1113" i="1" s="1"/>
  <c r="A1112" i="1"/>
  <c r="B1112" i="1" s="1"/>
  <c r="A1111" i="1"/>
  <c r="B1111" i="1" s="1"/>
  <c r="A1110" i="1"/>
  <c r="B1110" i="1" s="1"/>
  <c r="A1109" i="1"/>
  <c r="B1109" i="1" s="1"/>
  <c r="A1108" i="1"/>
  <c r="B1108" i="1" s="1"/>
  <c r="A1107" i="1"/>
  <c r="B1107" i="1" s="1"/>
  <c r="A1106" i="1"/>
  <c r="B1106" i="1" s="1"/>
  <c r="A1105" i="1"/>
  <c r="B1105" i="1" s="1"/>
  <c r="A1104" i="1"/>
  <c r="B1104" i="1" s="1"/>
  <c r="A1103" i="1"/>
  <c r="B1103" i="1" s="1"/>
  <c r="A1102" i="1"/>
  <c r="B1102" i="1" s="1"/>
  <c r="A1101" i="1"/>
  <c r="B1101" i="1" s="1"/>
  <c r="A1100" i="1"/>
  <c r="B1100" i="1" s="1"/>
  <c r="A1099" i="1"/>
  <c r="B1099" i="1" s="1"/>
  <c r="A1098" i="1"/>
  <c r="B1098" i="1" s="1"/>
  <c r="A1097" i="1"/>
  <c r="B1097" i="1" s="1"/>
  <c r="A1096" i="1"/>
  <c r="B1096" i="1" s="1"/>
  <c r="A1095" i="1"/>
  <c r="B1095" i="1" s="1"/>
  <c r="A1094" i="1"/>
  <c r="B1094" i="1" s="1"/>
  <c r="A1093" i="1"/>
  <c r="B1093" i="1" s="1"/>
  <c r="A1092" i="1"/>
  <c r="B1092" i="1" s="1"/>
  <c r="A1091" i="1"/>
  <c r="B1091" i="1" s="1"/>
  <c r="A1090" i="1"/>
  <c r="B1090" i="1" s="1"/>
  <c r="A1089" i="1"/>
  <c r="B1089" i="1" s="1"/>
  <c r="A1088" i="1"/>
  <c r="B1088" i="1" s="1"/>
  <c r="A1087" i="1"/>
  <c r="B1087" i="1" s="1"/>
  <c r="A1086" i="1"/>
  <c r="B1086" i="1" s="1"/>
  <c r="A1085" i="1"/>
  <c r="B1085" i="1" s="1"/>
  <c r="A1084" i="1"/>
  <c r="B1084" i="1" s="1"/>
  <c r="A1083" i="1"/>
  <c r="B1083" i="1" s="1"/>
  <c r="A1082" i="1"/>
  <c r="B1082" i="1" s="1"/>
  <c r="A1081" i="1"/>
  <c r="B1081" i="1" s="1"/>
  <c r="A1080" i="1"/>
  <c r="B1080" i="1" s="1"/>
  <c r="A1079" i="1"/>
  <c r="B1079" i="1" s="1"/>
  <c r="A1078" i="1"/>
  <c r="B1078" i="1" s="1"/>
  <c r="A1077" i="1"/>
  <c r="B1077" i="1" s="1"/>
  <c r="A1076" i="1"/>
  <c r="B1076" i="1" s="1"/>
  <c r="A1075" i="1"/>
  <c r="B1075" i="1" s="1"/>
  <c r="A1074" i="1"/>
  <c r="B1074" i="1" s="1"/>
  <c r="A1073" i="1"/>
  <c r="B1073" i="1" s="1"/>
  <c r="A1072" i="1"/>
  <c r="B1072" i="1" s="1"/>
  <c r="A1071" i="1"/>
  <c r="B1071" i="1" s="1"/>
  <c r="A1070" i="1"/>
  <c r="B1070" i="1" s="1"/>
  <c r="A1069" i="1"/>
  <c r="B1069" i="1" s="1"/>
  <c r="A1068" i="1"/>
  <c r="B1068" i="1" s="1"/>
  <c r="A1067" i="1"/>
  <c r="B1067" i="1" s="1"/>
  <c r="A1066" i="1"/>
  <c r="B1066" i="1" s="1"/>
  <c r="A1065" i="1"/>
  <c r="B1065" i="1" s="1"/>
  <c r="A1064" i="1"/>
  <c r="B1064" i="1" s="1"/>
  <c r="A1063" i="1"/>
  <c r="B1063" i="1" s="1"/>
  <c r="A1062" i="1"/>
  <c r="B1062" i="1" s="1"/>
  <c r="A1061" i="1"/>
  <c r="B1061" i="1" s="1"/>
  <c r="A1060" i="1"/>
  <c r="B1060" i="1" s="1"/>
  <c r="A1059" i="1"/>
  <c r="B1059" i="1" s="1"/>
  <c r="A1058" i="1"/>
  <c r="B1058" i="1" s="1"/>
  <c r="A1057" i="1"/>
  <c r="B1057" i="1" s="1"/>
  <c r="A1056" i="1"/>
  <c r="B1056" i="1" s="1"/>
  <c r="A1055" i="1"/>
  <c r="B1055" i="1" s="1"/>
  <c r="A1054" i="1"/>
  <c r="B1054" i="1" s="1"/>
  <c r="A1053" i="1"/>
  <c r="B1053" i="1" s="1"/>
  <c r="A1052" i="1"/>
  <c r="B1052" i="1" s="1"/>
  <c r="A1051" i="1"/>
  <c r="B1051" i="1" s="1"/>
  <c r="A1050" i="1"/>
  <c r="B1050" i="1" s="1"/>
  <c r="A1049" i="1"/>
  <c r="B1049" i="1" s="1"/>
  <c r="A1048" i="1"/>
  <c r="B1048" i="1" s="1"/>
  <c r="A1047" i="1"/>
  <c r="B1047" i="1" s="1"/>
  <c r="A1046" i="1"/>
  <c r="B1046" i="1" s="1"/>
  <c r="A1045" i="1"/>
  <c r="B1045" i="1" s="1"/>
  <c r="A1044" i="1"/>
  <c r="B1044" i="1" s="1"/>
  <c r="A1043" i="1"/>
  <c r="B1043" i="1" s="1"/>
  <c r="A1042" i="1"/>
  <c r="B1042" i="1" s="1"/>
  <c r="A1041" i="1"/>
  <c r="B1041" i="1" s="1"/>
  <c r="A1040" i="1"/>
  <c r="B1040" i="1" s="1"/>
  <c r="A1039" i="1"/>
  <c r="B1039" i="1" s="1"/>
  <c r="A1038" i="1"/>
  <c r="B1038" i="1" s="1"/>
  <c r="A1037" i="1"/>
  <c r="B1037" i="1" s="1"/>
  <c r="A1036" i="1"/>
  <c r="B1036" i="1" s="1"/>
  <c r="A1035" i="1"/>
  <c r="B1035" i="1" s="1"/>
  <c r="A1034" i="1"/>
  <c r="B1034" i="1" s="1"/>
  <c r="A1033" i="1"/>
  <c r="B1033" i="1" s="1"/>
  <c r="A1032" i="1"/>
  <c r="B1032" i="1" s="1"/>
  <c r="A1031" i="1"/>
  <c r="B1031" i="1" s="1"/>
  <c r="A1030" i="1"/>
  <c r="B1030" i="1" s="1"/>
  <c r="A1029" i="1"/>
  <c r="B1029" i="1" s="1"/>
  <c r="A1028" i="1"/>
  <c r="B1028" i="1" s="1"/>
  <c r="A1027" i="1"/>
  <c r="B1027" i="1" s="1"/>
  <c r="A1026" i="1"/>
  <c r="B1026" i="1" s="1"/>
  <c r="A1025" i="1"/>
  <c r="B1025" i="1" s="1"/>
  <c r="A1024" i="1"/>
  <c r="B1024" i="1" s="1"/>
  <c r="A1023" i="1"/>
  <c r="B1023" i="1" s="1"/>
  <c r="A1022" i="1"/>
  <c r="B1022" i="1" s="1"/>
  <c r="A1021" i="1"/>
  <c r="B1021" i="1" s="1"/>
  <c r="A1020" i="1"/>
  <c r="B1020" i="1" s="1"/>
  <c r="A1019" i="1"/>
  <c r="B1019" i="1" s="1"/>
  <c r="A1018" i="1"/>
  <c r="B1018" i="1" s="1"/>
  <c r="A1017" i="1"/>
  <c r="B1017" i="1" s="1"/>
  <c r="A1016" i="1"/>
  <c r="B1016" i="1" s="1"/>
  <c r="A1015" i="1"/>
  <c r="B1015" i="1" s="1"/>
  <c r="A1014" i="1"/>
  <c r="B1014" i="1" s="1"/>
  <c r="A1013" i="1"/>
  <c r="B1013" i="1" s="1"/>
  <c r="A1012" i="1"/>
  <c r="B1012" i="1" s="1"/>
  <c r="A1011" i="1"/>
  <c r="B1011" i="1" s="1"/>
  <c r="A1010" i="1"/>
  <c r="B1010" i="1" s="1"/>
  <c r="A1009" i="1"/>
  <c r="B1009" i="1" s="1"/>
  <c r="A1008" i="1"/>
  <c r="B1008" i="1" s="1"/>
  <c r="A1007" i="1"/>
  <c r="B1007" i="1" s="1"/>
  <c r="A1006" i="1"/>
  <c r="B1006" i="1" s="1"/>
  <c r="A1005" i="1"/>
  <c r="B1005" i="1" s="1"/>
  <c r="A1004" i="1"/>
  <c r="B1004" i="1" s="1"/>
  <c r="A1003" i="1"/>
  <c r="B1003" i="1" s="1"/>
  <c r="A1002" i="1"/>
  <c r="B1002" i="1" s="1"/>
  <c r="A1001" i="1"/>
  <c r="B1001" i="1" s="1"/>
  <c r="A1000" i="1"/>
  <c r="B1000" i="1" s="1"/>
  <c r="A999" i="1"/>
  <c r="B999" i="1" s="1"/>
  <c r="A998" i="1"/>
  <c r="B998" i="1" s="1"/>
  <c r="A997" i="1"/>
  <c r="B997" i="1" s="1"/>
  <c r="A996" i="1"/>
  <c r="B996" i="1" s="1"/>
  <c r="A995" i="1"/>
  <c r="B995" i="1" s="1"/>
  <c r="A994" i="1"/>
  <c r="B994" i="1" s="1"/>
  <c r="A993" i="1"/>
  <c r="B993" i="1" s="1"/>
  <c r="A992" i="1"/>
  <c r="B992" i="1" s="1"/>
  <c r="A991" i="1"/>
  <c r="B991" i="1" s="1"/>
  <c r="A990" i="1"/>
  <c r="B990" i="1" s="1"/>
  <c r="A989" i="1"/>
  <c r="B989" i="1" s="1"/>
  <c r="A988" i="1"/>
  <c r="B988" i="1" s="1"/>
  <c r="A987" i="1"/>
  <c r="B987" i="1" s="1"/>
  <c r="A986" i="1"/>
  <c r="B986" i="1" s="1"/>
  <c r="A985" i="1"/>
  <c r="B985" i="1" s="1"/>
  <c r="A984" i="1"/>
  <c r="B984" i="1" s="1"/>
  <c r="A983" i="1"/>
  <c r="B983" i="1" s="1"/>
  <c r="A982" i="1"/>
  <c r="B982" i="1" s="1"/>
  <c r="A981" i="1"/>
  <c r="B981" i="1" s="1"/>
  <c r="A980" i="1"/>
  <c r="B980" i="1" s="1"/>
  <c r="A979" i="1"/>
  <c r="B979" i="1" s="1"/>
  <c r="A978" i="1"/>
  <c r="B978" i="1" s="1"/>
  <c r="A977" i="1"/>
  <c r="B977" i="1" s="1"/>
  <c r="A976" i="1"/>
  <c r="B976" i="1" s="1"/>
  <c r="A975" i="1"/>
  <c r="B975" i="1" s="1"/>
  <c r="A974" i="1"/>
  <c r="B974" i="1" s="1"/>
  <c r="A973" i="1"/>
  <c r="B973" i="1" s="1"/>
  <c r="A972" i="1"/>
  <c r="B972" i="1" s="1"/>
  <c r="A971" i="1"/>
  <c r="B971" i="1" s="1"/>
  <c r="A970" i="1"/>
  <c r="B970" i="1" s="1"/>
  <c r="A969" i="1"/>
  <c r="B969" i="1" s="1"/>
  <c r="A968" i="1"/>
  <c r="B968" i="1" s="1"/>
  <c r="A967" i="1"/>
  <c r="B967" i="1" s="1"/>
  <c r="A966" i="1"/>
  <c r="B966" i="1" s="1"/>
  <c r="A965" i="1"/>
  <c r="B965" i="1" s="1"/>
  <c r="A964" i="1"/>
  <c r="B964" i="1" s="1"/>
  <c r="A963" i="1"/>
  <c r="B963" i="1" s="1"/>
  <c r="A962" i="1"/>
  <c r="B962" i="1" s="1"/>
  <c r="A961" i="1"/>
  <c r="B961" i="1" s="1"/>
  <c r="A960" i="1"/>
  <c r="B960" i="1" s="1"/>
  <c r="A959" i="1"/>
  <c r="B959" i="1" s="1"/>
  <c r="A958" i="1"/>
  <c r="B958" i="1" s="1"/>
  <c r="A957" i="1"/>
  <c r="B957" i="1" s="1"/>
  <c r="A956" i="1"/>
  <c r="B956" i="1" s="1"/>
  <c r="A955" i="1"/>
  <c r="B955" i="1" s="1"/>
  <c r="A954" i="1"/>
  <c r="B954" i="1" s="1"/>
  <c r="A953" i="1"/>
  <c r="B953" i="1" s="1"/>
  <c r="A952" i="1"/>
  <c r="B952" i="1" s="1"/>
  <c r="A951" i="1"/>
  <c r="B951" i="1" s="1"/>
  <c r="A950" i="1"/>
  <c r="B950" i="1" s="1"/>
  <c r="A949" i="1"/>
  <c r="B949" i="1" s="1"/>
  <c r="A948" i="1"/>
  <c r="B948" i="1" s="1"/>
  <c r="A947" i="1"/>
  <c r="B947" i="1" s="1"/>
  <c r="A946" i="1"/>
  <c r="B946" i="1" s="1"/>
  <c r="A945" i="1"/>
  <c r="B945" i="1" s="1"/>
  <c r="A944" i="1"/>
  <c r="B944" i="1" s="1"/>
  <c r="A943" i="1"/>
  <c r="B943" i="1" s="1"/>
  <c r="A942" i="1"/>
  <c r="B942" i="1" s="1"/>
  <c r="A941" i="1"/>
  <c r="B941" i="1" s="1"/>
  <c r="A940" i="1"/>
  <c r="B940" i="1" s="1"/>
  <c r="A939" i="1"/>
  <c r="B939" i="1" s="1"/>
  <c r="A938" i="1"/>
  <c r="B938" i="1" s="1"/>
  <c r="A937" i="1"/>
  <c r="B937" i="1" s="1"/>
  <c r="A936" i="1"/>
  <c r="B936" i="1" s="1"/>
  <c r="A935" i="1"/>
  <c r="B935" i="1" s="1"/>
  <c r="A934" i="1"/>
  <c r="B934" i="1" s="1"/>
  <c r="A933" i="1"/>
  <c r="B933" i="1" s="1"/>
  <c r="A932" i="1"/>
  <c r="B932" i="1" s="1"/>
  <c r="A931" i="1"/>
  <c r="B931" i="1" s="1"/>
  <c r="A930" i="1"/>
  <c r="B930" i="1" s="1"/>
  <c r="A929" i="1"/>
  <c r="B929" i="1" s="1"/>
  <c r="A928" i="1"/>
  <c r="B928" i="1" s="1"/>
  <c r="A927" i="1"/>
  <c r="B927" i="1" s="1"/>
  <c r="A926" i="1"/>
  <c r="B926" i="1" s="1"/>
  <c r="A925" i="1"/>
  <c r="B925" i="1" s="1"/>
  <c r="A924" i="1"/>
  <c r="B924" i="1" s="1"/>
  <c r="A923" i="1"/>
  <c r="B923" i="1" s="1"/>
  <c r="A922" i="1"/>
  <c r="B922" i="1" s="1"/>
  <c r="A921" i="1"/>
  <c r="B921" i="1" s="1"/>
  <c r="A920" i="1"/>
  <c r="B920" i="1" s="1"/>
  <c r="A919" i="1"/>
  <c r="B919" i="1" s="1"/>
  <c r="A918" i="1"/>
  <c r="B918" i="1" s="1"/>
  <c r="A917" i="1"/>
  <c r="B917" i="1" s="1"/>
  <c r="A916" i="1"/>
  <c r="B916" i="1" s="1"/>
  <c r="A915" i="1"/>
  <c r="B915" i="1" s="1"/>
  <c r="A914" i="1"/>
  <c r="B914" i="1" s="1"/>
  <c r="A913" i="1"/>
  <c r="B913" i="1" s="1"/>
  <c r="A912" i="1"/>
  <c r="B912" i="1" s="1"/>
  <c r="A911" i="1"/>
  <c r="B911" i="1" s="1"/>
  <c r="A910" i="1"/>
  <c r="B910" i="1" s="1"/>
  <c r="A909" i="1"/>
  <c r="B909" i="1" s="1"/>
  <c r="A908" i="1"/>
  <c r="B908" i="1" s="1"/>
  <c r="A907" i="1"/>
  <c r="B907" i="1" s="1"/>
  <c r="A906" i="1"/>
  <c r="B906" i="1" s="1"/>
  <c r="A905" i="1"/>
  <c r="B905" i="1" s="1"/>
  <c r="A904" i="1"/>
  <c r="B904" i="1" s="1"/>
  <c r="A903" i="1"/>
  <c r="B903" i="1" s="1"/>
  <c r="A902" i="1"/>
  <c r="B902" i="1" s="1"/>
  <c r="A901" i="1"/>
  <c r="B901" i="1" s="1"/>
  <c r="A900" i="1"/>
  <c r="B900" i="1" s="1"/>
  <c r="A899" i="1"/>
  <c r="B899" i="1" s="1"/>
  <c r="A898" i="1"/>
  <c r="B898" i="1" s="1"/>
  <c r="A897" i="1"/>
  <c r="B897" i="1" s="1"/>
  <c r="A896" i="1"/>
  <c r="B896" i="1" s="1"/>
  <c r="A895" i="1"/>
  <c r="B895" i="1" s="1"/>
  <c r="A894" i="1"/>
  <c r="B894" i="1" s="1"/>
  <c r="A893" i="1"/>
  <c r="B893" i="1" s="1"/>
  <c r="A892" i="1"/>
  <c r="B892" i="1" s="1"/>
  <c r="A891" i="1"/>
  <c r="B891" i="1" s="1"/>
  <c r="A890" i="1"/>
  <c r="B890" i="1" s="1"/>
  <c r="A889" i="1"/>
  <c r="B889" i="1" s="1"/>
  <c r="A888" i="1"/>
  <c r="B888" i="1" s="1"/>
  <c r="A887" i="1"/>
  <c r="B887" i="1" s="1"/>
  <c r="A886" i="1"/>
  <c r="B886" i="1" s="1"/>
  <c r="A885" i="1"/>
  <c r="B885" i="1" s="1"/>
  <c r="A884" i="1"/>
  <c r="B884" i="1" s="1"/>
  <c r="A883" i="1"/>
  <c r="B883" i="1" s="1"/>
  <c r="A882" i="1"/>
  <c r="B882" i="1" s="1"/>
  <c r="A881" i="1"/>
  <c r="B881" i="1" s="1"/>
  <c r="A880" i="1"/>
  <c r="B880" i="1" s="1"/>
  <c r="A879" i="1"/>
  <c r="B879" i="1" s="1"/>
  <c r="A878" i="1"/>
  <c r="B878" i="1" s="1"/>
  <c r="A877" i="1"/>
  <c r="B877" i="1" s="1"/>
  <c r="A876" i="1"/>
  <c r="B876" i="1" s="1"/>
  <c r="A875" i="1"/>
  <c r="B875" i="1" s="1"/>
  <c r="A874" i="1"/>
  <c r="B874" i="1" s="1"/>
  <c r="A873" i="1"/>
  <c r="B873" i="1" s="1"/>
  <c r="A872" i="1"/>
  <c r="B872" i="1" s="1"/>
  <c r="A871" i="1"/>
  <c r="B871" i="1" s="1"/>
  <c r="A870" i="1"/>
  <c r="B870" i="1" s="1"/>
  <c r="A869" i="1"/>
  <c r="B869" i="1" s="1"/>
  <c r="A868" i="1"/>
  <c r="B868" i="1" s="1"/>
  <c r="A866" i="1"/>
  <c r="B866" i="1" s="1"/>
  <c r="A865" i="1"/>
  <c r="B865" i="1" s="1"/>
  <c r="A864" i="1"/>
  <c r="B864" i="1" s="1"/>
  <c r="A863" i="1"/>
  <c r="B863" i="1" s="1"/>
  <c r="A862" i="1"/>
  <c r="B862" i="1" s="1"/>
  <c r="A861" i="1"/>
  <c r="B861" i="1" s="1"/>
  <c r="A860" i="1"/>
  <c r="B860" i="1" s="1"/>
  <c r="A859" i="1"/>
  <c r="B859" i="1" s="1"/>
  <c r="A858" i="1"/>
  <c r="B858" i="1" s="1"/>
  <c r="A857" i="1"/>
  <c r="B857" i="1" s="1"/>
  <c r="A856" i="1"/>
  <c r="B856" i="1" s="1"/>
  <c r="A855" i="1"/>
  <c r="B855" i="1" s="1"/>
  <c r="A854" i="1"/>
  <c r="B854" i="1" s="1"/>
  <c r="A853" i="1"/>
  <c r="B853" i="1" s="1"/>
  <c r="A852" i="1"/>
  <c r="B852" i="1" s="1"/>
  <c r="A851" i="1"/>
  <c r="B851" i="1" s="1"/>
  <c r="A850" i="1"/>
  <c r="B850" i="1" s="1"/>
  <c r="A849" i="1"/>
  <c r="B849" i="1" s="1"/>
  <c r="A848" i="1"/>
  <c r="B848" i="1" s="1"/>
  <c r="A847" i="1"/>
  <c r="B847" i="1" s="1"/>
  <c r="A846" i="1"/>
  <c r="B846" i="1" s="1"/>
  <c r="A845" i="1"/>
  <c r="B845" i="1" s="1"/>
  <c r="A844" i="1"/>
  <c r="B844" i="1" s="1"/>
  <c r="A843" i="1"/>
  <c r="B843" i="1" s="1"/>
  <c r="A842" i="1"/>
  <c r="B842" i="1" s="1"/>
  <c r="A841" i="1"/>
  <c r="B841" i="1" s="1"/>
  <c r="A840" i="1"/>
  <c r="B840" i="1" s="1"/>
  <c r="A839" i="1"/>
  <c r="B839" i="1" s="1"/>
  <c r="A838" i="1"/>
  <c r="B838" i="1" s="1"/>
  <c r="A837" i="1"/>
  <c r="B837" i="1" s="1"/>
  <c r="A836" i="1"/>
  <c r="B836" i="1" s="1"/>
  <c r="A835" i="1"/>
  <c r="B835" i="1" s="1"/>
  <c r="A834" i="1"/>
  <c r="B834" i="1" s="1"/>
  <c r="A833" i="1"/>
  <c r="B833" i="1" s="1"/>
  <c r="A832" i="1"/>
  <c r="B832" i="1" s="1"/>
  <c r="A831" i="1"/>
  <c r="B831" i="1" s="1"/>
  <c r="A830" i="1"/>
  <c r="B830" i="1" s="1"/>
  <c r="A829" i="1"/>
  <c r="B829" i="1" s="1"/>
  <c r="A828" i="1"/>
  <c r="B828" i="1" s="1"/>
  <c r="A827" i="1"/>
  <c r="B827" i="1" s="1"/>
  <c r="A826" i="1"/>
  <c r="B826" i="1" s="1"/>
  <c r="A825" i="1"/>
  <c r="B825" i="1" s="1"/>
  <c r="A824" i="1"/>
  <c r="B824" i="1" s="1"/>
  <c r="A823" i="1"/>
  <c r="B823" i="1" s="1"/>
  <c r="A822" i="1"/>
  <c r="B822" i="1" s="1"/>
  <c r="A821" i="1"/>
  <c r="B821" i="1" s="1"/>
  <c r="A820" i="1"/>
  <c r="B820" i="1" s="1"/>
  <c r="A819" i="1"/>
  <c r="B819" i="1" s="1"/>
  <c r="A818" i="1"/>
  <c r="B818" i="1" s="1"/>
  <c r="A817" i="1"/>
  <c r="B817" i="1" s="1"/>
  <c r="A816" i="1"/>
  <c r="B816" i="1" s="1"/>
  <c r="A815" i="1"/>
  <c r="B815" i="1" s="1"/>
  <c r="A814" i="1"/>
  <c r="B814" i="1" s="1"/>
  <c r="A813" i="1"/>
  <c r="B813" i="1" s="1"/>
  <c r="A812" i="1"/>
  <c r="B812" i="1" s="1"/>
  <c r="A811" i="1"/>
  <c r="B811" i="1" s="1"/>
  <c r="A810" i="1"/>
  <c r="B810" i="1" s="1"/>
  <c r="A809" i="1"/>
  <c r="B809" i="1" s="1"/>
  <c r="A808" i="1"/>
  <c r="B808" i="1" s="1"/>
  <c r="A807" i="1"/>
  <c r="B807" i="1" s="1"/>
  <c r="A806" i="1"/>
  <c r="B806" i="1" s="1"/>
  <c r="A805" i="1"/>
  <c r="B805" i="1" s="1"/>
  <c r="A804" i="1"/>
  <c r="B804" i="1" s="1"/>
  <c r="A803" i="1"/>
  <c r="B803" i="1" s="1"/>
  <c r="A802" i="1"/>
  <c r="B802" i="1" s="1"/>
  <c r="A801" i="1"/>
  <c r="B801" i="1" s="1"/>
  <c r="A800" i="1"/>
  <c r="B800" i="1" s="1"/>
  <c r="A799" i="1"/>
  <c r="B799" i="1" s="1"/>
  <c r="A798" i="1"/>
  <c r="B798" i="1" s="1"/>
  <c r="A797" i="1"/>
  <c r="B797" i="1" s="1"/>
  <c r="A796" i="1"/>
  <c r="B796" i="1" s="1"/>
  <c r="A795" i="1"/>
  <c r="B795" i="1" s="1"/>
  <c r="A794" i="1"/>
  <c r="B794" i="1" s="1"/>
  <c r="A793" i="1"/>
  <c r="B793" i="1" s="1"/>
  <c r="A792" i="1"/>
  <c r="B792" i="1" s="1"/>
  <c r="A791" i="1"/>
  <c r="B791" i="1" s="1"/>
  <c r="A790" i="1"/>
  <c r="B790" i="1" s="1"/>
  <c r="A789" i="1"/>
  <c r="B789" i="1" s="1"/>
  <c r="A788" i="1"/>
  <c r="B788" i="1" s="1"/>
  <c r="A787" i="1"/>
  <c r="B787" i="1" s="1"/>
  <c r="A786" i="1"/>
  <c r="B786" i="1" s="1"/>
  <c r="A785" i="1"/>
  <c r="B785" i="1" s="1"/>
  <c r="A784" i="1"/>
  <c r="B784" i="1" s="1"/>
  <c r="A783" i="1"/>
  <c r="B783" i="1" s="1"/>
  <c r="A782" i="1"/>
  <c r="B782" i="1" s="1"/>
  <c r="A781" i="1"/>
  <c r="B781" i="1" s="1"/>
  <c r="A780" i="1"/>
  <c r="B780" i="1" s="1"/>
  <c r="A779" i="1"/>
  <c r="B779" i="1" s="1"/>
  <c r="A778" i="1"/>
  <c r="B778" i="1" s="1"/>
  <c r="A777" i="1"/>
  <c r="B777" i="1" s="1"/>
  <c r="A776" i="1"/>
  <c r="B776" i="1" s="1"/>
  <c r="A775" i="1"/>
  <c r="B775" i="1" s="1"/>
  <c r="A774" i="1"/>
  <c r="B774" i="1" s="1"/>
  <c r="A773" i="1"/>
  <c r="B773" i="1" s="1"/>
  <c r="A772" i="1"/>
  <c r="B772" i="1" s="1"/>
  <c r="A771" i="1"/>
  <c r="B771" i="1" s="1"/>
  <c r="A770" i="1"/>
  <c r="B770" i="1" s="1"/>
  <c r="A769" i="1"/>
  <c r="B769" i="1" s="1"/>
  <c r="A768" i="1"/>
  <c r="B768" i="1" s="1"/>
  <c r="A767" i="1"/>
  <c r="B767" i="1" s="1"/>
  <c r="A766" i="1"/>
  <c r="B766" i="1" s="1"/>
  <c r="A765" i="1"/>
  <c r="B765" i="1" s="1"/>
  <c r="A764" i="1"/>
  <c r="B764" i="1" s="1"/>
  <c r="A763" i="1"/>
  <c r="B763" i="1" s="1"/>
  <c r="A762" i="1"/>
  <c r="B762" i="1" s="1"/>
  <c r="A761" i="1"/>
  <c r="B761" i="1" s="1"/>
  <c r="A760" i="1"/>
  <c r="B760" i="1" s="1"/>
  <c r="A759" i="1"/>
  <c r="B759" i="1" s="1"/>
  <c r="A758" i="1"/>
  <c r="B758" i="1" s="1"/>
  <c r="A757" i="1"/>
  <c r="B757" i="1" s="1"/>
  <c r="A756" i="1"/>
  <c r="B756" i="1" s="1"/>
  <c r="A755" i="1"/>
  <c r="B755" i="1" s="1"/>
  <c r="A754" i="1"/>
  <c r="B754" i="1" s="1"/>
  <c r="A753" i="1"/>
  <c r="B753" i="1" s="1"/>
  <c r="A752" i="1"/>
  <c r="B752" i="1" s="1"/>
  <c r="A751" i="1"/>
  <c r="B751" i="1" s="1"/>
  <c r="A750" i="1"/>
  <c r="B750" i="1" s="1"/>
  <c r="A749" i="1"/>
  <c r="B749" i="1" s="1"/>
  <c r="A748" i="1"/>
  <c r="B748" i="1" s="1"/>
  <c r="A747" i="1"/>
  <c r="B747" i="1" s="1"/>
  <c r="A746" i="1"/>
  <c r="B746" i="1" s="1"/>
  <c r="A745" i="1"/>
  <c r="B745" i="1" s="1"/>
  <c r="A744" i="1"/>
  <c r="B744" i="1" s="1"/>
  <c r="A743" i="1"/>
  <c r="B743" i="1" s="1"/>
  <c r="A742" i="1"/>
  <c r="B742" i="1" s="1"/>
  <c r="A741" i="1"/>
  <c r="B741" i="1" s="1"/>
  <c r="A740" i="1"/>
  <c r="B740" i="1" s="1"/>
  <c r="A739" i="1"/>
  <c r="B739" i="1" s="1"/>
  <c r="A738" i="1"/>
  <c r="B738" i="1" s="1"/>
  <c r="A737" i="1"/>
  <c r="B737" i="1" s="1"/>
  <c r="A736" i="1"/>
  <c r="B736" i="1" s="1"/>
  <c r="A735" i="1"/>
  <c r="B735" i="1" s="1"/>
  <c r="A734" i="1"/>
  <c r="B734" i="1" s="1"/>
  <c r="A733" i="1"/>
  <c r="B733" i="1" s="1"/>
  <c r="A732" i="1"/>
  <c r="B732" i="1" s="1"/>
  <c r="A731" i="1"/>
  <c r="B731" i="1" s="1"/>
  <c r="A730" i="1"/>
  <c r="B730" i="1" s="1"/>
  <c r="A729" i="1"/>
  <c r="B729" i="1" s="1"/>
  <c r="A728" i="1"/>
  <c r="B728" i="1" s="1"/>
  <c r="A727" i="1"/>
  <c r="B727" i="1" s="1"/>
  <c r="A726" i="1"/>
  <c r="B726" i="1" s="1"/>
  <c r="A725" i="1"/>
  <c r="B725" i="1" s="1"/>
  <c r="A724" i="1"/>
  <c r="B724" i="1" s="1"/>
  <c r="A723" i="1"/>
  <c r="B723" i="1" s="1"/>
  <c r="A722" i="1"/>
  <c r="B722" i="1" s="1"/>
  <c r="A721" i="1"/>
  <c r="B721" i="1" s="1"/>
  <c r="A720" i="1"/>
  <c r="B720" i="1" s="1"/>
  <c r="A719" i="1"/>
  <c r="B719" i="1" s="1"/>
  <c r="A718" i="1"/>
  <c r="B718" i="1" s="1"/>
  <c r="A717" i="1"/>
  <c r="B717" i="1" s="1"/>
  <c r="A716" i="1"/>
  <c r="B716" i="1" s="1"/>
  <c r="A715" i="1"/>
  <c r="B715" i="1" s="1"/>
  <c r="A714" i="1"/>
  <c r="B714" i="1" s="1"/>
  <c r="A713" i="1"/>
  <c r="B713" i="1" s="1"/>
  <c r="A712" i="1"/>
  <c r="B712" i="1" s="1"/>
  <c r="A711" i="1"/>
  <c r="B711" i="1" s="1"/>
  <c r="A710" i="1"/>
  <c r="B710" i="1" s="1"/>
  <c r="A709" i="1"/>
  <c r="B709" i="1" s="1"/>
  <c r="A708" i="1"/>
  <c r="B708" i="1" s="1"/>
  <c r="A707" i="1"/>
  <c r="B707" i="1" s="1"/>
  <c r="A706" i="1"/>
  <c r="B706" i="1" s="1"/>
  <c r="A705" i="1"/>
  <c r="B705" i="1" s="1"/>
  <c r="A704" i="1"/>
  <c r="B704" i="1" s="1"/>
  <c r="A703" i="1"/>
  <c r="B703" i="1" s="1"/>
  <c r="A702" i="1"/>
  <c r="B702" i="1" s="1"/>
  <c r="A701" i="1"/>
  <c r="B701" i="1" s="1"/>
  <c r="A700" i="1"/>
  <c r="B700" i="1" s="1"/>
  <c r="A699" i="1"/>
  <c r="B699" i="1" s="1"/>
  <c r="A698" i="1"/>
  <c r="B698" i="1" s="1"/>
  <c r="A697" i="1"/>
  <c r="B697" i="1" s="1"/>
  <c r="A696" i="1"/>
  <c r="B696" i="1" s="1"/>
  <c r="A695" i="1"/>
  <c r="B695" i="1" s="1"/>
  <c r="A694" i="1"/>
  <c r="B694" i="1" s="1"/>
  <c r="A693" i="1"/>
  <c r="B693" i="1" s="1"/>
  <c r="A692" i="1"/>
  <c r="B692" i="1" s="1"/>
  <c r="A691" i="1"/>
  <c r="B691" i="1" s="1"/>
  <c r="A690" i="1"/>
  <c r="B690" i="1" s="1"/>
  <c r="A689" i="1"/>
  <c r="B689" i="1" s="1"/>
  <c r="A688" i="1"/>
  <c r="B688" i="1" s="1"/>
  <c r="A687" i="1"/>
  <c r="B687" i="1" s="1"/>
  <c r="A686" i="1"/>
  <c r="B686" i="1" s="1"/>
  <c r="A685" i="1"/>
  <c r="B685" i="1" s="1"/>
  <c r="A684" i="1"/>
  <c r="B684" i="1" s="1"/>
  <c r="A683" i="1"/>
  <c r="B683" i="1" s="1"/>
  <c r="A682" i="1"/>
  <c r="B682" i="1" s="1"/>
  <c r="A681" i="1"/>
  <c r="B681" i="1" s="1"/>
  <c r="A680" i="1"/>
  <c r="B680" i="1" s="1"/>
  <c r="A679" i="1"/>
  <c r="B679" i="1" s="1"/>
  <c r="A678" i="1"/>
  <c r="B678" i="1" s="1"/>
  <c r="A677" i="1"/>
  <c r="B677" i="1" s="1"/>
  <c r="A676" i="1"/>
  <c r="B676" i="1" s="1"/>
  <c r="A675" i="1"/>
  <c r="B675" i="1" s="1"/>
  <c r="A674" i="1"/>
  <c r="B674" i="1" s="1"/>
  <c r="A673" i="1"/>
  <c r="B673" i="1" s="1"/>
  <c r="A672" i="1"/>
  <c r="B672" i="1" s="1"/>
  <c r="A671" i="1"/>
  <c r="B671" i="1" s="1"/>
  <c r="A670" i="1"/>
  <c r="B670" i="1" s="1"/>
  <c r="A669" i="1"/>
  <c r="B669" i="1" s="1"/>
  <c r="A668" i="1"/>
  <c r="B668" i="1" s="1"/>
  <c r="A667" i="1"/>
  <c r="B667" i="1" s="1"/>
  <c r="A666" i="1"/>
  <c r="B666" i="1" s="1"/>
  <c r="A665" i="1"/>
  <c r="B665" i="1" s="1"/>
  <c r="A664" i="1"/>
  <c r="B664" i="1" s="1"/>
  <c r="A663" i="1"/>
  <c r="B663" i="1" s="1"/>
  <c r="A662" i="1"/>
  <c r="B662" i="1" s="1"/>
  <c r="A661" i="1"/>
  <c r="B661" i="1" s="1"/>
  <c r="A660" i="1"/>
  <c r="B660" i="1" s="1"/>
  <c r="A659" i="1"/>
  <c r="B659" i="1" s="1"/>
  <c r="A658" i="1"/>
  <c r="B658" i="1" s="1"/>
  <c r="A657" i="1"/>
  <c r="B657" i="1" s="1"/>
  <c r="A656" i="1"/>
  <c r="B656" i="1" s="1"/>
  <c r="A655" i="1"/>
  <c r="B655" i="1" s="1"/>
  <c r="A654" i="1"/>
  <c r="B654" i="1" s="1"/>
  <c r="A653" i="1"/>
  <c r="B653" i="1" s="1"/>
  <c r="A652" i="1"/>
  <c r="B652" i="1" s="1"/>
  <c r="A651" i="1"/>
  <c r="B651" i="1" s="1"/>
  <c r="A650" i="1"/>
  <c r="B650" i="1" s="1"/>
  <c r="A649" i="1"/>
  <c r="B649" i="1" s="1"/>
  <c r="A648" i="1"/>
  <c r="B648" i="1" s="1"/>
  <c r="A647" i="1"/>
  <c r="B647" i="1" s="1"/>
  <c r="A646" i="1"/>
  <c r="B646" i="1" s="1"/>
  <c r="A645" i="1"/>
  <c r="B645" i="1" s="1"/>
  <c r="A644" i="1"/>
  <c r="B644" i="1" s="1"/>
  <c r="A643" i="1"/>
  <c r="B643" i="1" s="1"/>
  <c r="A642" i="1"/>
  <c r="B642" i="1" s="1"/>
  <c r="A641" i="1"/>
  <c r="B641" i="1" s="1"/>
  <c r="A640" i="1"/>
  <c r="B640" i="1" s="1"/>
  <c r="A639" i="1"/>
  <c r="B639" i="1" s="1"/>
  <c r="A638" i="1"/>
  <c r="B638" i="1" s="1"/>
  <c r="A637" i="1"/>
  <c r="B637" i="1" s="1"/>
  <c r="A636" i="1"/>
  <c r="B636" i="1" s="1"/>
  <c r="A635" i="1"/>
  <c r="B635" i="1" s="1"/>
  <c r="A634" i="1"/>
  <c r="B634" i="1" s="1"/>
  <c r="A633" i="1"/>
  <c r="B633" i="1" s="1"/>
  <c r="A632" i="1"/>
  <c r="B632" i="1" s="1"/>
  <c r="A631" i="1"/>
  <c r="B631" i="1" s="1"/>
  <c r="A630" i="1"/>
  <c r="B630" i="1" s="1"/>
  <c r="A629" i="1"/>
  <c r="B629" i="1" s="1"/>
  <c r="A628" i="1"/>
  <c r="B628" i="1" s="1"/>
  <c r="A627" i="1"/>
  <c r="B627" i="1" s="1"/>
  <c r="A626" i="1"/>
  <c r="B626" i="1" s="1"/>
  <c r="A625" i="1"/>
  <c r="B625" i="1" s="1"/>
  <c r="A624" i="1"/>
  <c r="B624" i="1" s="1"/>
  <c r="A623" i="1"/>
  <c r="B623" i="1" s="1"/>
  <c r="A622" i="1"/>
  <c r="B622" i="1" s="1"/>
  <c r="A621" i="1"/>
  <c r="B621" i="1" s="1"/>
  <c r="A620" i="1"/>
  <c r="B620" i="1" s="1"/>
  <c r="A619" i="1"/>
  <c r="B619" i="1" s="1"/>
  <c r="A618" i="1"/>
  <c r="B618" i="1" s="1"/>
  <c r="A617" i="1"/>
  <c r="B617" i="1" s="1"/>
  <c r="A616" i="1"/>
  <c r="B616" i="1" s="1"/>
  <c r="A615" i="1"/>
  <c r="B615" i="1" s="1"/>
  <c r="A614" i="1"/>
  <c r="B614" i="1" s="1"/>
  <c r="A613" i="1"/>
  <c r="B613" i="1" s="1"/>
  <c r="A612" i="1"/>
  <c r="B612" i="1" s="1"/>
  <c r="A611" i="1"/>
  <c r="B611" i="1" s="1"/>
  <c r="A610" i="1"/>
  <c r="B610" i="1" s="1"/>
  <c r="A609" i="1"/>
  <c r="B609" i="1" s="1"/>
  <c r="A608" i="1"/>
  <c r="B608" i="1" s="1"/>
  <c r="A607" i="1"/>
  <c r="B607" i="1" s="1"/>
  <c r="A606" i="1"/>
  <c r="B606" i="1" s="1"/>
  <c r="A605" i="1"/>
  <c r="B605" i="1" s="1"/>
  <c r="A604" i="1"/>
  <c r="B604" i="1" s="1"/>
  <c r="A603" i="1"/>
  <c r="B603" i="1" s="1"/>
  <c r="A602" i="1"/>
  <c r="B602" i="1" s="1"/>
  <c r="A601" i="1"/>
  <c r="B601" i="1" s="1"/>
  <c r="A600" i="1"/>
  <c r="B600" i="1" s="1"/>
  <c r="A599" i="1"/>
  <c r="B599" i="1" s="1"/>
  <c r="A598" i="1"/>
  <c r="B598" i="1" s="1"/>
  <c r="A597" i="1"/>
  <c r="B597" i="1" s="1"/>
  <c r="A596" i="1"/>
  <c r="B596" i="1" s="1"/>
  <c r="A595" i="1"/>
  <c r="B595" i="1" s="1"/>
  <c r="A594" i="1"/>
  <c r="B594" i="1" s="1"/>
  <c r="A593" i="1"/>
  <c r="B593" i="1" s="1"/>
  <c r="A592" i="1"/>
  <c r="B592" i="1" s="1"/>
  <c r="A591" i="1"/>
  <c r="B591" i="1" s="1"/>
  <c r="A590" i="1"/>
  <c r="B590" i="1" s="1"/>
  <c r="A589" i="1"/>
  <c r="B589" i="1" s="1"/>
  <c r="A588" i="1"/>
  <c r="B588" i="1" s="1"/>
  <c r="A587" i="1"/>
  <c r="B587" i="1" s="1"/>
  <c r="A586" i="1"/>
  <c r="B586" i="1" s="1"/>
  <c r="A585" i="1"/>
  <c r="B585" i="1" s="1"/>
  <c r="A584" i="1"/>
  <c r="B584" i="1" s="1"/>
  <c r="A583" i="1"/>
  <c r="B583" i="1" s="1"/>
  <c r="A582" i="1"/>
  <c r="B582" i="1" s="1"/>
  <c r="A581" i="1"/>
  <c r="B581" i="1" s="1"/>
  <c r="A580" i="1"/>
  <c r="B580" i="1" s="1"/>
  <c r="A579" i="1"/>
  <c r="B579" i="1" s="1"/>
  <c r="A578" i="1"/>
  <c r="B578" i="1" s="1"/>
  <c r="A577" i="1"/>
  <c r="B577" i="1" s="1"/>
  <c r="A576" i="1"/>
  <c r="B576" i="1" s="1"/>
  <c r="A575" i="1"/>
  <c r="B575" i="1" s="1"/>
  <c r="A574" i="1"/>
  <c r="B574" i="1" s="1"/>
  <c r="A573" i="1"/>
  <c r="B573" i="1" s="1"/>
  <c r="A572" i="1"/>
  <c r="B572" i="1" s="1"/>
  <c r="A571" i="1"/>
  <c r="B571" i="1" s="1"/>
  <c r="A570" i="1"/>
  <c r="B570" i="1" s="1"/>
  <c r="A569" i="1"/>
  <c r="B569" i="1" s="1"/>
  <c r="A568" i="1"/>
  <c r="B568" i="1" s="1"/>
  <c r="A567" i="1"/>
  <c r="B567" i="1" s="1"/>
  <c r="A566" i="1"/>
  <c r="B566" i="1" s="1"/>
  <c r="A565" i="1"/>
  <c r="B565" i="1" s="1"/>
  <c r="A564" i="1"/>
  <c r="B564" i="1" s="1"/>
  <c r="A563" i="1"/>
  <c r="B563" i="1" s="1"/>
  <c r="A562" i="1"/>
  <c r="B562" i="1" s="1"/>
  <c r="A561" i="1"/>
  <c r="B561" i="1" s="1"/>
  <c r="A560" i="1"/>
  <c r="B560" i="1" s="1"/>
  <c r="A559" i="1"/>
  <c r="B559" i="1" s="1"/>
  <c r="A558" i="1"/>
  <c r="B558" i="1" s="1"/>
  <c r="A557" i="1"/>
  <c r="B557" i="1" s="1"/>
  <c r="A556" i="1"/>
  <c r="B556" i="1" s="1"/>
  <c r="A555" i="1"/>
  <c r="B555" i="1" s="1"/>
  <c r="A554" i="1"/>
  <c r="B554" i="1" s="1"/>
  <c r="A553" i="1"/>
  <c r="B553" i="1" s="1"/>
  <c r="A552" i="1"/>
  <c r="B552" i="1" s="1"/>
  <c r="A551" i="1"/>
  <c r="B551" i="1" s="1"/>
  <c r="A550" i="1"/>
  <c r="B550" i="1" s="1"/>
  <c r="A549" i="1"/>
  <c r="B549" i="1" s="1"/>
  <c r="A548" i="1"/>
  <c r="B548" i="1" s="1"/>
  <c r="A547" i="1"/>
  <c r="B547" i="1" s="1"/>
  <c r="A546" i="1"/>
  <c r="B546" i="1" s="1"/>
  <c r="A545" i="1"/>
  <c r="B545" i="1" s="1"/>
  <c r="A544" i="1"/>
  <c r="B544" i="1" s="1"/>
  <c r="A543" i="1"/>
  <c r="B543" i="1" s="1"/>
  <c r="A542" i="1"/>
  <c r="B542" i="1" s="1"/>
  <c r="A541" i="1"/>
  <c r="B541" i="1" s="1"/>
  <c r="A540" i="1"/>
  <c r="B540" i="1" s="1"/>
  <c r="A539" i="1"/>
  <c r="B539" i="1" s="1"/>
  <c r="A538" i="1"/>
  <c r="B538" i="1" s="1"/>
  <c r="A537" i="1"/>
  <c r="B537" i="1" s="1"/>
  <c r="A536" i="1"/>
  <c r="B536" i="1" s="1"/>
  <c r="A535" i="1"/>
  <c r="B535" i="1" s="1"/>
  <c r="A534" i="1"/>
  <c r="B534" i="1" s="1"/>
  <c r="A533" i="1"/>
  <c r="B533" i="1" s="1"/>
  <c r="A532" i="1"/>
  <c r="B532" i="1" s="1"/>
  <c r="A531" i="1"/>
  <c r="B531" i="1" s="1"/>
  <c r="A530" i="1"/>
  <c r="B530" i="1" s="1"/>
  <c r="A529" i="1"/>
  <c r="B529" i="1" s="1"/>
  <c r="A528" i="1"/>
  <c r="B528" i="1" s="1"/>
  <c r="A527" i="1"/>
  <c r="B527" i="1" s="1"/>
  <c r="A526" i="1"/>
  <c r="B526" i="1" s="1"/>
  <c r="A525" i="1"/>
  <c r="B525" i="1" s="1"/>
  <c r="A524" i="1"/>
  <c r="B524" i="1" s="1"/>
  <c r="A523" i="1"/>
  <c r="B523" i="1" s="1"/>
  <c r="A522" i="1"/>
  <c r="B522" i="1" s="1"/>
  <c r="A521" i="1"/>
  <c r="B521" i="1" s="1"/>
  <c r="A520" i="1"/>
  <c r="B520" i="1" s="1"/>
  <c r="A519" i="1"/>
  <c r="B519" i="1" s="1"/>
  <c r="A518" i="1"/>
  <c r="B518" i="1" s="1"/>
  <c r="A517" i="1"/>
  <c r="B517" i="1" s="1"/>
  <c r="A516" i="1"/>
  <c r="B516" i="1" s="1"/>
  <c r="A515" i="1"/>
  <c r="B515" i="1" s="1"/>
  <c r="A514" i="1"/>
  <c r="B514" i="1" s="1"/>
  <c r="A513" i="1"/>
  <c r="B513" i="1" s="1"/>
  <c r="A512" i="1"/>
  <c r="B512" i="1" s="1"/>
  <c r="A511" i="1"/>
  <c r="B511" i="1" s="1"/>
  <c r="A510" i="1"/>
  <c r="B510" i="1" s="1"/>
  <c r="A509" i="1"/>
  <c r="B509" i="1" s="1"/>
  <c r="A508" i="1"/>
  <c r="B508" i="1" s="1"/>
  <c r="A507" i="1"/>
  <c r="B507" i="1" s="1"/>
  <c r="A506" i="1"/>
  <c r="B506" i="1" s="1"/>
  <c r="A505" i="1"/>
  <c r="B505" i="1" s="1"/>
  <c r="A504" i="1"/>
  <c r="B504" i="1" s="1"/>
  <c r="A503" i="1"/>
  <c r="B503" i="1" s="1"/>
  <c r="A502" i="1"/>
  <c r="B502" i="1" s="1"/>
  <c r="A501" i="1"/>
  <c r="B501" i="1" s="1"/>
  <c r="A500" i="1"/>
  <c r="B500" i="1" s="1"/>
  <c r="A499" i="1"/>
  <c r="B499" i="1" s="1"/>
  <c r="A498" i="1"/>
  <c r="B498" i="1" s="1"/>
  <c r="A497" i="1"/>
  <c r="B497" i="1" s="1"/>
  <c r="A496" i="1"/>
  <c r="B496" i="1" s="1"/>
  <c r="A495" i="1"/>
  <c r="B495" i="1" s="1"/>
  <c r="A494" i="1"/>
  <c r="B494" i="1" s="1"/>
  <c r="A493" i="1"/>
  <c r="B493" i="1" s="1"/>
  <c r="A492" i="1"/>
  <c r="B492" i="1" s="1"/>
  <c r="A491" i="1"/>
  <c r="B491" i="1" s="1"/>
  <c r="A490" i="1"/>
  <c r="B490" i="1" s="1"/>
  <c r="A489" i="1"/>
  <c r="B489" i="1" s="1"/>
  <c r="A488" i="1"/>
  <c r="B488" i="1" s="1"/>
  <c r="A487" i="1"/>
  <c r="B487" i="1" s="1"/>
  <c r="A486" i="1"/>
  <c r="B486" i="1" s="1"/>
  <c r="A485" i="1"/>
  <c r="B485" i="1" s="1"/>
  <c r="A484" i="1"/>
  <c r="B484" i="1" s="1"/>
  <c r="A483" i="1"/>
  <c r="B483" i="1" s="1"/>
  <c r="A482" i="1"/>
  <c r="B482" i="1" s="1"/>
  <c r="A481" i="1"/>
  <c r="B481" i="1" s="1"/>
  <c r="A480" i="1"/>
  <c r="B480" i="1" s="1"/>
  <c r="A479" i="1"/>
  <c r="B479" i="1" s="1"/>
  <c r="A478" i="1"/>
  <c r="B478" i="1" s="1"/>
  <c r="A477" i="1"/>
  <c r="B477" i="1" s="1"/>
  <c r="A476" i="1"/>
  <c r="B476" i="1" s="1"/>
  <c r="A475" i="1"/>
  <c r="B475" i="1" s="1"/>
  <c r="A474" i="1"/>
  <c r="B474" i="1" s="1"/>
  <c r="A473" i="1"/>
  <c r="B473" i="1" s="1"/>
  <c r="A472" i="1"/>
  <c r="B472" i="1" s="1"/>
  <c r="A471" i="1"/>
  <c r="B471" i="1" s="1"/>
  <c r="A470" i="1"/>
  <c r="B470" i="1" s="1"/>
  <c r="A469" i="1"/>
  <c r="B469" i="1" s="1"/>
  <c r="A468" i="1"/>
  <c r="B468" i="1" s="1"/>
  <c r="A467" i="1"/>
  <c r="B467" i="1" s="1"/>
  <c r="A466" i="1"/>
  <c r="B466" i="1" s="1"/>
  <c r="A465" i="1"/>
  <c r="B465" i="1" s="1"/>
  <c r="A464" i="1"/>
  <c r="B464" i="1" s="1"/>
  <c r="A463" i="1"/>
  <c r="B463" i="1" s="1"/>
  <c r="A462" i="1"/>
  <c r="B462" i="1" s="1"/>
  <c r="A461" i="1"/>
  <c r="B461" i="1" s="1"/>
  <c r="A460" i="1"/>
  <c r="B460" i="1" s="1"/>
  <c r="A459" i="1"/>
  <c r="B459" i="1" s="1"/>
  <c r="A458" i="1"/>
  <c r="B458" i="1" s="1"/>
  <c r="A457" i="1"/>
  <c r="B457" i="1" s="1"/>
  <c r="A456" i="1"/>
  <c r="B456" i="1" s="1"/>
  <c r="A455" i="1"/>
  <c r="B455" i="1" s="1"/>
  <c r="A454" i="1"/>
  <c r="B454" i="1" s="1"/>
  <c r="A453" i="1"/>
  <c r="B453" i="1" s="1"/>
  <c r="A452" i="1"/>
  <c r="B452" i="1" s="1"/>
  <c r="A451" i="1"/>
  <c r="B451" i="1" s="1"/>
  <c r="A450" i="1"/>
  <c r="B450" i="1" s="1"/>
  <c r="A449" i="1"/>
  <c r="B449" i="1" s="1"/>
  <c r="A448" i="1"/>
  <c r="B448" i="1" s="1"/>
  <c r="A447" i="1"/>
  <c r="B447" i="1" s="1"/>
  <c r="A446" i="1"/>
  <c r="B446" i="1" s="1"/>
  <c r="A445" i="1"/>
  <c r="B445" i="1" s="1"/>
  <c r="A444" i="1"/>
  <c r="B444" i="1" s="1"/>
  <c r="A443" i="1"/>
  <c r="B443" i="1" s="1"/>
  <c r="A442" i="1"/>
  <c r="B442" i="1" s="1"/>
  <c r="A441" i="1"/>
  <c r="B441" i="1" s="1"/>
  <c r="A440" i="1"/>
  <c r="B440" i="1" s="1"/>
  <c r="A439" i="1"/>
  <c r="B439" i="1" s="1"/>
  <c r="A438" i="1"/>
  <c r="B438" i="1" s="1"/>
  <c r="A437" i="1"/>
  <c r="B437" i="1" s="1"/>
  <c r="A436" i="1"/>
  <c r="B436" i="1" s="1"/>
  <c r="A435" i="1"/>
  <c r="B435" i="1" s="1"/>
  <c r="A434" i="1"/>
  <c r="B434" i="1" s="1"/>
  <c r="A433" i="1"/>
  <c r="B433" i="1" s="1"/>
  <c r="A432" i="1"/>
  <c r="B432" i="1" s="1"/>
  <c r="A431" i="1"/>
  <c r="B431" i="1" s="1"/>
  <c r="A430" i="1"/>
  <c r="B430" i="1" s="1"/>
  <c r="A429" i="1"/>
  <c r="B429" i="1" s="1"/>
  <c r="A428" i="1"/>
  <c r="B428" i="1" s="1"/>
  <c r="A427" i="1"/>
  <c r="B427" i="1" s="1"/>
  <c r="A426" i="1"/>
  <c r="B426" i="1" s="1"/>
  <c r="A425" i="1"/>
  <c r="B425" i="1" s="1"/>
  <c r="A424" i="1"/>
  <c r="B424" i="1" s="1"/>
  <c r="A423" i="1"/>
  <c r="B423" i="1" s="1"/>
  <c r="A422" i="1"/>
  <c r="B422" i="1" s="1"/>
  <c r="A421" i="1"/>
  <c r="B421" i="1" s="1"/>
  <c r="A420" i="1"/>
  <c r="B420" i="1" s="1"/>
  <c r="A419" i="1"/>
  <c r="B419" i="1" s="1"/>
  <c r="A418" i="1"/>
  <c r="B418" i="1" s="1"/>
  <c r="A417" i="1"/>
  <c r="B417" i="1" s="1"/>
  <c r="A416" i="1"/>
  <c r="B416" i="1" s="1"/>
  <c r="A415" i="1"/>
  <c r="B415" i="1" s="1"/>
  <c r="A414" i="1"/>
  <c r="B414" i="1" s="1"/>
  <c r="A413" i="1"/>
  <c r="B413" i="1" s="1"/>
  <c r="A412" i="1"/>
  <c r="B412" i="1" s="1"/>
  <c r="A411" i="1"/>
  <c r="B411" i="1" s="1"/>
  <c r="A410" i="1"/>
  <c r="B410" i="1" s="1"/>
  <c r="A409" i="1"/>
  <c r="B409" i="1" s="1"/>
  <c r="A408" i="1"/>
  <c r="B408" i="1" s="1"/>
  <c r="A407" i="1"/>
  <c r="B407" i="1" s="1"/>
  <c r="A406" i="1"/>
  <c r="B406" i="1" s="1"/>
  <c r="A405" i="1"/>
  <c r="B405" i="1" s="1"/>
  <c r="A404" i="1"/>
  <c r="B404" i="1" s="1"/>
  <c r="A403" i="1"/>
  <c r="B403" i="1" s="1"/>
  <c r="A402" i="1"/>
  <c r="B402" i="1" s="1"/>
  <c r="A401" i="1"/>
  <c r="B401" i="1" s="1"/>
  <c r="A400" i="1"/>
  <c r="B400" i="1" s="1"/>
  <c r="A399" i="1"/>
  <c r="B399" i="1" s="1"/>
  <c r="A398" i="1"/>
  <c r="B398" i="1" s="1"/>
  <c r="A397" i="1"/>
  <c r="B397" i="1" s="1"/>
  <c r="A396" i="1"/>
  <c r="B396" i="1" s="1"/>
  <c r="A395" i="1"/>
  <c r="B395" i="1" s="1"/>
  <c r="A394" i="1"/>
  <c r="B394" i="1" s="1"/>
  <c r="A393" i="1"/>
  <c r="B393" i="1" s="1"/>
  <c r="A392" i="1"/>
  <c r="B392" i="1" s="1"/>
  <c r="A391" i="1"/>
  <c r="B391" i="1" s="1"/>
  <c r="A390" i="1"/>
  <c r="B390" i="1" s="1"/>
  <c r="A389" i="1"/>
  <c r="B389" i="1" s="1"/>
  <c r="A388" i="1"/>
  <c r="B388" i="1" s="1"/>
  <c r="A387" i="1"/>
  <c r="B387" i="1" s="1"/>
  <c r="A386" i="1"/>
  <c r="B386" i="1" s="1"/>
  <c r="A385" i="1"/>
  <c r="B385" i="1" s="1"/>
  <c r="A384" i="1"/>
  <c r="B384" i="1" s="1"/>
  <c r="A383" i="1"/>
  <c r="B383" i="1" s="1"/>
  <c r="A382" i="1"/>
  <c r="B382" i="1" s="1"/>
  <c r="A381" i="1"/>
  <c r="B381" i="1" s="1"/>
  <c r="A380" i="1"/>
  <c r="B380" i="1" s="1"/>
  <c r="A379" i="1"/>
  <c r="B379" i="1" s="1"/>
  <c r="A378" i="1"/>
  <c r="B378" i="1" s="1"/>
  <c r="A377" i="1"/>
  <c r="B377" i="1" s="1"/>
  <c r="A376" i="1"/>
  <c r="B376" i="1" s="1"/>
  <c r="A375" i="1"/>
  <c r="B375" i="1" s="1"/>
  <c r="A374" i="1"/>
  <c r="B374" i="1" s="1"/>
  <c r="A373" i="1"/>
  <c r="B373" i="1" s="1"/>
  <c r="A372" i="1"/>
  <c r="B372" i="1" s="1"/>
  <c r="A371" i="1"/>
  <c r="B371" i="1" s="1"/>
  <c r="A370" i="1"/>
  <c r="B370" i="1" s="1"/>
  <c r="A369" i="1"/>
  <c r="B369" i="1" s="1"/>
  <c r="A368" i="1"/>
  <c r="B368" i="1" s="1"/>
  <c r="A367" i="1"/>
  <c r="B367" i="1" s="1"/>
  <c r="A366" i="1"/>
  <c r="B366" i="1" s="1"/>
  <c r="A365" i="1"/>
  <c r="B365" i="1" s="1"/>
  <c r="A364" i="1"/>
  <c r="B364" i="1" s="1"/>
  <c r="A363" i="1"/>
  <c r="B363" i="1" s="1"/>
  <c r="A362" i="1"/>
  <c r="B362" i="1" s="1"/>
  <c r="A361" i="1"/>
  <c r="B361" i="1" s="1"/>
  <c r="A360" i="1"/>
  <c r="B360" i="1" s="1"/>
  <c r="A359" i="1"/>
  <c r="B359" i="1" s="1"/>
  <c r="A358" i="1"/>
  <c r="B358" i="1" s="1"/>
  <c r="A357" i="1"/>
  <c r="B357" i="1" s="1"/>
  <c r="A356" i="1"/>
  <c r="B356" i="1" s="1"/>
  <c r="A355" i="1"/>
  <c r="B355" i="1" s="1"/>
  <c r="A354" i="1"/>
  <c r="B354" i="1" s="1"/>
  <c r="A353" i="1"/>
  <c r="B353" i="1" s="1"/>
  <c r="A352" i="1"/>
  <c r="B352" i="1" s="1"/>
  <c r="A351" i="1"/>
  <c r="B351" i="1" s="1"/>
  <c r="A350" i="1"/>
  <c r="B350" i="1" s="1"/>
  <c r="A349" i="1"/>
  <c r="B349" i="1" s="1"/>
  <c r="A348" i="1"/>
  <c r="B348" i="1" s="1"/>
  <c r="A347" i="1"/>
  <c r="B347" i="1" s="1"/>
  <c r="A346" i="1"/>
  <c r="B346" i="1" s="1"/>
  <c r="A345" i="1"/>
  <c r="B345" i="1" s="1"/>
  <c r="A344" i="1"/>
  <c r="B344" i="1" s="1"/>
  <c r="A343" i="1"/>
  <c r="B343" i="1" s="1"/>
  <c r="A342" i="1"/>
  <c r="B342" i="1" s="1"/>
  <c r="A341" i="1"/>
  <c r="B341" i="1" s="1"/>
  <c r="A340" i="1"/>
  <c r="B340" i="1" s="1"/>
  <c r="A339" i="1"/>
  <c r="B339" i="1" s="1"/>
  <c r="A338" i="1"/>
  <c r="B338" i="1" s="1"/>
  <c r="A337" i="1"/>
  <c r="B337" i="1" s="1"/>
  <c r="A336" i="1"/>
  <c r="B336" i="1" s="1"/>
  <c r="A335" i="1"/>
  <c r="B335" i="1" s="1"/>
  <c r="A334" i="1"/>
  <c r="B334" i="1" s="1"/>
  <c r="A333" i="1"/>
  <c r="B333" i="1" s="1"/>
  <c r="A332" i="1"/>
  <c r="B332" i="1" s="1"/>
  <c r="A331" i="1"/>
  <c r="B331" i="1" s="1"/>
  <c r="A330" i="1"/>
  <c r="B330" i="1" s="1"/>
  <c r="A329" i="1"/>
  <c r="B329" i="1" s="1"/>
  <c r="A328" i="1"/>
  <c r="B328" i="1" s="1"/>
  <c r="A327" i="1"/>
  <c r="B327" i="1" s="1"/>
  <c r="A326" i="1"/>
  <c r="B326" i="1" s="1"/>
  <c r="A325" i="1"/>
  <c r="B325" i="1" s="1"/>
  <c r="A324" i="1"/>
  <c r="B324" i="1" s="1"/>
  <c r="A323" i="1"/>
  <c r="B323" i="1" s="1"/>
  <c r="A322" i="1"/>
  <c r="B322" i="1" s="1"/>
  <c r="A321" i="1"/>
  <c r="B321" i="1" s="1"/>
  <c r="A320" i="1"/>
  <c r="B320" i="1" s="1"/>
  <c r="A319" i="1"/>
  <c r="B319" i="1" s="1"/>
  <c r="A318" i="1"/>
  <c r="B318" i="1" s="1"/>
  <c r="A317" i="1"/>
  <c r="B317" i="1" s="1"/>
  <c r="A316" i="1"/>
  <c r="B316" i="1" s="1"/>
  <c r="A315" i="1"/>
  <c r="B315" i="1" s="1"/>
  <c r="A314" i="1"/>
  <c r="B314" i="1" s="1"/>
  <c r="A313" i="1"/>
  <c r="B313" i="1" s="1"/>
  <c r="A312" i="1"/>
  <c r="B312" i="1" s="1"/>
  <c r="A311" i="1"/>
  <c r="B311" i="1" s="1"/>
  <c r="A310" i="1"/>
  <c r="B310" i="1" s="1"/>
  <c r="A309" i="1"/>
  <c r="B309" i="1" s="1"/>
  <c r="A308" i="1"/>
  <c r="B308" i="1" s="1"/>
  <c r="A307" i="1"/>
  <c r="B307" i="1" s="1"/>
  <c r="A306" i="1"/>
  <c r="B306" i="1" s="1"/>
  <c r="A305" i="1"/>
  <c r="B305" i="1" s="1"/>
  <c r="A304" i="1"/>
  <c r="B304" i="1" s="1"/>
  <c r="A303" i="1"/>
  <c r="B303" i="1" s="1"/>
  <c r="A302" i="1"/>
  <c r="B302" i="1" s="1"/>
  <c r="A301" i="1"/>
  <c r="B301" i="1" s="1"/>
  <c r="A300" i="1"/>
  <c r="B300" i="1" s="1"/>
  <c r="A299" i="1"/>
  <c r="B299" i="1" s="1"/>
  <c r="A298" i="1"/>
  <c r="B298" i="1" s="1"/>
  <c r="A297" i="1"/>
  <c r="B297" i="1" s="1"/>
  <c r="A296" i="1"/>
  <c r="B296" i="1" s="1"/>
  <c r="A295" i="1"/>
  <c r="B295" i="1" s="1"/>
  <c r="A294" i="1"/>
  <c r="B294" i="1" s="1"/>
  <c r="A293" i="1"/>
  <c r="B293" i="1" s="1"/>
  <c r="A292" i="1"/>
  <c r="B292" i="1" s="1"/>
  <c r="A291" i="1"/>
  <c r="B291" i="1" s="1"/>
  <c r="A290" i="1"/>
  <c r="B290" i="1" s="1"/>
  <c r="A289" i="1"/>
  <c r="B289" i="1" s="1"/>
  <c r="A288" i="1"/>
  <c r="B288" i="1" s="1"/>
  <c r="A287" i="1"/>
  <c r="B287" i="1" s="1"/>
  <c r="A286" i="1"/>
  <c r="B286" i="1" s="1"/>
  <c r="A285" i="1"/>
  <c r="B285" i="1" s="1"/>
  <c r="A284" i="1"/>
  <c r="B284" i="1" s="1"/>
  <c r="A283" i="1"/>
  <c r="B283" i="1" s="1"/>
  <c r="A282" i="1"/>
  <c r="B282" i="1" s="1"/>
  <c r="A281" i="1"/>
  <c r="B281" i="1" s="1"/>
  <c r="A280" i="1"/>
  <c r="B280" i="1" s="1"/>
  <c r="A279" i="1"/>
  <c r="B279" i="1" s="1"/>
  <c r="A278" i="1"/>
  <c r="B278" i="1" s="1"/>
  <c r="A277" i="1"/>
  <c r="B277" i="1" s="1"/>
  <c r="A276" i="1"/>
  <c r="B276" i="1" s="1"/>
  <c r="A275" i="1"/>
  <c r="B275" i="1" s="1"/>
  <c r="A274" i="1"/>
  <c r="B274" i="1" s="1"/>
  <c r="A273" i="1"/>
  <c r="B273" i="1" s="1"/>
  <c r="A272" i="1"/>
  <c r="B272" i="1" s="1"/>
  <c r="A271" i="1"/>
  <c r="B271" i="1" s="1"/>
  <c r="A270" i="1"/>
  <c r="B270" i="1" s="1"/>
  <c r="A269" i="1"/>
  <c r="B269" i="1" s="1"/>
  <c r="A268" i="1"/>
  <c r="B268" i="1" s="1"/>
  <c r="A267" i="1"/>
  <c r="B267" i="1" s="1"/>
  <c r="A266" i="1"/>
  <c r="B266" i="1" s="1"/>
  <c r="A265" i="1"/>
  <c r="B265" i="1" s="1"/>
  <c r="A264" i="1"/>
  <c r="B264" i="1" s="1"/>
  <c r="A263" i="1"/>
  <c r="B263" i="1" s="1"/>
  <c r="A262" i="1"/>
  <c r="B262" i="1" s="1"/>
  <c r="A261" i="1"/>
  <c r="B261" i="1" s="1"/>
  <c r="A260" i="1"/>
  <c r="B260" i="1" s="1"/>
  <c r="A259" i="1"/>
  <c r="B259" i="1" s="1"/>
  <c r="A258" i="1"/>
  <c r="B258" i="1" s="1"/>
  <c r="A257" i="1"/>
  <c r="B257" i="1" s="1"/>
  <c r="A256" i="1"/>
  <c r="B256" i="1" s="1"/>
  <c r="A255" i="1"/>
  <c r="B255" i="1" s="1"/>
  <c r="A254" i="1"/>
  <c r="B254" i="1" s="1"/>
  <c r="A253" i="1"/>
  <c r="B253" i="1" s="1"/>
  <c r="A252" i="1"/>
  <c r="B252" i="1" s="1"/>
  <c r="A251" i="1"/>
  <c r="B251" i="1" s="1"/>
  <c r="A250" i="1"/>
  <c r="B250" i="1" s="1"/>
  <c r="A249" i="1"/>
  <c r="B249" i="1" s="1"/>
  <c r="A248" i="1"/>
  <c r="B248" i="1" s="1"/>
  <c r="A247" i="1"/>
  <c r="B247" i="1" s="1"/>
  <c r="A246" i="1"/>
  <c r="B246" i="1" s="1"/>
  <c r="A245" i="1"/>
  <c r="B245" i="1" s="1"/>
  <c r="A244" i="1"/>
  <c r="B244" i="1" s="1"/>
  <c r="A243" i="1"/>
  <c r="B243" i="1" s="1"/>
  <c r="A242" i="1"/>
  <c r="B242" i="1" s="1"/>
  <c r="A241" i="1"/>
  <c r="B241" i="1" s="1"/>
  <c r="A240" i="1"/>
  <c r="B240" i="1" s="1"/>
  <c r="A239" i="1"/>
  <c r="B239" i="1" s="1"/>
  <c r="A238" i="1"/>
  <c r="B238" i="1" s="1"/>
  <c r="A237" i="1"/>
  <c r="B237" i="1" s="1"/>
  <c r="A236" i="1"/>
  <c r="B236" i="1" s="1"/>
  <c r="A235" i="1"/>
  <c r="B235" i="1" s="1"/>
  <c r="A234" i="1"/>
  <c r="B234" i="1" s="1"/>
  <c r="A233" i="1"/>
  <c r="B233" i="1" s="1"/>
  <c r="A232" i="1"/>
  <c r="B232" i="1" s="1"/>
  <c r="A231" i="1"/>
  <c r="B231" i="1" s="1"/>
  <c r="A230" i="1"/>
  <c r="B230" i="1" s="1"/>
  <c r="A229" i="1"/>
  <c r="B229" i="1" s="1"/>
  <c r="A228" i="1"/>
  <c r="B228" i="1" s="1"/>
  <c r="A227" i="1"/>
  <c r="B227" i="1" s="1"/>
  <c r="A226" i="1"/>
  <c r="B226" i="1" s="1"/>
  <c r="A225" i="1"/>
  <c r="B225" i="1" s="1"/>
  <c r="A224" i="1"/>
  <c r="B224" i="1" s="1"/>
  <c r="A223" i="1"/>
  <c r="B223" i="1" s="1"/>
  <c r="A222" i="1"/>
  <c r="B222" i="1" s="1"/>
  <c r="A221" i="1"/>
  <c r="B221" i="1" s="1"/>
  <c r="A220" i="1"/>
  <c r="B220" i="1" s="1"/>
  <c r="A219" i="1"/>
  <c r="B219" i="1" s="1"/>
  <c r="A218" i="1"/>
  <c r="B218" i="1" s="1"/>
  <c r="A217" i="1"/>
  <c r="B217" i="1" s="1"/>
  <c r="A216" i="1"/>
  <c r="B216" i="1" s="1"/>
  <c r="A215" i="1"/>
  <c r="B215" i="1" s="1"/>
  <c r="A214" i="1"/>
  <c r="B214" i="1" s="1"/>
  <c r="A213" i="1"/>
  <c r="B213" i="1" s="1"/>
  <c r="A212" i="1"/>
  <c r="B212" i="1" s="1"/>
  <c r="A211" i="1"/>
  <c r="B211" i="1" s="1"/>
  <c r="A210" i="1"/>
  <c r="B210" i="1" s="1"/>
  <c r="A209" i="1"/>
  <c r="B209" i="1" s="1"/>
  <c r="A208" i="1"/>
  <c r="B208" i="1" s="1"/>
  <c r="A207" i="1"/>
  <c r="B207" i="1" s="1"/>
  <c r="A206" i="1"/>
  <c r="B206" i="1" s="1"/>
  <c r="A205" i="1"/>
  <c r="B205" i="1" s="1"/>
  <c r="A204" i="1"/>
  <c r="B204" i="1" s="1"/>
  <c r="A203" i="1"/>
  <c r="B203" i="1" s="1"/>
  <c r="A202" i="1"/>
  <c r="B202" i="1" s="1"/>
  <c r="A201" i="1"/>
  <c r="B201" i="1" s="1"/>
  <c r="A200" i="1"/>
  <c r="B200" i="1" s="1"/>
  <c r="A199" i="1"/>
  <c r="B199" i="1" s="1"/>
  <c r="A198" i="1"/>
  <c r="B198" i="1" s="1"/>
  <c r="A197" i="1"/>
  <c r="B197" i="1" s="1"/>
  <c r="A196" i="1"/>
  <c r="B196" i="1" s="1"/>
  <c r="A195" i="1"/>
  <c r="B195" i="1" s="1"/>
  <c r="A194" i="1"/>
  <c r="B194" i="1" s="1"/>
  <c r="A193" i="1"/>
  <c r="B193" i="1" s="1"/>
  <c r="A192" i="1"/>
  <c r="B192" i="1" s="1"/>
  <c r="A191" i="1"/>
  <c r="B191" i="1" s="1"/>
  <c r="A190" i="1"/>
  <c r="B190" i="1" s="1"/>
  <c r="A189" i="1"/>
  <c r="B189" i="1" s="1"/>
  <c r="A188" i="1"/>
  <c r="B188" i="1" s="1"/>
  <c r="A187" i="1"/>
  <c r="B187" i="1" s="1"/>
  <c r="A186" i="1"/>
  <c r="B186" i="1" s="1"/>
  <c r="A185" i="1"/>
  <c r="B185" i="1" s="1"/>
  <c r="A184" i="1"/>
  <c r="B184" i="1" s="1"/>
  <c r="A183" i="1"/>
  <c r="B183" i="1" s="1"/>
  <c r="A182" i="1"/>
  <c r="B182" i="1" s="1"/>
  <c r="A181" i="1"/>
  <c r="B181" i="1" s="1"/>
  <c r="A180" i="1"/>
  <c r="B180" i="1" s="1"/>
  <c r="A179" i="1"/>
  <c r="B179" i="1" s="1"/>
  <c r="A178" i="1"/>
  <c r="B178" i="1" s="1"/>
  <c r="A177" i="1"/>
  <c r="B177" i="1" s="1"/>
  <c r="A176" i="1"/>
  <c r="B176" i="1" s="1"/>
  <c r="A175" i="1"/>
  <c r="B175" i="1" s="1"/>
  <c r="A174" i="1"/>
  <c r="B174" i="1" s="1"/>
  <c r="A173" i="1"/>
  <c r="B173" i="1" s="1"/>
  <c r="A172" i="1"/>
  <c r="B172" i="1" s="1"/>
  <c r="A171" i="1"/>
  <c r="B171" i="1" s="1"/>
  <c r="A170" i="1"/>
  <c r="B170" i="1" s="1"/>
  <c r="A169" i="1"/>
  <c r="B169" i="1" s="1"/>
  <c r="A168" i="1"/>
  <c r="B168" i="1" s="1"/>
  <c r="A167" i="1"/>
  <c r="B167" i="1" s="1"/>
  <c r="A166" i="1"/>
  <c r="B166" i="1" s="1"/>
  <c r="A165" i="1"/>
  <c r="B165" i="1" s="1"/>
  <c r="A164" i="1"/>
  <c r="B164" i="1" s="1"/>
  <c r="A163" i="1"/>
  <c r="B163" i="1" s="1"/>
  <c r="A162" i="1"/>
  <c r="B162" i="1" s="1"/>
  <c r="A161" i="1"/>
  <c r="B161" i="1" s="1"/>
  <c r="A160" i="1"/>
  <c r="B160" i="1" s="1"/>
  <c r="A159" i="1"/>
  <c r="B159" i="1" s="1"/>
  <c r="A158" i="1"/>
  <c r="B158" i="1" s="1"/>
  <c r="A157" i="1"/>
  <c r="B157" i="1" s="1"/>
  <c r="A156" i="1"/>
  <c r="B156" i="1" s="1"/>
  <c r="A155" i="1"/>
  <c r="B155" i="1" s="1"/>
  <c r="A154" i="1"/>
  <c r="B154" i="1" s="1"/>
  <c r="A153" i="1"/>
  <c r="B153" i="1" s="1"/>
  <c r="A152" i="1"/>
  <c r="B152" i="1" s="1"/>
  <c r="A151" i="1"/>
  <c r="B151" i="1" s="1"/>
  <c r="A150" i="1"/>
  <c r="B150" i="1" s="1"/>
  <c r="A149" i="1"/>
  <c r="B149" i="1" s="1"/>
  <c r="A148" i="1"/>
  <c r="B148" i="1" s="1"/>
  <c r="A147" i="1"/>
  <c r="B147" i="1" s="1"/>
  <c r="A146" i="1"/>
  <c r="B146" i="1" s="1"/>
  <c r="A145" i="1"/>
  <c r="B145" i="1" s="1"/>
  <c r="A144" i="1"/>
  <c r="B144" i="1" s="1"/>
  <c r="A143" i="1"/>
  <c r="B143" i="1" s="1"/>
  <c r="A142" i="1"/>
  <c r="B142" i="1" s="1"/>
  <c r="A141" i="1"/>
  <c r="B141" i="1" s="1"/>
  <c r="A140" i="1"/>
  <c r="B140" i="1" s="1"/>
  <c r="A139" i="1"/>
  <c r="B139" i="1" s="1"/>
  <c r="A138" i="1"/>
  <c r="B138" i="1" s="1"/>
  <c r="A137" i="1"/>
  <c r="B137" i="1" s="1"/>
  <c r="A136" i="1"/>
  <c r="B136" i="1" s="1"/>
  <c r="A135" i="1"/>
  <c r="B135" i="1" s="1"/>
  <c r="A134" i="1"/>
  <c r="B134" i="1" s="1"/>
  <c r="A133" i="1"/>
  <c r="B133" i="1" s="1"/>
  <c r="A132" i="1"/>
  <c r="B132" i="1" s="1"/>
  <c r="A131" i="1"/>
  <c r="B131" i="1" s="1"/>
  <c r="A130" i="1"/>
  <c r="B130" i="1" s="1"/>
  <c r="A129" i="1"/>
  <c r="B129" i="1" s="1"/>
  <c r="A128" i="1"/>
  <c r="B128" i="1" s="1"/>
  <c r="A127" i="1"/>
  <c r="B127" i="1" s="1"/>
  <c r="A126" i="1"/>
  <c r="B126" i="1" s="1"/>
  <c r="A125" i="1"/>
  <c r="B125" i="1" s="1"/>
  <c r="A124" i="1"/>
  <c r="B124" i="1" s="1"/>
  <c r="A123" i="1"/>
  <c r="B123" i="1" s="1"/>
  <c r="A122" i="1"/>
  <c r="B122" i="1" s="1"/>
  <c r="A121" i="1"/>
  <c r="B121" i="1" s="1"/>
  <c r="A120" i="1"/>
  <c r="B120" i="1" s="1"/>
  <c r="A119" i="1"/>
  <c r="B119" i="1" s="1"/>
  <c r="A118" i="1"/>
  <c r="B118" i="1" s="1"/>
  <c r="A117" i="1"/>
  <c r="B117" i="1" s="1"/>
  <c r="A116" i="1"/>
  <c r="B116" i="1" s="1"/>
  <c r="A115" i="1"/>
  <c r="B115" i="1" s="1"/>
  <c r="A114" i="1"/>
  <c r="B114" i="1" s="1"/>
  <c r="A113" i="1"/>
  <c r="B113" i="1" s="1"/>
  <c r="A112" i="1"/>
  <c r="B112" i="1" s="1"/>
  <c r="A111" i="1"/>
  <c r="B111" i="1" s="1"/>
  <c r="A110" i="1"/>
  <c r="B110" i="1" s="1"/>
  <c r="A109" i="1"/>
  <c r="B109" i="1" s="1"/>
  <c r="A108" i="1"/>
  <c r="B108" i="1" s="1"/>
  <c r="A107" i="1"/>
  <c r="B107" i="1" s="1"/>
  <c r="A106" i="1"/>
  <c r="B106" i="1" s="1"/>
  <c r="A105" i="1"/>
  <c r="B105" i="1" s="1"/>
  <c r="A104" i="1"/>
  <c r="B104" i="1" s="1"/>
  <c r="A103" i="1"/>
  <c r="B103" i="1" s="1"/>
  <c r="A102" i="1"/>
  <c r="B102" i="1" s="1"/>
  <c r="A101" i="1"/>
  <c r="B101" i="1" s="1"/>
  <c r="A100" i="1"/>
  <c r="B100" i="1" s="1"/>
  <c r="A99" i="1"/>
  <c r="B99" i="1" s="1"/>
  <c r="A98" i="1"/>
  <c r="B98" i="1" s="1"/>
  <c r="A97" i="1"/>
  <c r="B97" i="1" s="1"/>
  <c r="A96" i="1"/>
  <c r="B96" i="1" s="1"/>
  <c r="A95" i="1"/>
  <c r="B95" i="1" s="1"/>
  <c r="A94" i="1"/>
  <c r="B94" i="1" s="1"/>
  <c r="A93" i="1"/>
  <c r="B93" i="1" s="1"/>
  <c r="A92" i="1"/>
  <c r="B92" i="1" s="1"/>
  <c r="A91" i="1"/>
  <c r="B91" i="1" s="1"/>
  <c r="A90" i="1"/>
  <c r="B90" i="1" s="1"/>
  <c r="A89" i="1"/>
  <c r="B89" i="1" s="1"/>
  <c r="A88" i="1"/>
  <c r="B88" i="1" s="1"/>
  <c r="A87" i="1"/>
  <c r="B87" i="1" s="1"/>
  <c r="A86" i="1"/>
  <c r="B86" i="1" s="1"/>
  <c r="A85" i="1"/>
  <c r="B85" i="1" s="1"/>
  <c r="A84" i="1"/>
  <c r="B84" i="1" s="1"/>
  <c r="A83" i="1"/>
  <c r="B83" i="1" s="1"/>
  <c r="A82" i="1"/>
  <c r="B82" i="1" s="1"/>
  <c r="A81" i="1"/>
  <c r="B81" i="1" s="1"/>
  <c r="A80" i="1"/>
  <c r="B80" i="1" s="1"/>
  <c r="A79" i="1"/>
  <c r="B79" i="1" s="1"/>
  <c r="A78" i="1"/>
  <c r="B78" i="1" s="1"/>
  <c r="A77" i="1"/>
  <c r="B77" i="1" s="1"/>
  <c r="A76" i="1"/>
  <c r="B76" i="1" s="1"/>
  <c r="A75" i="1"/>
  <c r="B75" i="1" s="1"/>
  <c r="A74" i="1"/>
  <c r="B74" i="1" s="1"/>
  <c r="A73" i="1"/>
  <c r="B73" i="1" s="1"/>
  <c r="A72" i="1"/>
  <c r="B72" i="1" s="1"/>
  <c r="A71" i="1"/>
  <c r="B71" i="1" s="1"/>
  <c r="A70" i="1"/>
  <c r="B70" i="1" s="1"/>
  <c r="A69" i="1"/>
  <c r="B69" i="1" s="1"/>
  <c r="A68" i="1"/>
  <c r="B68" i="1" s="1"/>
  <c r="A67" i="1"/>
  <c r="B67" i="1" s="1"/>
  <c r="A66" i="1"/>
  <c r="B66" i="1" s="1"/>
  <c r="A65" i="1"/>
  <c r="B65" i="1" s="1"/>
  <c r="A64" i="1"/>
  <c r="B64" i="1" s="1"/>
  <c r="A63" i="1"/>
  <c r="B63" i="1" s="1"/>
  <c r="A62" i="1"/>
  <c r="B62" i="1" s="1"/>
  <c r="A61" i="1"/>
  <c r="B61" i="1" s="1"/>
  <c r="A60" i="1"/>
  <c r="B60" i="1" s="1"/>
  <c r="A59" i="1"/>
  <c r="B59" i="1" s="1"/>
  <c r="A58" i="1"/>
  <c r="B58" i="1" s="1"/>
  <c r="A57" i="1"/>
  <c r="B57" i="1" s="1"/>
  <c r="A56" i="1"/>
  <c r="B56" i="1" s="1"/>
  <c r="A55" i="1"/>
  <c r="B55" i="1" s="1"/>
  <c r="A54" i="1"/>
  <c r="B54" i="1" s="1"/>
  <c r="A53" i="1"/>
  <c r="B53" i="1" s="1"/>
  <c r="A52" i="1"/>
  <c r="B52" i="1" s="1"/>
  <c r="A51" i="1"/>
  <c r="B51" i="1" s="1"/>
  <c r="A50" i="1"/>
  <c r="B50" i="1" s="1"/>
  <c r="A49" i="1"/>
  <c r="B49" i="1" s="1"/>
  <c r="A48" i="1"/>
  <c r="B48" i="1" s="1"/>
  <c r="A47" i="1"/>
  <c r="B47" i="1" s="1"/>
  <c r="A46" i="1"/>
  <c r="B46" i="1" s="1"/>
  <c r="A45" i="1"/>
  <c r="B45" i="1" s="1"/>
  <c r="A44" i="1"/>
  <c r="B44" i="1" s="1"/>
  <c r="A43" i="1"/>
  <c r="B43" i="1" s="1"/>
  <c r="A42" i="1"/>
  <c r="B42" i="1" s="1"/>
  <c r="A41" i="1"/>
  <c r="B41" i="1" s="1"/>
  <c r="A40" i="1"/>
  <c r="B40" i="1" s="1"/>
  <c r="A39" i="1"/>
  <c r="B39" i="1" s="1"/>
  <c r="A38" i="1"/>
  <c r="B38" i="1" s="1"/>
  <c r="A37" i="1"/>
  <c r="B37" i="1" s="1"/>
  <c r="A36" i="1"/>
  <c r="B36" i="1" s="1"/>
  <c r="A35" i="1"/>
  <c r="B35" i="1" s="1"/>
  <c r="A34" i="1"/>
  <c r="B34" i="1" s="1"/>
  <c r="A33" i="1"/>
  <c r="B33" i="1" s="1"/>
  <c r="A32" i="1"/>
  <c r="B32" i="1" s="1"/>
  <c r="A31" i="1"/>
  <c r="B31" i="1" s="1"/>
  <c r="A30" i="1"/>
  <c r="B30" i="1" s="1"/>
  <c r="A29" i="1"/>
  <c r="B29" i="1" s="1"/>
  <c r="A28" i="1"/>
  <c r="B28" i="1" s="1"/>
  <c r="A27" i="1"/>
  <c r="B27" i="1" s="1"/>
  <c r="A26" i="1"/>
  <c r="B26" i="1" s="1"/>
  <c r="A25" i="1"/>
  <c r="B25" i="1" s="1"/>
  <c r="A24" i="1"/>
  <c r="B24" i="1" s="1"/>
  <c r="A23" i="1"/>
  <c r="B23" i="1" s="1"/>
  <c r="A22" i="1"/>
  <c r="B22" i="1" s="1"/>
  <c r="A21" i="1"/>
  <c r="B21" i="1" s="1"/>
  <c r="A20" i="1"/>
  <c r="B20" i="1" s="1"/>
  <c r="A19" i="1"/>
  <c r="B19" i="1" s="1"/>
  <c r="A18" i="1"/>
  <c r="B18" i="1" s="1"/>
  <c r="A17" i="1"/>
  <c r="B17" i="1" s="1"/>
  <c r="A16" i="1"/>
  <c r="B16" i="1" s="1"/>
  <c r="A15" i="1"/>
  <c r="B15" i="1" s="1"/>
  <c r="A14" i="1"/>
  <c r="B14" i="1" s="1"/>
  <c r="A13" i="1"/>
  <c r="B13" i="1" s="1"/>
  <c r="A12" i="1"/>
  <c r="B12" i="1" s="1"/>
  <c r="A11" i="1"/>
  <c r="B11" i="1" s="1"/>
  <c r="A10" i="1"/>
  <c r="B10" i="1" s="1"/>
  <c r="A9" i="1"/>
  <c r="B9" i="1" s="1"/>
  <c r="A8" i="1"/>
  <c r="B8" i="1" s="1"/>
  <c r="A7" i="1"/>
  <c r="B7" i="1" s="1"/>
  <c r="A6" i="1"/>
  <c r="B6" i="1" s="1"/>
  <c r="A5" i="1"/>
  <c r="B5" i="1" s="1"/>
  <c r="A4" i="1"/>
  <c r="B4" i="1" s="1"/>
  <c r="A3" i="1"/>
  <c r="B3" i="1" s="1"/>
  <c r="A2" i="1"/>
  <c r="B2" i="1" s="1"/>
  <c r="AO1333" i="1"/>
  <c r="AO1317" i="1"/>
  <c r="AO1300" i="1"/>
  <c r="AO1284" i="1"/>
  <c r="AO1268" i="1"/>
  <c r="AO1252" i="1"/>
  <c r="AO1236" i="1"/>
  <c r="AO1220" i="1"/>
  <c r="AO1204" i="1"/>
  <c r="AO1188" i="1"/>
  <c r="AO1172" i="1"/>
  <c r="AO1156" i="1"/>
  <c r="AO1140" i="1"/>
  <c r="AO1124" i="1"/>
  <c r="AO1108" i="1"/>
  <c r="AO1092" i="1"/>
  <c r="AO1076" i="1"/>
  <c r="AO1060" i="1"/>
  <c r="AO1044" i="1"/>
  <c r="AO1028" i="1"/>
  <c r="AO1012" i="1"/>
  <c r="AO996" i="1"/>
  <c r="AO980" i="1"/>
  <c r="AO964" i="1"/>
  <c r="AO948" i="1"/>
  <c r="AO932" i="1"/>
  <c r="AO916" i="1"/>
  <c r="AO900" i="1"/>
  <c r="AO884" i="1"/>
  <c r="AO868" i="1"/>
  <c r="AO852" i="1"/>
  <c r="AO837" i="1"/>
  <c r="AO821" i="1"/>
  <c r="AO805" i="1"/>
  <c r="AO789" i="1"/>
  <c r="AO773" i="1"/>
  <c r="AO757" i="1"/>
  <c r="AO741" i="1"/>
  <c r="AO725" i="1"/>
  <c r="AO709" i="1"/>
  <c r="AO693" i="1"/>
  <c r="AO677" i="1"/>
  <c r="AO661" i="1"/>
  <c r="AO645" i="1"/>
  <c r="AO629" i="1"/>
  <c r="AO613" i="1"/>
  <c r="AO597" i="1"/>
  <c r="AO581" i="1"/>
  <c r="AO565" i="1"/>
  <c r="AO1322" i="1"/>
  <c r="AO1306" i="1"/>
  <c r="AO1289" i="1"/>
  <c r="AO1273" i="1"/>
  <c r="AO1257" i="1"/>
  <c r="AO1241" i="1"/>
  <c r="AO1225" i="1"/>
  <c r="AO1209" i="1"/>
  <c r="AO1193" i="1"/>
  <c r="AO1177" i="1"/>
  <c r="AO1161" i="1"/>
  <c r="AO1145" i="1"/>
  <c r="AO1129" i="1"/>
  <c r="AO1113" i="1"/>
  <c r="AO1097" i="1"/>
  <c r="AO1081" i="1"/>
  <c r="AO1065" i="1"/>
  <c r="AO1049" i="1"/>
  <c r="AO1033" i="1"/>
  <c r="AO1017" i="1"/>
  <c r="AO1001" i="1"/>
  <c r="AO985" i="1"/>
  <c r="AO969" i="1"/>
  <c r="AO953" i="1"/>
  <c r="AO937" i="1"/>
  <c r="AO921" i="1"/>
  <c r="AO905" i="1"/>
  <c r="AO889" i="1"/>
  <c r="AO873" i="1"/>
  <c r="AO857" i="1"/>
  <c r="AO842" i="1"/>
  <c r="AO826" i="1"/>
  <c r="AO810" i="1"/>
  <c r="AO794" i="1"/>
  <c r="AO778" i="1"/>
  <c r="AO762" i="1"/>
  <c r="AO746" i="1"/>
  <c r="AO730" i="1"/>
  <c r="AO714" i="1"/>
  <c r="AO698" i="1"/>
  <c r="AO682" i="1"/>
  <c r="AO666" i="1"/>
  <c r="AO650" i="1"/>
  <c r="AO634" i="1"/>
  <c r="AO618" i="1"/>
  <c r="AO602" i="1"/>
  <c r="AO586" i="1"/>
  <c r="AO570" i="1"/>
  <c r="AO1327" i="1"/>
  <c r="AO1311" i="1"/>
  <c r="AO1294" i="1"/>
  <c r="AO1278" i="1"/>
  <c r="AO1262" i="1"/>
  <c r="AO1246" i="1"/>
  <c r="AO1230" i="1"/>
  <c r="AO1214" i="1"/>
  <c r="AO1198" i="1"/>
  <c r="AO1182" i="1"/>
  <c r="AO1166" i="1"/>
  <c r="AO1150" i="1"/>
  <c r="AO1134" i="1"/>
  <c r="AO1118" i="1"/>
  <c r="AO1102" i="1"/>
  <c r="AO1086" i="1"/>
  <c r="AO1070" i="1"/>
  <c r="AO1054" i="1"/>
  <c r="AO1038" i="1"/>
  <c r="AO1022" i="1"/>
  <c r="AO1006" i="1"/>
  <c r="AO990" i="1"/>
  <c r="AO974" i="1"/>
  <c r="AO958" i="1"/>
  <c r="AO942" i="1"/>
  <c r="AO926" i="1"/>
  <c r="AO910" i="1"/>
  <c r="AO894" i="1"/>
  <c r="AO878" i="1"/>
  <c r="AO862" i="1"/>
  <c r="AO847" i="1"/>
  <c r="AO831" i="1"/>
  <c r="AO815" i="1"/>
  <c r="AO799" i="1"/>
  <c r="AO783" i="1"/>
  <c r="AO767" i="1"/>
  <c r="AO751" i="1"/>
  <c r="AO735" i="1"/>
  <c r="AO719" i="1"/>
  <c r="AO703" i="1"/>
  <c r="AO687" i="1"/>
  <c r="AO671" i="1"/>
  <c r="AO655" i="1"/>
  <c r="AO1332" i="1"/>
  <c r="AO1316" i="1"/>
  <c r="AO1299" i="1"/>
  <c r="AO1283" i="1"/>
  <c r="AO1267" i="1"/>
  <c r="AO1251" i="1"/>
  <c r="AO1235" i="1"/>
  <c r="AO1219" i="1"/>
  <c r="AO1203" i="1"/>
  <c r="AO1187" i="1"/>
  <c r="AO1171" i="1"/>
  <c r="AO1155" i="1"/>
  <c r="AO1139" i="1"/>
  <c r="AO1123" i="1"/>
  <c r="AO1107" i="1"/>
  <c r="AO1091" i="1"/>
  <c r="AO1075" i="1"/>
  <c r="AO1059" i="1"/>
  <c r="AO1043" i="1"/>
  <c r="AO1027" i="1"/>
  <c r="AO1011" i="1"/>
  <c r="AO995" i="1"/>
  <c r="AO979" i="1"/>
  <c r="AO963" i="1"/>
  <c r="AO947" i="1"/>
  <c r="AO931" i="1"/>
  <c r="AO915" i="1"/>
  <c r="AO899" i="1"/>
  <c r="AO883" i="1"/>
  <c r="AO851" i="1"/>
  <c r="AO836" i="1"/>
  <c r="AO820" i="1"/>
  <c r="AO804" i="1"/>
  <c r="AO788" i="1"/>
  <c r="AO772" i="1"/>
  <c r="AO756" i="1"/>
  <c r="AO740" i="1"/>
  <c r="AO724" i="1"/>
  <c r="AO708" i="1"/>
  <c r="AO692" i="1"/>
  <c r="AO676" i="1"/>
  <c r="AO660" i="1"/>
  <c r="AO644" i="1"/>
  <c r="AO628" i="1"/>
  <c r="AO612" i="1"/>
  <c r="AO596" i="1"/>
  <c r="AO580" i="1"/>
  <c r="AO1321" i="1"/>
  <c r="AO1305" i="1"/>
  <c r="AO1288" i="1"/>
  <c r="AO1272" i="1"/>
  <c r="AO1256" i="1"/>
  <c r="AO1240" i="1"/>
  <c r="AO1224" i="1"/>
  <c r="AO1208" i="1"/>
  <c r="AO1192" i="1"/>
  <c r="AO1176" i="1"/>
  <c r="AO1160" i="1"/>
  <c r="AO1144" i="1"/>
  <c r="AO1128" i="1"/>
  <c r="AO1112" i="1"/>
  <c r="AO1096" i="1"/>
  <c r="AO1080" i="1"/>
  <c r="AO1064" i="1"/>
  <c r="AO1048" i="1"/>
  <c r="AO1032" i="1"/>
  <c r="AO1016" i="1"/>
  <c r="AO1000" i="1"/>
  <c r="AO984" i="1"/>
  <c r="AO968" i="1"/>
  <c r="AO952" i="1"/>
  <c r="AO936" i="1"/>
  <c r="AO920" i="1"/>
  <c r="AO904" i="1"/>
  <c r="AO888" i="1"/>
  <c r="AO872" i="1"/>
  <c r="AO856" i="1"/>
  <c r="AO841" i="1"/>
  <c r="AO825" i="1"/>
  <c r="AO809" i="1"/>
  <c r="AO793" i="1"/>
  <c r="AO777" i="1"/>
  <c r="AO761" i="1"/>
  <c r="AO745" i="1"/>
  <c r="AO729" i="1"/>
  <c r="AO713" i="1"/>
  <c r="AO697" i="1"/>
  <c r="AO681" i="1"/>
  <c r="AO665" i="1"/>
  <c r="AO649" i="1"/>
  <c r="AO633" i="1"/>
  <c r="AO617" i="1"/>
  <c r="AO1326" i="1"/>
  <c r="AO1310" i="1"/>
  <c r="AO1293" i="1"/>
  <c r="AO1277" i="1"/>
  <c r="AO1261" i="1"/>
  <c r="AO1245" i="1"/>
  <c r="AO1229" i="1"/>
  <c r="AO1213" i="1"/>
  <c r="AO1197" i="1"/>
  <c r="AO1181" i="1"/>
  <c r="AO1165" i="1"/>
  <c r="AO1149" i="1"/>
  <c r="AO1133" i="1"/>
  <c r="AO1117" i="1"/>
  <c r="AO1101" i="1"/>
  <c r="AO1085" i="1"/>
  <c r="AO1069" i="1"/>
  <c r="AO1053" i="1"/>
  <c r="AO1037" i="1"/>
  <c r="AO1021" i="1"/>
  <c r="AO1005" i="1"/>
  <c r="AO989" i="1"/>
  <c r="AO973" i="1"/>
  <c r="AO957" i="1"/>
  <c r="AO941" i="1"/>
  <c r="AO925" i="1"/>
  <c r="AO909" i="1"/>
  <c r="AO893" i="1"/>
  <c r="AO877" i="1"/>
  <c r="AO861" i="1"/>
  <c r="AO846" i="1"/>
  <c r="AO830" i="1"/>
  <c r="AO814" i="1"/>
  <c r="AO798" i="1"/>
  <c r="AO782" i="1"/>
  <c r="AO766" i="1"/>
  <c r="AO750" i="1"/>
  <c r="AO734" i="1"/>
  <c r="AO718" i="1"/>
  <c r="AO702" i="1"/>
  <c r="AO686" i="1"/>
  <c r="AO670" i="1"/>
  <c r="AO654" i="1"/>
  <c r="AO638" i="1"/>
  <c r="AO622" i="1"/>
  <c r="AO606" i="1"/>
  <c r="AO590" i="1"/>
  <c r="AO574" i="1"/>
  <c r="AO1331" i="1"/>
  <c r="AO1315" i="1"/>
  <c r="AO1298" i="1"/>
  <c r="AO1282" i="1"/>
  <c r="AO1266" i="1"/>
  <c r="AO1250" i="1"/>
  <c r="AO1234" i="1"/>
  <c r="AO1218" i="1"/>
  <c r="AO1202" i="1"/>
  <c r="AO1186" i="1"/>
  <c r="AO1170" i="1"/>
  <c r="AO1154" i="1"/>
  <c r="AO1138" i="1"/>
  <c r="AO1122" i="1"/>
  <c r="AO1106" i="1"/>
  <c r="AO1090" i="1"/>
  <c r="AO1074" i="1"/>
  <c r="AO1058" i="1"/>
  <c r="AO1042" i="1"/>
  <c r="AO1026" i="1"/>
  <c r="AO1010" i="1"/>
  <c r="AO994" i="1"/>
  <c r="AO978" i="1"/>
  <c r="AO962" i="1"/>
  <c r="AO946" i="1"/>
  <c r="AO930" i="1"/>
  <c r="AO914" i="1"/>
  <c r="AO898" i="1"/>
  <c r="AO882" i="1"/>
  <c r="AO866" i="1"/>
  <c r="AO850" i="1"/>
  <c r="AO835" i="1"/>
  <c r="AO819" i="1"/>
  <c r="AO803" i="1"/>
  <c r="AO787" i="1"/>
  <c r="AO771" i="1"/>
  <c r="AO755" i="1"/>
  <c r="AO739" i="1"/>
  <c r="AO723" i="1"/>
  <c r="AO707" i="1"/>
  <c r="AO691" i="1"/>
  <c r="AO675" i="1"/>
  <c r="AO659" i="1"/>
  <c r="AO643" i="1"/>
  <c r="AO627" i="1"/>
  <c r="AO611" i="1"/>
  <c r="AO595" i="1"/>
  <c r="AO579" i="1"/>
  <c r="AO563" i="1"/>
  <c r="AO547" i="1"/>
  <c r="AO1320" i="1"/>
  <c r="AO1304" i="1"/>
  <c r="AO1287" i="1"/>
  <c r="AO1271" i="1"/>
  <c r="AO1255" i="1"/>
  <c r="AO1239" i="1"/>
  <c r="AO1223" i="1"/>
  <c r="AO1207" i="1"/>
  <c r="AO1191" i="1"/>
  <c r="AO1175" i="1"/>
  <c r="AO1159" i="1"/>
  <c r="AO1143" i="1"/>
  <c r="AO1127" i="1"/>
  <c r="AO1111" i="1"/>
  <c r="AO1095" i="1"/>
  <c r="AO1079" i="1"/>
  <c r="AO1063" i="1"/>
  <c r="AO1047" i="1"/>
  <c r="AO1031" i="1"/>
  <c r="AO1015" i="1"/>
  <c r="AO999" i="1"/>
  <c r="AO983" i="1"/>
  <c r="AO967" i="1"/>
  <c r="AO951" i="1"/>
  <c r="AO935" i="1"/>
  <c r="AO919" i="1"/>
  <c r="AO903" i="1"/>
  <c r="AO887" i="1"/>
  <c r="AO871" i="1"/>
  <c r="AO855" i="1"/>
  <c r="AO840" i="1"/>
  <c r="AO824" i="1"/>
  <c r="AO808" i="1"/>
  <c r="AO792" i="1"/>
  <c r="AO776" i="1"/>
  <c r="AO760" i="1"/>
  <c r="AO744" i="1"/>
  <c r="AO728" i="1"/>
  <c r="AO712" i="1"/>
  <c r="AO696" i="1"/>
  <c r="AO680" i="1"/>
  <c r="AO664" i="1"/>
  <c r="AO648" i="1"/>
  <c r="AO632" i="1"/>
  <c r="AO616" i="1"/>
  <c r="AO600" i="1"/>
  <c r="AO584" i="1"/>
  <c r="AO568" i="1"/>
  <c r="AO552" i="1"/>
  <c r="AO1325" i="1"/>
  <c r="AO1309" i="1"/>
  <c r="AO1292" i="1"/>
  <c r="AO1276" i="1"/>
  <c r="AO1260" i="1"/>
  <c r="AO1244" i="1"/>
  <c r="AO1228" i="1"/>
  <c r="AO1212" i="1"/>
  <c r="AO1196" i="1"/>
  <c r="AO1180" i="1"/>
  <c r="AO1164" i="1"/>
  <c r="AO1148" i="1"/>
  <c r="AO1132" i="1"/>
  <c r="AO1116" i="1"/>
  <c r="AO1100" i="1"/>
  <c r="AO1084" i="1"/>
  <c r="AO1068" i="1"/>
  <c r="AO1052" i="1"/>
  <c r="AO1036" i="1"/>
  <c r="AO1020" i="1"/>
  <c r="AO1004" i="1"/>
  <c r="AO988" i="1"/>
  <c r="AO972" i="1"/>
  <c r="AO956" i="1"/>
  <c r="AO940" i="1"/>
  <c r="AO924" i="1"/>
  <c r="AO908" i="1"/>
  <c r="AO892" i="1"/>
  <c r="AO876" i="1"/>
  <c r="AO860" i="1"/>
  <c r="AO845" i="1"/>
  <c r="AO829" i="1"/>
  <c r="AO813" i="1"/>
  <c r="AO797" i="1"/>
  <c r="AO781" i="1"/>
  <c r="AO765" i="1"/>
  <c r="AO749" i="1"/>
  <c r="AO733" i="1"/>
  <c r="AO717" i="1"/>
  <c r="AO701" i="1"/>
  <c r="AO685" i="1"/>
  <c r="AO669" i="1"/>
  <c r="AO653" i="1"/>
  <c r="AO637" i="1"/>
  <c r="AO621" i="1"/>
  <c r="AO605" i="1"/>
  <c r="AO589" i="1"/>
  <c r="AO1330" i="1"/>
  <c r="AO1314" i="1"/>
  <c r="AO1297" i="1"/>
  <c r="AO1281" i="1"/>
  <c r="AO1265" i="1"/>
  <c r="AO1249" i="1"/>
  <c r="AO1233" i="1"/>
  <c r="AO1217" i="1"/>
  <c r="AO1201" i="1"/>
  <c r="AO1185" i="1"/>
  <c r="AO1169" i="1"/>
  <c r="AO1153" i="1"/>
  <c r="AO1137" i="1"/>
  <c r="AO1121" i="1"/>
  <c r="AO1105" i="1"/>
  <c r="AO1089" i="1"/>
  <c r="AO1073" i="1"/>
  <c r="AO1057" i="1"/>
  <c r="AO1041" i="1"/>
  <c r="AO1025" i="1"/>
  <c r="AO1009" i="1"/>
  <c r="AO993" i="1"/>
  <c r="AO977" i="1"/>
  <c r="AO961" i="1"/>
  <c r="AO945" i="1"/>
  <c r="AO929" i="1"/>
  <c r="AO913" i="1"/>
  <c r="AO897" i="1"/>
  <c r="AO881" i="1"/>
  <c r="AO865" i="1"/>
  <c r="AO834" i="1"/>
  <c r="AO818" i="1"/>
  <c r="AO802" i="1"/>
  <c r="AO786" i="1"/>
  <c r="AO770" i="1"/>
  <c r="AO754" i="1"/>
  <c r="AO738" i="1"/>
  <c r="AO722" i="1"/>
  <c r="AO706" i="1"/>
  <c r="AO690" i="1"/>
  <c r="AO674" i="1"/>
  <c r="AO658" i="1"/>
  <c r="AO642" i="1"/>
  <c r="AO626" i="1"/>
  <c r="AO1319" i="1"/>
  <c r="AO1303" i="1"/>
  <c r="AO1286" i="1"/>
  <c r="AO1270" i="1"/>
  <c r="AO1254" i="1"/>
  <c r="AO1238" i="1"/>
  <c r="AO1222" i="1"/>
  <c r="AO1206" i="1"/>
  <c r="AO1190" i="1"/>
  <c r="AO1174" i="1"/>
  <c r="AO1158" i="1"/>
  <c r="AO1142" i="1"/>
  <c r="AO1126" i="1"/>
  <c r="AO1110" i="1"/>
  <c r="AO1094" i="1"/>
  <c r="AO1078" i="1"/>
  <c r="AO1062" i="1"/>
  <c r="AO1046" i="1"/>
  <c r="AO1030" i="1"/>
  <c r="AO1014" i="1"/>
  <c r="AO998" i="1"/>
  <c r="AO982" i="1"/>
  <c r="AO966" i="1"/>
  <c r="AO950" i="1"/>
  <c r="AO934" i="1"/>
  <c r="AO918" i="1"/>
  <c r="AO902" i="1"/>
  <c r="AO886" i="1"/>
  <c r="AO870" i="1"/>
  <c r="AO854" i="1"/>
  <c r="AO839" i="1"/>
  <c r="AO823" i="1"/>
  <c r="AO807" i="1"/>
  <c r="AO791" i="1"/>
  <c r="AO775" i="1"/>
  <c r="AO759" i="1"/>
  <c r="AO743" i="1"/>
  <c r="AO727" i="1"/>
  <c r="AO711" i="1"/>
  <c r="AO695" i="1"/>
  <c r="AO679" i="1"/>
  <c r="AO663" i="1"/>
  <c r="AO647" i="1"/>
  <c r="AO631" i="1"/>
  <c r="AO615" i="1"/>
  <c r="AO599" i="1"/>
  <c r="AO583" i="1"/>
  <c r="AO1324" i="1"/>
  <c r="AO1308" i="1"/>
  <c r="AO1291" i="1"/>
  <c r="AO1275" i="1"/>
  <c r="AO1259" i="1"/>
  <c r="AO1243" i="1"/>
  <c r="AO1227" i="1"/>
  <c r="AO1211" i="1"/>
  <c r="AO1195" i="1"/>
  <c r="AO1179" i="1"/>
  <c r="AO1163" i="1"/>
  <c r="AO1147" i="1"/>
  <c r="AO1131" i="1"/>
  <c r="AO1115" i="1"/>
  <c r="AO1099" i="1"/>
  <c r="AO1083" i="1"/>
  <c r="AO1067" i="1"/>
  <c r="AO1051" i="1"/>
  <c r="AO1035" i="1"/>
  <c r="AO1019" i="1"/>
  <c r="AO1003" i="1"/>
  <c r="AO987" i="1"/>
  <c r="AO971" i="1"/>
  <c r="AO955" i="1"/>
  <c r="AO939" i="1"/>
  <c r="AO923" i="1"/>
  <c r="AO907" i="1"/>
  <c r="AO891" i="1"/>
  <c r="AO875" i="1"/>
  <c r="AO859" i="1"/>
  <c r="AO844" i="1"/>
  <c r="AO828" i="1"/>
  <c r="AO812" i="1"/>
  <c r="AO796" i="1"/>
  <c r="AO780" i="1"/>
  <c r="AO764" i="1"/>
  <c r="AO748" i="1"/>
  <c r="AO732" i="1"/>
  <c r="AO1329" i="1"/>
  <c r="AO1313" i="1"/>
  <c r="AO1296" i="1"/>
  <c r="AO1280" i="1"/>
  <c r="AO1264" i="1"/>
  <c r="AO1248" i="1"/>
  <c r="AO1232" i="1"/>
  <c r="AO1216" i="1"/>
  <c r="AO1200" i="1"/>
  <c r="AO1184" i="1"/>
  <c r="AO1168" i="1"/>
  <c r="AO1152" i="1"/>
  <c r="AO1136" i="1"/>
  <c r="AO1120" i="1"/>
  <c r="AO1104" i="1"/>
  <c r="AO1088" i="1"/>
  <c r="AO1072" i="1"/>
  <c r="AO1056" i="1"/>
  <c r="AO1040" i="1"/>
  <c r="AO1024" i="1"/>
  <c r="AO1008" i="1"/>
  <c r="AO992" i="1"/>
  <c r="AO976" i="1"/>
  <c r="AO960" i="1"/>
  <c r="AO944" i="1"/>
  <c r="AO928" i="1"/>
  <c r="AO912" i="1"/>
  <c r="AO896" i="1"/>
  <c r="AO880" i="1"/>
  <c r="AO864" i="1"/>
  <c r="AO849" i="1"/>
  <c r="AO833" i="1"/>
  <c r="AO817" i="1"/>
  <c r="AO801" i="1"/>
  <c r="AO785" i="1"/>
  <c r="AO769" i="1"/>
  <c r="AO753" i="1"/>
  <c r="AO737" i="1"/>
  <c r="AO721" i="1"/>
  <c r="AO705" i="1"/>
  <c r="AO689" i="1"/>
  <c r="AO673" i="1"/>
  <c r="AO657" i="1"/>
  <c r="AO641" i="1"/>
  <c r="AO625" i="1"/>
  <c r="AO609" i="1"/>
  <c r="AO593" i="1"/>
  <c r="AO577" i="1"/>
  <c r="AO561" i="1"/>
  <c r="AO545" i="1"/>
  <c r="AO1318" i="1"/>
  <c r="AO1302" i="1"/>
  <c r="AO1285" i="1"/>
  <c r="AO1269" i="1"/>
  <c r="AO1253" i="1"/>
  <c r="AO1237" i="1"/>
  <c r="AO1221" i="1"/>
  <c r="AO1205" i="1"/>
  <c r="AO1189" i="1"/>
  <c r="AO1173" i="1"/>
  <c r="AO1157" i="1"/>
  <c r="AO1141" i="1"/>
  <c r="AO1125" i="1"/>
  <c r="AO1109" i="1"/>
  <c r="AO1093" i="1"/>
  <c r="AO1077" i="1"/>
  <c r="AO1061" i="1"/>
  <c r="AO1045" i="1"/>
  <c r="AO1029" i="1"/>
  <c r="AO1013" i="1"/>
  <c r="AO997" i="1"/>
  <c r="AO981" i="1"/>
  <c r="AO965" i="1"/>
  <c r="AO949" i="1"/>
  <c r="AO933" i="1"/>
  <c r="AO917" i="1"/>
  <c r="AO901" i="1"/>
  <c r="AO885" i="1"/>
  <c r="AO869" i="1"/>
  <c r="AO853" i="1"/>
  <c r="AO838" i="1"/>
  <c r="AO822" i="1"/>
  <c r="AO806" i="1"/>
  <c r="AO790" i="1"/>
  <c r="AO774" i="1"/>
  <c r="AO758" i="1"/>
  <c r="AO742" i="1"/>
  <c r="AO726" i="1"/>
  <c r="AO710" i="1"/>
  <c r="AO694" i="1"/>
  <c r="AO678" i="1"/>
  <c r="AO662" i="1"/>
  <c r="AO646" i="1"/>
  <c r="AO630" i="1"/>
  <c r="AO614" i="1"/>
  <c r="AO598" i="1"/>
  <c r="AO582" i="1"/>
  <c r="AO566" i="1"/>
  <c r="AO1323" i="1"/>
  <c r="AO1307" i="1"/>
  <c r="AO1290" i="1"/>
  <c r="AO1274" i="1"/>
  <c r="AO1258" i="1"/>
  <c r="AO1242" i="1"/>
  <c r="AO1226" i="1"/>
  <c r="AO1210" i="1"/>
  <c r="AO1194" i="1"/>
  <c r="AO1178" i="1"/>
  <c r="AO1162" i="1"/>
  <c r="AO1146" i="1"/>
  <c r="AO1130" i="1"/>
  <c r="AO1114" i="1"/>
  <c r="AO1098" i="1"/>
  <c r="AO1082" i="1"/>
  <c r="AO1066" i="1"/>
  <c r="AO1050" i="1"/>
  <c r="AO1034" i="1"/>
  <c r="AO1018" i="1"/>
  <c r="AO1002" i="1"/>
  <c r="AO986" i="1"/>
  <c r="AO970" i="1"/>
  <c r="AO954" i="1"/>
  <c r="AO938" i="1"/>
  <c r="AO922" i="1"/>
  <c r="AO906" i="1"/>
  <c r="AO890" i="1"/>
  <c r="AO874" i="1"/>
  <c r="AO858" i="1"/>
  <c r="AO843" i="1"/>
  <c r="AO827" i="1"/>
  <c r="AO811" i="1"/>
  <c r="AO795" i="1"/>
  <c r="AO779" i="1"/>
  <c r="AO763" i="1"/>
  <c r="AO747" i="1"/>
  <c r="AO731" i="1"/>
  <c r="AO715" i="1"/>
  <c r="AO699" i="1"/>
  <c r="AO683" i="1"/>
  <c r="AO667" i="1"/>
  <c r="AO651" i="1"/>
  <c r="AO635" i="1"/>
  <c r="AO619" i="1"/>
  <c r="AO603" i="1"/>
  <c r="AO587" i="1"/>
  <c r="AO571" i="1"/>
  <c r="AO555" i="1"/>
  <c r="AO539" i="1"/>
  <c r="AO523" i="1"/>
  <c r="AO507" i="1"/>
  <c r="AO1328" i="1"/>
  <c r="AO1312" i="1"/>
  <c r="AO1295" i="1"/>
  <c r="AO1279" i="1"/>
  <c r="AO1263" i="1"/>
  <c r="AO1247" i="1"/>
  <c r="AO1231" i="1"/>
  <c r="AO1215" i="1"/>
  <c r="AO1199" i="1"/>
  <c r="AO1183" i="1"/>
  <c r="AO1167" i="1"/>
  <c r="AO1151" i="1"/>
  <c r="AO1135" i="1"/>
  <c r="AO1119" i="1"/>
  <c r="AO1103" i="1"/>
  <c r="AO1087" i="1"/>
  <c r="AO1071" i="1"/>
  <c r="AO1055" i="1"/>
  <c r="AO1039" i="1"/>
  <c r="AO1023" i="1"/>
  <c r="AO1007" i="1"/>
  <c r="AO991" i="1"/>
  <c r="AO975" i="1"/>
  <c r="AO959" i="1"/>
  <c r="AO943" i="1"/>
  <c r="AO927" i="1"/>
  <c r="AO911" i="1"/>
  <c r="AO895" i="1"/>
  <c r="AO879" i="1"/>
  <c r="AO863" i="1"/>
  <c r="AO848" i="1"/>
  <c r="AO832" i="1"/>
  <c r="AO816" i="1"/>
  <c r="AO800" i="1"/>
  <c r="AO784" i="1"/>
  <c r="AO768" i="1"/>
  <c r="AO752" i="1"/>
  <c r="AO736" i="1"/>
  <c r="AO720" i="1"/>
  <c r="AO704" i="1"/>
  <c r="AO688" i="1"/>
  <c r="AO672" i="1"/>
  <c r="AO656" i="1"/>
  <c r="AO640" i="1"/>
  <c r="AO624" i="1"/>
  <c r="AO608" i="1"/>
  <c r="AO592" i="1"/>
  <c r="AO576" i="1"/>
  <c r="AO560" i="1"/>
  <c r="AO544" i="1"/>
  <c r="AO528" i="1"/>
  <c r="AO652" i="1"/>
  <c r="AO620" i="1"/>
  <c r="AO542" i="1"/>
  <c r="AO524" i="1"/>
  <c r="AO518" i="1"/>
  <c r="AO501" i="1"/>
  <c r="AO485" i="1"/>
  <c r="AO469" i="1"/>
  <c r="AO454" i="1"/>
  <c r="AO438" i="1"/>
  <c r="AO422" i="1"/>
  <c r="AO406" i="1"/>
  <c r="AO390" i="1"/>
  <c r="AO374" i="1"/>
  <c r="AO358" i="1"/>
  <c r="AO342" i="1"/>
  <c r="AO326" i="1"/>
  <c r="AO310" i="1"/>
  <c r="AO294" i="1"/>
  <c r="AO278" i="1"/>
  <c r="AO262" i="1"/>
  <c r="AO246" i="1"/>
  <c r="AO230" i="1"/>
  <c r="AO214" i="1"/>
  <c r="AO198" i="1"/>
  <c r="AO182" i="1"/>
  <c r="AO166" i="1"/>
  <c r="AO150" i="1"/>
  <c r="AO134" i="1"/>
  <c r="AO118" i="1"/>
  <c r="AO102" i="1"/>
  <c r="AO86" i="1"/>
  <c r="AO70" i="1"/>
  <c r="AO54" i="1"/>
  <c r="AO38" i="1"/>
  <c r="AO22" i="1"/>
  <c r="AO6" i="1"/>
  <c r="AO235" i="1"/>
  <c r="AO203" i="1"/>
  <c r="AO171" i="1"/>
  <c r="AO562" i="1"/>
  <c r="AO535" i="1"/>
  <c r="AO512" i="1"/>
  <c r="AO490" i="1"/>
  <c r="AO474" i="1"/>
  <c r="AO459" i="1"/>
  <c r="AO443" i="1"/>
  <c r="AO427" i="1"/>
  <c r="AO411" i="1"/>
  <c r="AO395" i="1"/>
  <c r="AO379" i="1"/>
  <c r="AO363" i="1"/>
  <c r="AO347" i="1"/>
  <c r="AO331" i="1"/>
  <c r="AO315" i="1"/>
  <c r="AO299" i="1"/>
  <c r="AO283" i="1"/>
  <c r="AO267" i="1"/>
  <c r="AO251" i="1"/>
  <c r="AO219" i="1"/>
  <c r="AO187" i="1"/>
  <c r="AO155" i="1"/>
  <c r="AO75" i="1"/>
  <c r="AO684" i="1"/>
  <c r="AO554" i="1"/>
  <c r="AO548" i="1"/>
  <c r="AO541" i="1"/>
  <c r="AO529" i="1"/>
  <c r="AO517" i="1"/>
  <c r="AO506" i="1"/>
  <c r="AO495" i="1"/>
  <c r="AO479" i="1"/>
  <c r="AO463" i="1"/>
  <c r="AO448" i="1"/>
  <c r="AO432" i="1"/>
  <c r="AO416" i="1"/>
  <c r="AO400" i="1"/>
  <c r="AO384" i="1"/>
  <c r="AO368" i="1"/>
  <c r="AO352" i="1"/>
  <c r="AO336" i="1"/>
  <c r="AO320" i="1"/>
  <c r="AO304" i="1"/>
  <c r="AO288" i="1"/>
  <c r="AO272" i="1"/>
  <c r="AO256" i="1"/>
  <c r="AO240" i="1"/>
  <c r="AO224" i="1"/>
  <c r="AO208" i="1"/>
  <c r="AO192" i="1"/>
  <c r="AO176" i="1"/>
  <c r="AO160" i="1"/>
  <c r="AO144" i="1"/>
  <c r="AO128" i="1"/>
  <c r="AO112" i="1"/>
  <c r="AO96" i="1"/>
  <c r="AO80" i="1"/>
  <c r="AO64" i="1"/>
  <c r="AO48" i="1"/>
  <c r="AO32" i="1"/>
  <c r="AO16" i="1"/>
  <c r="AO245" i="1"/>
  <c r="AO213" i="1"/>
  <c r="AO181" i="1"/>
  <c r="AO149" i="1"/>
  <c r="AO101" i="1"/>
  <c r="AO37" i="1"/>
  <c r="AO186" i="1"/>
  <c r="AO122" i="1"/>
  <c r="AO90" i="1"/>
  <c r="AO26" i="1"/>
  <c r="AO10" i="1"/>
  <c r="AO639" i="1"/>
  <c r="AO588" i="1"/>
  <c r="AO578" i="1"/>
  <c r="AO569" i="1"/>
  <c r="AO500" i="1"/>
  <c r="AO484" i="1"/>
  <c r="AO468" i="1"/>
  <c r="AO453" i="1"/>
  <c r="AO437" i="1"/>
  <c r="AO421" i="1"/>
  <c r="AO405" i="1"/>
  <c r="AO389" i="1"/>
  <c r="AO373" i="1"/>
  <c r="AO357" i="1"/>
  <c r="AO341" i="1"/>
  <c r="AO325" i="1"/>
  <c r="AO309" i="1"/>
  <c r="AO293" i="1"/>
  <c r="AO277" i="1"/>
  <c r="AO261" i="1"/>
  <c r="AO229" i="1"/>
  <c r="AO197" i="1"/>
  <c r="AO165" i="1"/>
  <c r="AO133" i="1"/>
  <c r="AO117" i="1"/>
  <c r="AO85" i="1"/>
  <c r="AO69" i="1"/>
  <c r="AO53" i="1"/>
  <c r="AO21" i="1"/>
  <c r="AO5" i="1"/>
  <c r="AO170" i="1"/>
  <c r="AO138" i="1"/>
  <c r="AO74" i="1"/>
  <c r="AO716" i="1"/>
  <c r="AO607" i="1"/>
  <c r="AO534" i="1"/>
  <c r="AO522" i="1"/>
  <c r="AO511" i="1"/>
  <c r="AO489" i="1"/>
  <c r="AO473" i="1"/>
  <c r="AO458" i="1"/>
  <c r="AO442" i="1"/>
  <c r="AO426" i="1"/>
  <c r="AO410" i="1"/>
  <c r="AO394" i="1"/>
  <c r="AO378" i="1"/>
  <c r="AO362" i="1"/>
  <c r="AO346" i="1"/>
  <c r="AO330" i="1"/>
  <c r="AO314" i="1"/>
  <c r="AO298" i="1"/>
  <c r="AO282" i="1"/>
  <c r="AO266" i="1"/>
  <c r="AO250" i="1"/>
  <c r="AO234" i="1"/>
  <c r="AO218" i="1"/>
  <c r="AO202" i="1"/>
  <c r="AO154" i="1"/>
  <c r="AO106" i="1"/>
  <c r="AO58" i="1"/>
  <c r="AO42" i="1"/>
  <c r="AO24" i="1"/>
  <c r="AO553" i="1"/>
  <c r="AO540" i="1"/>
  <c r="AO516" i="1"/>
  <c r="AO505" i="1"/>
  <c r="AO494" i="1"/>
  <c r="AO478" i="1"/>
  <c r="AO462" i="1"/>
  <c r="AO447" i="1"/>
  <c r="AO431" i="1"/>
  <c r="AO415" i="1"/>
  <c r="AO399" i="1"/>
  <c r="AO383" i="1"/>
  <c r="AO367" i="1"/>
  <c r="AO351" i="1"/>
  <c r="AO335" i="1"/>
  <c r="AO319" i="1"/>
  <c r="AO303" i="1"/>
  <c r="AO287" i="1"/>
  <c r="AO271" i="1"/>
  <c r="AO255" i="1"/>
  <c r="AO239" i="1"/>
  <c r="AO223" i="1"/>
  <c r="AO207" i="1"/>
  <c r="AO191" i="1"/>
  <c r="AO175" i="1"/>
  <c r="AO159" i="1"/>
  <c r="AO143" i="1"/>
  <c r="AO127" i="1"/>
  <c r="AO111" i="1"/>
  <c r="AO95" i="1"/>
  <c r="AO79" i="1"/>
  <c r="AO63" i="1"/>
  <c r="AO47" i="1"/>
  <c r="AO31" i="1"/>
  <c r="AO15" i="1"/>
  <c r="AO116" i="1"/>
  <c r="AO100" i="1"/>
  <c r="AO68" i="1"/>
  <c r="AO36" i="1"/>
  <c r="AO20" i="1"/>
  <c r="AO169" i="1"/>
  <c r="AO121" i="1"/>
  <c r="AO73" i="1"/>
  <c r="AO115" i="1"/>
  <c r="AO83" i="1"/>
  <c r="AO35" i="1"/>
  <c r="AO72" i="1"/>
  <c r="AO546" i="1"/>
  <c r="AO533" i="1"/>
  <c r="AO499" i="1"/>
  <c r="AO483" i="1"/>
  <c r="AO467" i="1"/>
  <c r="AO452" i="1"/>
  <c r="AO436" i="1"/>
  <c r="AO420" i="1"/>
  <c r="AO404" i="1"/>
  <c r="AO388" i="1"/>
  <c r="AO372" i="1"/>
  <c r="AO356" i="1"/>
  <c r="AO340" i="1"/>
  <c r="AO324" i="1"/>
  <c r="AO308" i="1"/>
  <c r="AO292" i="1"/>
  <c r="AO276" i="1"/>
  <c r="AO260" i="1"/>
  <c r="AO244" i="1"/>
  <c r="AO228" i="1"/>
  <c r="AO212" i="1"/>
  <c r="AO196" i="1"/>
  <c r="AO180" i="1"/>
  <c r="AO164" i="1"/>
  <c r="AO148" i="1"/>
  <c r="AO132" i="1"/>
  <c r="AO84" i="1"/>
  <c r="AO52" i="1"/>
  <c r="AO4" i="1"/>
  <c r="AO153" i="1"/>
  <c r="AO105" i="1"/>
  <c r="AO57" i="1"/>
  <c r="AO9" i="1"/>
  <c r="AO67" i="1"/>
  <c r="AO19" i="1"/>
  <c r="AO3" i="1"/>
  <c r="AO559" i="1"/>
  <c r="AO527" i="1"/>
  <c r="AO521" i="1"/>
  <c r="AO510" i="1"/>
  <c r="AO488" i="1"/>
  <c r="AO472" i="1"/>
  <c r="AO457" i="1"/>
  <c r="AO441" i="1"/>
  <c r="AO425" i="1"/>
  <c r="AO409" i="1"/>
  <c r="AO393" i="1"/>
  <c r="AO377" i="1"/>
  <c r="AO361" i="1"/>
  <c r="AO345" i="1"/>
  <c r="AO329" i="1"/>
  <c r="AO313" i="1"/>
  <c r="AO297" i="1"/>
  <c r="AO281" i="1"/>
  <c r="AO265" i="1"/>
  <c r="AO249" i="1"/>
  <c r="AO233" i="1"/>
  <c r="AO217" i="1"/>
  <c r="AO201" i="1"/>
  <c r="AO185" i="1"/>
  <c r="AO137" i="1"/>
  <c r="AO89" i="1"/>
  <c r="AO41" i="1"/>
  <c r="AO25" i="1"/>
  <c r="AO636" i="1"/>
  <c r="AO585" i="1"/>
  <c r="AO575" i="1"/>
  <c r="AO567" i="1"/>
  <c r="AO538" i="1"/>
  <c r="AO515" i="1"/>
  <c r="AO504" i="1"/>
  <c r="AO493" i="1"/>
  <c r="AO477" i="1"/>
  <c r="AO461" i="1"/>
  <c r="AO446" i="1"/>
  <c r="AO430" i="1"/>
  <c r="AO414" i="1"/>
  <c r="AO398" i="1"/>
  <c r="AO382" i="1"/>
  <c r="AO366" i="1"/>
  <c r="AO350" i="1"/>
  <c r="AO334" i="1"/>
  <c r="AO318" i="1"/>
  <c r="AO302" i="1"/>
  <c r="AO286" i="1"/>
  <c r="AO270" i="1"/>
  <c r="AO254" i="1"/>
  <c r="AO238" i="1"/>
  <c r="AO222" i="1"/>
  <c r="AO206" i="1"/>
  <c r="AO190" i="1"/>
  <c r="AO174" i="1"/>
  <c r="AO158" i="1"/>
  <c r="AO142" i="1"/>
  <c r="AO126" i="1"/>
  <c r="AO110" i="1"/>
  <c r="AO94" i="1"/>
  <c r="AO78" i="1"/>
  <c r="AO62" i="1"/>
  <c r="AO46" i="1"/>
  <c r="AO30" i="1"/>
  <c r="AO14" i="1"/>
  <c r="AO179" i="1"/>
  <c r="AO147" i="1"/>
  <c r="AO99" i="1"/>
  <c r="AO668" i="1"/>
  <c r="AO604" i="1"/>
  <c r="AO594" i="1"/>
  <c r="AO532" i="1"/>
  <c r="AO498" i="1"/>
  <c r="AO482" i="1"/>
  <c r="AO466" i="1"/>
  <c r="AO451" i="1"/>
  <c r="AO435" i="1"/>
  <c r="AO419" i="1"/>
  <c r="AO403" i="1"/>
  <c r="AO387" i="1"/>
  <c r="AO371" i="1"/>
  <c r="AO355" i="1"/>
  <c r="AO339" i="1"/>
  <c r="AO323" i="1"/>
  <c r="AO307" i="1"/>
  <c r="AO291" i="1"/>
  <c r="AO275" i="1"/>
  <c r="AO259" i="1"/>
  <c r="AO243" i="1"/>
  <c r="AO227" i="1"/>
  <c r="AO211" i="1"/>
  <c r="AO195" i="1"/>
  <c r="AO163" i="1"/>
  <c r="AO131" i="1"/>
  <c r="AO51" i="1"/>
  <c r="AO56" i="1"/>
  <c r="AO558" i="1"/>
  <c r="AO551" i="1"/>
  <c r="AO526" i="1"/>
  <c r="AO520" i="1"/>
  <c r="AO509" i="1"/>
  <c r="AO487" i="1"/>
  <c r="AO471" i="1"/>
  <c r="AO456" i="1"/>
  <c r="AO440" i="1"/>
  <c r="AO424" i="1"/>
  <c r="AO408" i="1"/>
  <c r="AO392" i="1"/>
  <c r="AO376" i="1"/>
  <c r="AO360" i="1"/>
  <c r="AO344" i="1"/>
  <c r="AO328" i="1"/>
  <c r="AO312" i="1"/>
  <c r="AO296" i="1"/>
  <c r="AO280" i="1"/>
  <c r="AO264" i="1"/>
  <c r="AO248" i="1"/>
  <c r="AO232" i="1"/>
  <c r="AO216" i="1"/>
  <c r="AO200" i="1"/>
  <c r="AO184" i="1"/>
  <c r="AO168" i="1"/>
  <c r="AO152" i="1"/>
  <c r="AO136" i="1"/>
  <c r="AO120" i="1"/>
  <c r="AO104" i="1"/>
  <c r="AO88" i="1"/>
  <c r="AO700" i="1"/>
  <c r="AO623" i="1"/>
  <c r="AO573" i="1"/>
  <c r="AO537" i="1"/>
  <c r="AO514" i="1"/>
  <c r="AO503" i="1"/>
  <c r="AO492" i="1"/>
  <c r="AO476" i="1"/>
  <c r="AO445" i="1"/>
  <c r="AO429" i="1"/>
  <c r="AO413" i="1"/>
  <c r="AO397" i="1"/>
  <c r="AO381" i="1"/>
  <c r="AO365" i="1"/>
  <c r="AO349" i="1"/>
  <c r="AO333" i="1"/>
  <c r="AO317" i="1"/>
  <c r="AO301" i="1"/>
  <c r="AO285" i="1"/>
  <c r="AO269" i="1"/>
  <c r="AO253" i="1"/>
  <c r="AO237" i="1"/>
  <c r="AO221" i="1"/>
  <c r="AO205" i="1"/>
  <c r="AO189" i="1"/>
  <c r="AO173" i="1"/>
  <c r="AO157" i="1"/>
  <c r="AO141" i="1"/>
  <c r="AO125" i="1"/>
  <c r="AO109" i="1"/>
  <c r="AO93" i="1"/>
  <c r="AO77" i="1"/>
  <c r="AO61" i="1"/>
  <c r="AO45" i="1"/>
  <c r="AO29" i="1"/>
  <c r="AO13" i="1"/>
  <c r="AO130" i="1"/>
  <c r="AO114" i="1"/>
  <c r="AO82" i="1"/>
  <c r="AO50" i="1"/>
  <c r="AO34" i="1"/>
  <c r="AO91" i="1"/>
  <c r="AO27" i="1"/>
  <c r="AO557" i="1"/>
  <c r="AO531" i="1"/>
  <c r="AO497" i="1"/>
  <c r="AO481" i="1"/>
  <c r="AO465" i="1"/>
  <c r="AO450" i="1"/>
  <c r="AO434" i="1"/>
  <c r="AO418" i="1"/>
  <c r="AO402" i="1"/>
  <c r="AO386" i="1"/>
  <c r="AO370" i="1"/>
  <c r="AO354" i="1"/>
  <c r="AO338" i="1"/>
  <c r="AO322" i="1"/>
  <c r="AO306" i="1"/>
  <c r="AO290" i="1"/>
  <c r="AO274" i="1"/>
  <c r="AO258" i="1"/>
  <c r="AO242" i="1"/>
  <c r="AO226" i="1"/>
  <c r="AO210" i="1"/>
  <c r="AO194" i="1"/>
  <c r="AO178" i="1"/>
  <c r="AO162" i="1"/>
  <c r="AO146" i="1"/>
  <c r="AO98" i="1"/>
  <c r="AO66" i="1"/>
  <c r="AO18" i="1"/>
  <c r="AO2" i="1"/>
  <c r="AO43" i="1"/>
  <c r="AO564" i="1"/>
  <c r="AO550" i="1"/>
  <c r="AO543" i="1"/>
  <c r="AO525" i="1"/>
  <c r="AO519" i="1"/>
  <c r="AO508" i="1"/>
  <c r="AO486" i="1"/>
  <c r="AO470" i="1"/>
  <c r="AO455" i="1"/>
  <c r="AO439" i="1"/>
  <c r="AO423" i="1"/>
  <c r="AO407" i="1"/>
  <c r="AO391" i="1"/>
  <c r="AO375" i="1"/>
  <c r="AO359" i="1"/>
  <c r="AO343" i="1"/>
  <c r="AO327" i="1"/>
  <c r="AO311" i="1"/>
  <c r="AO295" i="1"/>
  <c r="AO279" i="1"/>
  <c r="AO263" i="1"/>
  <c r="AO247" i="1"/>
  <c r="AO231" i="1"/>
  <c r="AO215" i="1"/>
  <c r="AO199" i="1"/>
  <c r="AO183" i="1"/>
  <c r="AO167" i="1"/>
  <c r="AO151" i="1"/>
  <c r="AO135" i="1"/>
  <c r="AO119" i="1"/>
  <c r="AO103" i="1"/>
  <c r="AO87" i="1"/>
  <c r="AO71" i="1"/>
  <c r="AO55" i="1"/>
  <c r="AO39" i="1"/>
  <c r="AO23" i="1"/>
  <c r="AO7" i="1"/>
  <c r="AO289" i="1"/>
  <c r="AO273" i="1"/>
  <c r="AO241" i="1"/>
  <c r="AO177" i="1"/>
  <c r="AO129" i="1"/>
  <c r="AO113" i="1"/>
  <c r="AO139" i="1"/>
  <c r="AO123" i="1"/>
  <c r="AO107" i="1"/>
  <c r="AO59" i="1"/>
  <c r="AO8" i="1"/>
  <c r="AO601" i="1"/>
  <c r="AO591" i="1"/>
  <c r="AO572" i="1"/>
  <c r="AO536" i="1"/>
  <c r="AO513" i="1"/>
  <c r="AO502" i="1"/>
  <c r="AO491" i="1"/>
  <c r="AO475" i="1"/>
  <c r="AO460" i="1"/>
  <c r="AO444" i="1"/>
  <c r="AO428" i="1"/>
  <c r="AO412" i="1"/>
  <c r="AO396" i="1"/>
  <c r="AO380" i="1"/>
  <c r="AO364" i="1"/>
  <c r="AO348" i="1"/>
  <c r="AO332" i="1"/>
  <c r="AO316" i="1"/>
  <c r="AO300" i="1"/>
  <c r="AO284" i="1"/>
  <c r="AO268" i="1"/>
  <c r="AO252" i="1"/>
  <c r="AO236" i="1"/>
  <c r="AO220" i="1"/>
  <c r="AO204" i="1"/>
  <c r="AO188" i="1"/>
  <c r="AO172" i="1"/>
  <c r="AO156" i="1"/>
  <c r="AO140" i="1"/>
  <c r="AO124" i="1"/>
  <c r="AO108" i="1"/>
  <c r="AO92" i="1"/>
  <c r="AO76" i="1"/>
  <c r="AO60" i="1"/>
  <c r="AO44" i="1"/>
  <c r="AO28" i="1"/>
  <c r="AO12" i="1"/>
  <c r="AO321" i="1"/>
  <c r="AO225" i="1"/>
  <c r="AO193" i="1"/>
  <c r="AO81" i="1"/>
  <c r="AO65" i="1"/>
  <c r="AO49" i="1"/>
  <c r="AO11" i="1"/>
  <c r="AO610" i="1"/>
  <c r="AO556" i="1"/>
  <c r="AO549" i="1"/>
  <c r="AO530" i="1"/>
  <c r="AO496" i="1"/>
  <c r="AO480" i="1"/>
  <c r="AO464" i="1"/>
  <c r="AO449" i="1"/>
  <c r="AO433" i="1"/>
  <c r="AO417" i="1"/>
  <c r="AO401" i="1"/>
  <c r="AO385" i="1"/>
  <c r="AO369" i="1"/>
  <c r="AO353" i="1"/>
  <c r="AO337" i="1"/>
  <c r="AO305" i="1"/>
  <c r="AO257" i="1"/>
  <c r="AO209" i="1"/>
  <c r="AO161" i="1"/>
  <c r="AO145" i="1"/>
  <c r="AO97" i="1"/>
  <c r="AO33" i="1"/>
  <c r="AO17" i="1"/>
  <c r="AO40" i="1"/>
  <c r="AB15" i="8" l="1"/>
  <c r="AH18" i="8"/>
  <c r="AA18" i="8"/>
  <c r="A11" i="8"/>
  <c r="AA16" i="8"/>
  <c r="BR8" i="2" l="1"/>
  <c r="BR7" i="2"/>
  <c r="BR6" i="2"/>
  <c r="BR5" i="2"/>
  <c r="BR4" i="2"/>
  <c r="AV202" i="2" l="1"/>
  <c r="AT202" i="2"/>
  <c r="AR202" i="2"/>
  <c r="AP202" i="2"/>
  <c r="AN202" i="2"/>
  <c r="AL202" i="2"/>
  <c r="AJ202" i="2"/>
  <c r="AH202" i="2"/>
  <c r="AF202" i="2"/>
  <c r="AD202" i="2"/>
  <c r="AB202" i="2"/>
  <c r="Z202" i="2"/>
  <c r="X202" i="2"/>
  <c r="V202" i="2"/>
  <c r="T202" i="2"/>
  <c r="R202" i="2"/>
  <c r="P202" i="2"/>
  <c r="N202" i="2"/>
  <c r="L202" i="2"/>
  <c r="J202" i="2"/>
  <c r="H202" i="2"/>
  <c r="F202" i="2"/>
  <c r="D202" i="2"/>
  <c r="B202" i="2"/>
  <c r="AU201" i="2"/>
  <c r="AS201" i="2"/>
  <c r="AQ201" i="2"/>
  <c r="AO201" i="2"/>
  <c r="AM201" i="2"/>
  <c r="AK201" i="2"/>
  <c r="AI201" i="2"/>
  <c r="AG201" i="2"/>
  <c r="AE201" i="2"/>
  <c r="AC201" i="2"/>
  <c r="AA201" i="2"/>
  <c r="Y201" i="2"/>
  <c r="W201" i="2"/>
  <c r="U201" i="2"/>
  <c r="S201" i="2"/>
  <c r="Q201" i="2"/>
  <c r="O201" i="2"/>
  <c r="M201" i="2"/>
  <c r="K201" i="2"/>
  <c r="I201" i="2"/>
  <c r="G201" i="2"/>
  <c r="E201" i="2"/>
  <c r="C201" i="2"/>
  <c r="AV200" i="2"/>
  <c r="AT200" i="2"/>
  <c r="AR200" i="2"/>
  <c r="AP200" i="2"/>
  <c r="AN200" i="2"/>
  <c r="AL200" i="2"/>
  <c r="AJ200" i="2"/>
  <c r="AH200" i="2"/>
  <c r="AF200" i="2"/>
  <c r="AD200" i="2"/>
  <c r="AB200" i="2"/>
  <c r="Z200" i="2"/>
  <c r="X200" i="2"/>
  <c r="V200" i="2"/>
  <c r="T200" i="2"/>
  <c r="R200" i="2"/>
  <c r="P200" i="2"/>
  <c r="N200" i="2"/>
  <c r="L200" i="2"/>
  <c r="J200" i="2"/>
  <c r="H200" i="2"/>
  <c r="F200" i="2"/>
  <c r="D200" i="2"/>
  <c r="B200" i="2"/>
  <c r="AU199" i="2"/>
  <c r="AS199" i="2"/>
  <c r="AQ199" i="2"/>
  <c r="AO199" i="2"/>
  <c r="AM199" i="2"/>
  <c r="AK199" i="2"/>
  <c r="AI199" i="2"/>
  <c r="AG199" i="2"/>
  <c r="AE199" i="2"/>
  <c r="AC199" i="2"/>
  <c r="AA199" i="2"/>
  <c r="Y199" i="2"/>
  <c r="W199" i="2"/>
  <c r="U199" i="2"/>
  <c r="AU202" i="2"/>
  <c r="AS202" i="2"/>
  <c r="AQ202" i="2"/>
  <c r="AO202" i="2"/>
  <c r="AM202" i="2"/>
  <c r="AK202" i="2"/>
  <c r="AI202" i="2"/>
  <c r="AG202" i="2"/>
  <c r="AE202" i="2"/>
  <c r="AC202" i="2"/>
  <c r="AA202" i="2"/>
  <c r="Y202" i="2"/>
  <c r="W202" i="2"/>
  <c r="U202" i="2"/>
  <c r="S202" i="2"/>
  <c r="Q202" i="2"/>
  <c r="O202" i="2"/>
  <c r="M202" i="2"/>
  <c r="K202" i="2"/>
  <c r="I202" i="2"/>
  <c r="G202" i="2"/>
  <c r="E202" i="2"/>
  <c r="C202" i="2"/>
  <c r="AV201" i="2"/>
  <c r="AT201" i="2"/>
  <c r="AR201" i="2"/>
  <c r="AP201" i="2"/>
  <c r="AN201" i="2"/>
  <c r="AL201" i="2"/>
  <c r="AJ201" i="2"/>
  <c r="AH201" i="2"/>
  <c r="AF201" i="2"/>
  <c r="AD201" i="2"/>
  <c r="AB201" i="2"/>
  <c r="Z201" i="2"/>
  <c r="X201" i="2"/>
  <c r="V201" i="2"/>
  <c r="T201" i="2"/>
  <c r="R201" i="2"/>
  <c r="P201" i="2"/>
  <c r="N201" i="2"/>
  <c r="L201" i="2"/>
  <c r="J201" i="2"/>
  <c r="H201" i="2"/>
  <c r="F201" i="2"/>
  <c r="D201" i="2"/>
  <c r="B201" i="2"/>
  <c r="AU200" i="2"/>
  <c r="AS200" i="2"/>
  <c r="AQ200" i="2"/>
  <c r="AO200" i="2"/>
  <c r="AM200" i="2"/>
  <c r="AK200" i="2"/>
  <c r="AI200" i="2"/>
  <c r="AG200" i="2"/>
  <c r="AE200" i="2"/>
  <c r="AC200" i="2"/>
  <c r="AA200" i="2"/>
  <c r="Y200" i="2"/>
  <c r="W200" i="2"/>
  <c r="U200" i="2"/>
  <c r="S200" i="2"/>
  <c r="Q200" i="2"/>
  <c r="O200" i="2"/>
  <c r="M200" i="2"/>
  <c r="K200" i="2"/>
  <c r="I200" i="2"/>
  <c r="G200" i="2"/>
  <c r="E200" i="2"/>
  <c r="C200" i="2"/>
  <c r="AV199" i="2"/>
  <c r="AT199" i="2"/>
  <c r="AR199" i="2"/>
  <c r="AP199" i="2"/>
  <c r="AN199" i="2"/>
  <c r="AL199" i="2"/>
  <c r="AJ199" i="2"/>
  <c r="AH199" i="2"/>
  <c r="AF199" i="2"/>
  <c r="AD199" i="2"/>
  <c r="AB199" i="2"/>
  <c r="Z199" i="2"/>
  <c r="X199" i="2"/>
  <c r="V199" i="2"/>
  <c r="T199" i="2"/>
  <c r="S199" i="2"/>
  <c r="Q199" i="2"/>
  <c r="O199" i="2"/>
  <c r="M199" i="2"/>
  <c r="K199" i="2"/>
  <c r="I199" i="2"/>
  <c r="G199" i="2"/>
  <c r="E199" i="2"/>
  <c r="C199" i="2"/>
  <c r="AV198" i="2"/>
  <c r="AT198" i="2"/>
  <c r="AR198" i="2"/>
  <c r="AP198" i="2"/>
  <c r="AN198" i="2"/>
  <c r="AL198" i="2"/>
  <c r="AJ198" i="2"/>
  <c r="AH198" i="2"/>
  <c r="AF198" i="2"/>
  <c r="AD198" i="2"/>
  <c r="AB198" i="2"/>
  <c r="Z198" i="2"/>
  <c r="X198" i="2"/>
  <c r="V198" i="2"/>
  <c r="T198" i="2"/>
  <c r="R198" i="2"/>
  <c r="P198" i="2"/>
  <c r="N198" i="2"/>
  <c r="L198" i="2"/>
  <c r="J198" i="2"/>
  <c r="H198" i="2"/>
  <c r="F198" i="2"/>
  <c r="D198" i="2"/>
  <c r="B198" i="2"/>
  <c r="AU197" i="2"/>
  <c r="AS197" i="2"/>
  <c r="AQ197" i="2"/>
  <c r="AO197" i="2"/>
  <c r="AM197" i="2"/>
  <c r="AK197" i="2"/>
  <c r="AI197" i="2"/>
  <c r="AG197" i="2"/>
  <c r="AE197" i="2"/>
  <c r="AC197" i="2"/>
  <c r="AA197" i="2"/>
  <c r="Y197" i="2"/>
  <c r="W197" i="2"/>
  <c r="U197" i="2"/>
  <c r="S197" i="2"/>
  <c r="Q197" i="2"/>
  <c r="O197" i="2"/>
  <c r="M197" i="2"/>
  <c r="K197" i="2"/>
  <c r="I197" i="2"/>
  <c r="G197" i="2"/>
  <c r="E197" i="2"/>
  <c r="C197" i="2"/>
  <c r="AV196" i="2"/>
  <c r="AT196" i="2"/>
  <c r="AR196" i="2"/>
  <c r="AP196" i="2"/>
  <c r="AN196" i="2"/>
  <c r="AL196" i="2"/>
  <c r="AJ196" i="2"/>
  <c r="AH196" i="2"/>
  <c r="AF196" i="2"/>
  <c r="AD196" i="2"/>
  <c r="AB196" i="2"/>
  <c r="Z196" i="2"/>
  <c r="X196" i="2"/>
  <c r="V196" i="2"/>
  <c r="T196" i="2"/>
  <c r="R196" i="2"/>
  <c r="P196" i="2"/>
  <c r="N196" i="2"/>
  <c r="L196" i="2"/>
  <c r="J196" i="2"/>
  <c r="H196" i="2"/>
  <c r="F196" i="2"/>
  <c r="D196" i="2"/>
  <c r="B196" i="2"/>
  <c r="AU195" i="2"/>
  <c r="AS195" i="2"/>
  <c r="AQ195" i="2"/>
  <c r="AO195" i="2"/>
  <c r="AM195" i="2"/>
  <c r="R199" i="2"/>
  <c r="P199" i="2"/>
  <c r="N199" i="2"/>
  <c r="L199" i="2"/>
  <c r="J199" i="2"/>
  <c r="H199" i="2"/>
  <c r="F199" i="2"/>
  <c r="D199" i="2"/>
  <c r="B199" i="2"/>
  <c r="AU198" i="2"/>
  <c r="AS198" i="2"/>
  <c r="AQ198" i="2"/>
  <c r="AO198" i="2"/>
  <c r="AM198" i="2"/>
  <c r="AK198" i="2"/>
  <c r="AI198" i="2"/>
  <c r="AG198" i="2"/>
  <c r="AE198" i="2"/>
  <c r="AC198" i="2"/>
  <c r="AA198" i="2"/>
  <c r="Y198" i="2"/>
  <c r="W198" i="2"/>
  <c r="U198" i="2"/>
  <c r="S198" i="2"/>
  <c r="Q198" i="2"/>
  <c r="O198" i="2"/>
  <c r="M198" i="2"/>
  <c r="K198" i="2"/>
  <c r="I198" i="2"/>
  <c r="G198" i="2"/>
  <c r="E198" i="2"/>
  <c r="C198" i="2"/>
  <c r="AV197" i="2"/>
  <c r="AT197" i="2"/>
  <c r="AR197" i="2"/>
  <c r="AP197" i="2"/>
  <c r="AN197" i="2"/>
  <c r="AL197" i="2"/>
  <c r="AJ197" i="2"/>
  <c r="AH197" i="2"/>
  <c r="AF197" i="2"/>
  <c r="AD197" i="2"/>
  <c r="AB197" i="2"/>
  <c r="Z197" i="2"/>
  <c r="X197" i="2"/>
  <c r="V197" i="2"/>
  <c r="T197" i="2"/>
  <c r="R197" i="2"/>
  <c r="P197" i="2"/>
  <c r="N197" i="2"/>
  <c r="L197" i="2"/>
  <c r="J197" i="2"/>
  <c r="H197" i="2"/>
  <c r="F197" i="2"/>
  <c r="D197" i="2"/>
  <c r="B197" i="2"/>
  <c r="AU196" i="2"/>
  <c r="AS196" i="2"/>
  <c r="AQ196" i="2"/>
  <c r="AO196" i="2"/>
  <c r="AM196" i="2"/>
  <c r="AK196" i="2"/>
  <c r="AI196" i="2"/>
  <c r="AG196" i="2"/>
  <c r="AE196" i="2"/>
  <c r="AC196" i="2"/>
  <c r="AA196" i="2"/>
  <c r="Y196" i="2"/>
  <c r="W196" i="2"/>
  <c r="U196" i="2"/>
  <c r="S196" i="2"/>
  <c r="Q196" i="2"/>
  <c r="O196" i="2"/>
  <c r="M196" i="2"/>
  <c r="K196" i="2"/>
  <c r="I196" i="2"/>
  <c r="G196" i="2"/>
  <c r="E196" i="2"/>
  <c r="C196" i="2"/>
  <c r="AV195" i="2"/>
  <c r="AT195" i="2"/>
  <c r="AR195" i="2"/>
  <c r="AP195" i="2"/>
  <c r="AN195" i="2"/>
  <c r="AL195" i="2"/>
  <c r="AJ195" i="2"/>
  <c r="AH195" i="2"/>
  <c r="AF195" i="2"/>
  <c r="AD195" i="2"/>
  <c r="AB195" i="2"/>
  <c r="Z195" i="2"/>
  <c r="X195" i="2"/>
  <c r="V195" i="2"/>
  <c r="T195" i="2"/>
  <c r="R195" i="2"/>
  <c r="P195" i="2"/>
  <c r="N195" i="2"/>
  <c r="L195" i="2"/>
  <c r="J195" i="2"/>
  <c r="H195" i="2"/>
  <c r="F195" i="2"/>
  <c r="D195" i="2"/>
  <c r="B195" i="2"/>
  <c r="AK195" i="2"/>
  <c r="AG195" i="2"/>
  <c r="AC195" i="2"/>
  <c r="Y195" i="2"/>
  <c r="U195" i="2"/>
  <c r="Q195" i="2"/>
  <c r="M195" i="2"/>
  <c r="I195" i="2"/>
  <c r="E195" i="2"/>
  <c r="AV194" i="2"/>
  <c r="AT194" i="2"/>
  <c r="AR194" i="2"/>
  <c r="AP194" i="2"/>
  <c r="AN194" i="2"/>
  <c r="AL194" i="2"/>
  <c r="AJ194" i="2"/>
  <c r="AH194" i="2"/>
  <c r="AF194" i="2"/>
  <c r="AD194" i="2"/>
  <c r="AB194" i="2"/>
  <c r="Z194" i="2"/>
  <c r="X194" i="2"/>
  <c r="V194" i="2"/>
  <c r="T194" i="2"/>
  <c r="R194" i="2"/>
  <c r="P194" i="2"/>
  <c r="N194" i="2"/>
  <c r="L194" i="2"/>
  <c r="J194" i="2"/>
  <c r="H194" i="2"/>
  <c r="F194" i="2"/>
  <c r="D194" i="2"/>
  <c r="B194" i="2"/>
  <c r="AU193" i="2"/>
  <c r="AS193" i="2"/>
  <c r="AQ193" i="2"/>
  <c r="AO193" i="2"/>
  <c r="AM193" i="2"/>
  <c r="AK193" i="2"/>
  <c r="AI193" i="2"/>
  <c r="AG193" i="2"/>
  <c r="AE193" i="2"/>
  <c r="AC193" i="2"/>
  <c r="AA193" i="2"/>
  <c r="Y193" i="2"/>
  <c r="W193" i="2"/>
  <c r="U193" i="2"/>
  <c r="S193" i="2"/>
  <c r="Q193" i="2"/>
  <c r="O193" i="2"/>
  <c r="M193" i="2"/>
  <c r="K193" i="2"/>
  <c r="I193" i="2"/>
  <c r="G193" i="2"/>
  <c r="E193" i="2"/>
  <c r="C193" i="2"/>
  <c r="AV192" i="2"/>
  <c r="AT192" i="2"/>
  <c r="AR192" i="2"/>
  <c r="AP192" i="2"/>
  <c r="AN192" i="2"/>
  <c r="AL192" i="2"/>
  <c r="AJ192" i="2"/>
  <c r="AH192" i="2"/>
  <c r="AF192" i="2"/>
  <c r="AD192" i="2"/>
  <c r="AB192" i="2"/>
  <c r="Z192" i="2"/>
  <c r="X192" i="2"/>
  <c r="V192" i="2"/>
  <c r="T192" i="2"/>
  <c r="R192" i="2"/>
  <c r="P192" i="2"/>
  <c r="N192" i="2"/>
  <c r="L192" i="2"/>
  <c r="J192" i="2"/>
  <c r="H192" i="2"/>
  <c r="F192" i="2"/>
  <c r="D192" i="2"/>
  <c r="B192" i="2"/>
  <c r="AU191" i="2"/>
  <c r="AS191" i="2"/>
  <c r="AQ191" i="2"/>
  <c r="AO191" i="2"/>
  <c r="AM191" i="2"/>
  <c r="AK191" i="2"/>
  <c r="AI191" i="2"/>
  <c r="AG191" i="2"/>
  <c r="AE191" i="2"/>
  <c r="AC191" i="2"/>
  <c r="AA191" i="2"/>
  <c r="Y191" i="2"/>
  <c r="W191" i="2"/>
  <c r="U191" i="2"/>
  <c r="S191" i="2"/>
  <c r="Q191" i="2"/>
  <c r="O191" i="2"/>
  <c r="M191" i="2"/>
  <c r="K191" i="2"/>
  <c r="I191" i="2"/>
  <c r="G191" i="2"/>
  <c r="E191" i="2"/>
  <c r="C191" i="2"/>
  <c r="AV190" i="2"/>
  <c r="AT190" i="2"/>
  <c r="AR190" i="2"/>
  <c r="AP190" i="2"/>
  <c r="AN190" i="2"/>
  <c r="AL190" i="2"/>
  <c r="AJ190" i="2"/>
  <c r="AH190" i="2"/>
  <c r="AF190" i="2"/>
  <c r="AD190" i="2"/>
  <c r="AB190" i="2"/>
  <c r="Z190" i="2"/>
  <c r="X190" i="2"/>
  <c r="V190" i="2"/>
  <c r="T190" i="2"/>
  <c r="R190" i="2"/>
  <c r="P190" i="2"/>
  <c r="N190" i="2"/>
  <c r="L190" i="2"/>
  <c r="J190" i="2"/>
  <c r="H190" i="2"/>
  <c r="F190" i="2"/>
  <c r="D190" i="2"/>
  <c r="B190" i="2"/>
  <c r="AU189" i="2"/>
  <c r="AS189" i="2"/>
  <c r="AQ189" i="2"/>
  <c r="AO189" i="2"/>
  <c r="AM189" i="2"/>
  <c r="AK189" i="2"/>
  <c r="AI189" i="2"/>
  <c r="AG189" i="2"/>
  <c r="AE189" i="2"/>
  <c r="AC189" i="2"/>
  <c r="AA189" i="2"/>
  <c r="Y189" i="2"/>
  <c r="W189" i="2"/>
  <c r="U189" i="2"/>
  <c r="S189" i="2"/>
  <c r="Q189" i="2"/>
  <c r="O189" i="2"/>
  <c r="M189" i="2"/>
  <c r="K189" i="2"/>
  <c r="I189" i="2"/>
  <c r="G189" i="2"/>
  <c r="E189" i="2"/>
  <c r="C189" i="2"/>
  <c r="AV188" i="2"/>
  <c r="AT188" i="2"/>
  <c r="AR188" i="2"/>
  <c r="AP188" i="2"/>
  <c r="AN188" i="2"/>
  <c r="AL188" i="2"/>
  <c r="AJ188" i="2"/>
  <c r="AH188" i="2"/>
  <c r="AF188" i="2"/>
  <c r="AD188" i="2"/>
  <c r="AB188" i="2"/>
  <c r="Z188" i="2"/>
  <c r="X188" i="2"/>
  <c r="V188" i="2"/>
  <c r="T188" i="2"/>
  <c r="R188" i="2"/>
  <c r="P188" i="2"/>
  <c r="N188" i="2"/>
  <c r="L188" i="2"/>
  <c r="J188" i="2"/>
  <c r="AI195" i="2"/>
  <c r="AE195" i="2"/>
  <c r="AA195" i="2"/>
  <c r="W195" i="2"/>
  <c r="S195" i="2"/>
  <c r="O195" i="2"/>
  <c r="K195" i="2"/>
  <c r="G195" i="2"/>
  <c r="C195" i="2"/>
  <c r="AU194" i="2"/>
  <c r="AS194" i="2"/>
  <c r="AQ194" i="2"/>
  <c r="AO194" i="2"/>
  <c r="AM194" i="2"/>
  <c r="AK194" i="2"/>
  <c r="AI194" i="2"/>
  <c r="AG194" i="2"/>
  <c r="AE194" i="2"/>
  <c r="AC194" i="2"/>
  <c r="AA194" i="2"/>
  <c r="Y194" i="2"/>
  <c r="W194" i="2"/>
  <c r="U194" i="2"/>
  <c r="S194" i="2"/>
  <c r="Q194" i="2"/>
  <c r="O194" i="2"/>
  <c r="M194" i="2"/>
  <c r="K194" i="2"/>
  <c r="I194" i="2"/>
  <c r="G194" i="2"/>
  <c r="E194" i="2"/>
  <c r="C194" i="2"/>
  <c r="AV193" i="2"/>
  <c r="AT193" i="2"/>
  <c r="AR193" i="2"/>
  <c r="AP193" i="2"/>
  <c r="AN193" i="2"/>
  <c r="AL193" i="2"/>
  <c r="AJ193" i="2"/>
  <c r="AH193" i="2"/>
  <c r="AF193" i="2"/>
  <c r="AD193" i="2"/>
  <c r="AB193" i="2"/>
  <c r="Z193" i="2"/>
  <c r="X193" i="2"/>
  <c r="V193" i="2"/>
  <c r="T193" i="2"/>
  <c r="R193" i="2"/>
  <c r="P193" i="2"/>
  <c r="N193" i="2"/>
  <c r="L193" i="2"/>
  <c r="J193" i="2"/>
  <c r="H193" i="2"/>
  <c r="F193" i="2"/>
  <c r="D193" i="2"/>
  <c r="B193" i="2"/>
  <c r="AU192" i="2"/>
  <c r="AS192" i="2"/>
  <c r="AQ192" i="2"/>
  <c r="AO192" i="2"/>
  <c r="AM192" i="2"/>
  <c r="AK192" i="2"/>
  <c r="AI192" i="2"/>
  <c r="AG192" i="2"/>
  <c r="AE192" i="2"/>
  <c r="AC192" i="2"/>
  <c r="AA192" i="2"/>
  <c r="Y192" i="2"/>
  <c r="W192" i="2"/>
  <c r="U192" i="2"/>
  <c r="S192" i="2"/>
  <c r="Q192" i="2"/>
  <c r="O192" i="2"/>
  <c r="M192" i="2"/>
  <c r="K192" i="2"/>
  <c r="I192" i="2"/>
  <c r="G192" i="2"/>
  <c r="E192" i="2"/>
  <c r="C192" i="2"/>
  <c r="AV191" i="2"/>
  <c r="AT191" i="2"/>
  <c r="AR191" i="2"/>
  <c r="AP191" i="2"/>
  <c r="AN191" i="2"/>
  <c r="AL191" i="2"/>
  <c r="AJ191" i="2"/>
  <c r="AH191" i="2"/>
  <c r="AF191" i="2"/>
  <c r="AD191" i="2"/>
  <c r="AB191" i="2"/>
  <c r="Z191" i="2"/>
  <c r="X191" i="2"/>
  <c r="V191" i="2"/>
  <c r="T191" i="2"/>
  <c r="R191" i="2"/>
  <c r="P191" i="2"/>
  <c r="N191" i="2"/>
  <c r="L191" i="2"/>
  <c r="J191" i="2"/>
  <c r="H191" i="2"/>
  <c r="F191" i="2"/>
  <c r="D191" i="2"/>
  <c r="B191" i="2"/>
  <c r="AU190" i="2"/>
  <c r="AS190" i="2"/>
  <c r="AQ190" i="2"/>
  <c r="AO190" i="2"/>
  <c r="AM190" i="2"/>
  <c r="AK190" i="2"/>
  <c r="AI190" i="2"/>
  <c r="AG190" i="2"/>
  <c r="AE190" i="2"/>
  <c r="AC190" i="2"/>
  <c r="AA190" i="2"/>
  <c r="Y190" i="2"/>
  <c r="W190" i="2"/>
  <c r="U190" i="2"/>
  <c r="S190" i="2"/>
  <c r="Q190" i="2"/>
  <c r="O190" i="2"/>
  <c r="M190" i="2"/>
  <c r="K190" i="2"/>
  <c r="I190" i="2"/>
  <c r="G190" i="2"/>
  <c r="E190" i="2"/>
  <c r="C190" i="2"/>
  <c r="AV189" i="2"/>
  <c r="AT189" i="2"/>
  <c r="AR189" i="2"/>
  <c r="AP189" i="2"/>
  <c r="AN189" i="2"/>
  <c r="AL189" i="2"/>
  <c r="AJ189" i="2"/>
  <c r="AH189" i="2"/>
  <c r="AF189" i="2"/>
  <c r="AD189" i="2"/>
  <c r="AB189" i="2"/>
  <c r="Z189" i="2"/>
  <c r="X189" i="2"/>
  <c r="V189" i="2"/>
  <c r="T189" i="2"/>
  <c r="R189" i="2"/>
  <c r="P189" i="2"/>
  <c r="N189" i="2"/>
  <c r="L189" i="2"/>
  <c r="J189" i="2"/>
  <c r="H189" i="2"/>
  <c r="F189" i="2"/>
  <c r="D189" i="2"/>
  <c r="B189" i="2"/>
  <c r="AU188" i="2"/>
  <c r="AS188" i="2"/>
  <c r="AQ188" i="2"/>
  <c r="AO188" i="2"/>
  <c r="AM188" i="2"/>
  <c r="AK188" i="2"/>
  <c r="AI188" i="2"/>
  <c r="AG188" i="2"/>
  <c r="AE188" i="2"/>
  <c r="AC188" i="2"/>
  <c r="AA188" i="2"/>
  <c r="Y188" i="2"/>
  <c r="W188" i="2"/>
  <c r="S188" i="2"/>
  <c r="O188" i="2"/>
  <c r="K188" i="2"/>
  <c r="H188" i="2"/>
  <c r="F188" i="2"/>
  <c r="D188" i="2"/>
  <c r="B188" i="2"/>
  <c r="AU187" i="2"/>
  <c r="AS187" i="2"/>
  <c r="AQ187" i="2"/>
  <c r="AO187" i="2"/>
  <c r="AM187" i="2"/>
  <c r="AK187" i="2"/>
  <c r="AI187" i="2"/>
  <c r="AG187" i="2"/>
  <c r="AE187" i="2"/>
  <c r="AC187" i="2"/>
  <c r="AA187" i="2"/>
  <c r="Y187" i="2"/>
  <c r="W187" i="2"/>
  <c r="U187" i="2"/>
  <c r="S187" i="2"/>
  <c r="Q187" i="2"/>
  <c r="O187" i="2"/>
  <c r="M187" i="2"/>
  <c r="K187" i="2"/>
  <c r="I187" i="2"/>
  <c r="G187" i="2"/>
  <c r="E187" i="2"/>
  <c r="C187" i="2"/>
  <c r="AV186" i="2"/>
  <c r="AT186" i="2"/>
  <c r="AR186" i="2"/>
  <c r="AP186" i="2"/>
  <c r="AN186" i="2"/>
  <c r="AL186" i="2"/>
  <c r="AJ186" i="2"/>
  <c r="AH186" i="2"/>
  <c r="AF186" i="2"/>
  <c r="AD186" i="2"/>
  <c r="AB186" i="2"/>
  <c r="Z186" i="2"/>
  <c r="X186" i="2"/>
  <c r="V186" i="2"/>
  <c r="T186" i="2"/>
  <c r="R186" i="2"/>
  <c r="P186" i="2"/>
  <c r="N186" i="2"/>
  <c r="L186" i="2"/>
  <c r="J186" i="2"/>
  <c r="H186" i="2"/>
  <c r="F186" i="2"/>
  <c r="D186" i="2"/>
  <c r="B186" i="2"/>
  <c r="AU185" i="2"/>
  <c r="AS185" i="2"/>
  <c r="AQ185" i="2"/>
  <c r="AO185" i="2"/>
  <c r="AM185" i="2"/>
  <c r="AK185" i="2"/>
  <c r="AI185" i="2"/>
  <c r="AG185" i="2"/>
  <c r="AE185" i="2"/>
  <c r="AC185" i="2"/>
  <c r="AA185" i="2"/>
  <c r="Y185" i="2"/>
  <c r="W185" i="2"/>
  <c r="U185" i="2"/>
  <c r="S185" i="2"/>
  <c r="Q185" i="2"/>
  <c r="O185" i="2"/>
  <c r="M185" i="2"/>
  <c r="K185" i="2"/>
  <c r="I185" i="2"/>
  <c r="G185" i="2"/>
  <c r="E185" i="2"/>
  <c r="C185" i="2"/>
  <c r="AV184" i="2"/>
  <c r="AT184" i="2"/>
  <c r="AR184" i="2"/>
  <c r="AP184" i="2"/>
  <c r="AN184" i="2"/>
  <c r="AL184" i="2"/>
  <c r="AJ184" i="2"/>
  <c r="AH184" i="2"/>
  <c r="AF184" i="2"/>
  <c r="AD184" i="2"/>
  <c r="AB184" i="2"/>
  <c r="Z184" i="2"/>
  <c r="X184" i="2"/>
  <c r="V184" i="2"/>
  <c r="T184" i="2"/>
  <c r="R184" i="2"/>
  <c r="P184" i="2"/>
  <c r="N184" i="2"/>
  <c r="L184" i="2"/>
  <c r="J184" i="2"/>
  <c r="H184" i="2"/>
  <c r="F184" i="2"/>
  <c r="D184" i="2"/>
  <c r="B184" i="2"/>
  <c r="AU183" i="2"/>
  <c r="AS183" i="2"/>
  <c r="AQ183" i="2"/>
  <c r="AO183" i="2"/>
  <c r="AM183" i="2"/>
  <c r="AK183" i="2"/>
  <c r="AI183" i="2"/>
  <c r="AG183" i="2"/>
  <c r="AE183" i="2"/>
  <c r="AC183" i="2"/>
  <c r="AA183" i="2"/>
  <c r="U188" i="2"/>
  <c r="Q188" i="2"/>
  <c r="M188" i="2"/>
  <c r="I188" i="2"/>
  <c r="G188" i="2"/>
  <c r="E188" i="2"/>
  <c r="C188" i="2"/>
  <c r="AV187" i="2"/>
  <c r="AT187" i="2"/>
  <c r="AR187" i="2"/>
  <c r="AP187" i="2"/>
  <c r="AN187" i="2"/>
  <c r="AL187" i="2"/>
  <c r="AJ187" i="2"/>
  <c r="AH187" i="2"/>
  <c r="AF187" i="2"/>
  <c r="AD187" i="2"/>
  <c r="AB187" i="2"/>
  <c r="Z187" i="2"/>
  <c r="X187" i="2"/>
  <c r="V187" i="2"/>
  <c r="T187" i="2"/>
  <c r="R187" i="2"/>
  <c r="P187" i="2"/>
  <c r="N187" i="2"/>
  <c r="L187" i="2"/>
  <c r="J187" i="2"/>
  <c r="H187" i="2"/>
  <c r="F187" i="2"/>
  <c r="D187" i="2"/>
  <c r="B187" i="2"/>
  <c r="AU186" i="2"/>
  <c r="AS186" i="2"/>
  <c r="AQ186" i="2"/>
  <c r="AO186" i="2"/>
  <c r="AM186" i="2"/>
  <c r="AK186" i="2"/>
  <c r="AI186" i="2"/>
  <c r="AG186" i="2"/>
  <c r="AE186" i="2"/>
  <c r="AC186" i="2"/>
  <c r="AA186" i="2"/>
  <c r="Y186" i="2"/>
  <c r="W186" i="2"/>
  <c r="U186" i="2"/>
  <c r="S186" i="2"/>
  <c r="Q186" i="2"/>
  <c r="O186" i="2"/>
  <c r="M186" i="2"/>
  <c r="K186" i="2"/>
  <c r="I186" i="2"/>
  <c r="G186" i="2"/>
  <c r="E186" i="2"/>
  <c r="C186" i="2"/>
  <c r="AV185" i="2"/>
  <c r="AT185" i="2"/>
  <c r="AR185" i="2"/>
  <c r="AP185" i="2"/>
  <c r="AN185" i="2"/>
  <c r="AL185" i="2"/>
  <c r="AJ185" i="2"/>
  <c r="AH185" i="2"/>
  <c r="AF185" i="2"/>
  <c r="AD185" i="2"/>
  <c r="AB185" i="2"/>
  <c r="Z185" i="2"/>
  <c r="X185" i="2"/>
  <c r="V185" i="2"/>
  <c r="T185" i="2"/>
  <c r="R185" i="2"/>
  <c r="P185" i="2"/>
  <c r="N185" i="2"/>
  <c r="L185" i="2"/>
  <c r="J185" i="2"/>
  <c r="H185" i="2"/>
  <c r="F185" i="2"/>
  <c r="D185" i="2"/>
  <c r="B185" i="2"/>
  <c r="AU184" i="2"/>
  <c r="AS184" i="2"/>
  <c r="AQ184" i="2"/>
  <c r="AO184" i="2"/>
  <c r="AM184" i="2"/>
  <c r="AK184" i="2"/>
  <c r="AI184" i="2"/>
  <c r="AG184" i="2"/>
  <c r="AE184" i="2"/>
  <c r="AC184" i="2"/>
  <c r="AA184" i="2"/>
  <c r="Y184" i="2"/>
  <c r="W184" i="2"/>
  <c r="U184" i="2"/>
  <c r="S184" i="2"/>
  <c r="Q184" i="2"/>
  <c r="O184" i="2"/>
  <c r="M184" i="2"/>
  <c r="K184" i="2"/>
  <c r="I184" i="2"/>
  <c r="G184" i="2"/>
  <c r="E184" i="2"/>
  <c r="C184" i="2"/>
  <c r="AV183" i="2"/>
  <c r="AT183" i="2"/>
  <c r="AR183" i="2"/>
  <c r="AP183" i="2"/>
  <c r="AN183" i="2"/>
  <c r="AL183" i="2"/>
  <c r="AJ183" i="2"/>
  <c r="AH183" i="2"/>
  <c r="AF183" i="2"/>
  <c r="AD183" i="2"/>
  <c r="AB183" i="2"/>
  <c r="Z183" i="2"/>
  <c r="X183" i="2"/>
  <c r="V183" i="2"/>
  <c r="T183" i="2"/>
  <c r="R183" i="2"/>
  <c r="P183" i="2"/>
  <c r="N183" i="2"/>
  <c r="L183" i="2"/>
  <c r="J183" i="2"/>
  <c r="H183" i="2"/>
  <c r="F183" i="2"/>
  <c r="D183" i="2"/>
  <c r="B183" i="2"/>
  <c r="AU182" i="2"/>
  <c r="AS182" i="2"/>
  <c r="AQ182" i="2"/>
  <c r="AO182" i="2"/>
  <c r="AM182" i="2"/>
  <c r="AK182" i="2"/>
  <c r="AI182" i="2"/>
  <c r="AG182" i="2"/>
  <c r="AE182" i="2"/>
  <c r="AC182" i="2"/>
  <c r="AA182" i="2"/>
  <c r="Y182" i="2"/>
  <c r="W182" i="2"/>
  <c r="U182" i="2"/>
  <c r="S182" i="2"/>
  <c r="Q182" i="2"/>
  <c r="O182" i="2"/>
  <c r="M182" i="2"/>
  <c r="K182" i="2"/>
  <c r="I182" i="2"/>
  <c r="G182" i="2"/>
  <c r="E182" i="2"/>
  <c r="C182" i="2"/>
  <c r="AV181" i="2"/>
  <c r="AT181" i="2"/>
  <c r="AR181" i="2"/>
  <c r="AP181" i="2"/>
  <c r="AN181" i="2"/>
  <c r="AL181" i="2"/>
  <c r="AJ181" i="2"/>
  <c r="AH181" i="2"/>
  <c r="AF181" i="2"/>
  <c r="AD181" i="2"/>
  <c r="AB181" i="2"/>
  <c r="Z181" i="2"/>
  <c r="X181" i="2"/>
  <c r="V181" i="2"/>
  <c r="T181" i="2"/>
  <c r="R181" i="2"/>
  <c r="P181" i="2"/>
  <c r="N181" i="2"/>
  <c r="L181" i="2"/>
  <c r="J181" i="2"/>
  <c r="H181" i="2"/>
  <c r="F181" i="2"/>
  <c r="Y183" i="2"/>
  <c r="U183" i="2"/>
  <c r="Q183" i="2"/>
  <c r="M183" i="2"/>
  <c r="I183" i="2"/>
  <c r="E183" i="2"/>
  <c r="AV182" i="2"/>
  <c r="AR182" i="2"/>
  <c r="AN182" i="2"/>
  <c r="AJ182" i="2"/>
  <c r="AF182" i="2"/>
  <c r="AB182" i="2"/>
  <c r="X182" i="2"/>
  <c r="T182" i="2"/>
  <c r="P182" i="2"/>
  <c r="L182" i="2"/>
  <c r="H182" i="2"/>
  <c r="D182" i="2"/>
  <c r="AU181" i="2"/>
  <c r="AQ181" i="2"/>
  <c r="AM181" i="2"/>
  <c r="AI181" i="2"/>
  <c r="AE181" i="2"/>
  <c r="AA181" i="2"/>
  <c r="W181" i="2"/>
  <c r="S181" i="2"/>
  <c r="O181" i="2"/>
  <c r="K181" i="2"/>
  <c r="G181" i="2"/>
  <c r="D181" i="2"/>
  <c r="B181" i="2"/>
  <c r="AU180" i="2"/>
  <c r="AS180" i="2"/>
  <c r="AQ180" i="2"/>
  <c r="AO180" i="2"/>
  <c r="AM180" i="2"/>
  <c r="AK180" i="2"/>
  <c r="AI180" i="2"/>
  <c r="AG180" i="2"/>
  <c r="AE180" i="2"/>
  <c r="AC180" i="2"/>
  <c r="AA180" i="2"/>
  <c r="Y180" i="2"/>
  <c r="W180" i="2"/>
  <c r="U180" i="2"/>
  <c r="S180" i="2"/>
  <c r="Q180" i="2"/>
  <c r="O180" i="2"/>
  <c r="M180" i="2"/>
  <c r="K180" i="2"/>
  <c r="I180" i="2"/>
  <c r="G180" i="2"/>
  <c r="E180" i="2"/>
  <c r="C180" i="2"/>
  <c r="AV179" i="2"/>
  <c r="AT179" i="2"/>
  <c r="AR179" i="2"/>
  <c r="AP179" i="2"/>
  <c r="AN179" i="2"/>
  <c r="AL179" i="2"/>
  <c r="AJ179" i="2"/>
  <c r="AH179" i="2"/>
  <c r="AF179" i="2"/>
  <c r="AD179" i="2"/>
  <c r="AB179" i="2"/>
  <c r="Z179" i="2"/>
  <c r="X179" i="2"/>
  <c r="V179" i="2"/>
  <c r="T179" i="2"/>
  <c r="R179" i="2"/>
  <c r="P179" i="2"/>
  <c r="N179" i="2"/>
  <c r="L179" i="2"/>
  <c r="J179" i="2"/>
  <c r="H179" i="2"/>
  <c r="F179" i="2"/>
  <c r="D179" i="2"/>
  <c r="B179" i="2"/>
  <c r="AU178" i="2"/>
  <c r="AS178" i="2"/>
  <c r="AQ178" i="2"/>
  <c r="AO178" i="2"/>
  <c r="AM178" i="2"/>
  <c r="AK178" i="2"/>
  <c r="AI178" i="2"/>
  <c r="AG178" i="2"/>
  <c r="AE178" i="2"/>
  <c r="AC178" i="2"/>
  <c r="AA178" i="2"/>
  <c r="Y178" i="2"/>
  <c r="W178" i="2"/>
  <c r="U178" i="2"/>
  <c r="S178" i="2"/>
  <c r="Q178" i="2"/>
  <c r="O178" i="2"/>
  <c r="M178" i="2"/>
  <c r="K178" i="2"/>
  <c r="I178" i="2"/>
  <c r="G178" i="2"/>
  <c r="E178" i="2"/>
  <c r="C178" i="2"/>
  <c r="AV177" i="2"/>
  <c r="AT177" i="2"/>
  <c r="AR177" i="2"/>
  <c r="AP177" i="2"/>
  <c r="AN177" i="2"/>
  <c r="AL177" i="2"/>
  <c r="AJ177" i="2"/>
  <c r="AH177" i="2"/>
  <c r="AF177" i="2"/>
  <c r="AD177" i="2"/>
  <c r="AB177" i="2"/>
  <c r="Z177" i="2"/>
  <c r="X177" i="2"/>
  <c r="V177" i="2"/>
  <c r="T177" i="2"/>
  <c r="R177" i="2"/>
  <c r="P177" i="2"/>
  <c r="N177" i="2"/>
  <c r="L177" i="2"/>
  <c r="J177" i="2"/>
  <c r="H177" i="2"/>
  <c r="F177" i="2"/>
  <c r="D177" i="2"/>
  <c r="B177" i="2"/>
  <c r="AU176" i="2"/>
  <c r="AS176" i="2"/>
  <c r="AQ176" i="2"/>
  <c r="AO176" i="2"/>
  <c r="AM176" i="2"/>
  <c r="AK176" i="2"/>
  <c r="AI176" i="2"/>
  <c r="AG176" i="2"/>
  <c r="AE176" i="2"/>
  <c r="AC176" i="2"/>
  <c r="AA176" i="2"/>
  <c r="Y176" i="2"/>
  <c r="W176" i="2"/>
  <c r="U176" i="2"/>
  <c r="S176" i="2"/>
  <c r="Q176" i="2"/>
  <c r="O176" i="2"/>
  <c r="M176" i="2"/>
  <c r="K176" i="2"/>
  <c r="I176" i="2"/>
  <c r="G176" i="2"/>
  <c r="E176" i="2"/>
  <c r="C176" i="2"/>
  <c r="AV175" i="2"/>
  <c r="AT175" i="2"/>
  <c r="AR175" i="2"/>
  <c r="AP175" i="2"/>
  <c r="AN175" i="2"/>
  <c r="AL175" i="2"/>
  <c r="AJ175" i="2"/>
  <c r="AH175" i="2"/>
  <c r="AF175" i="2"/>
  <c r="AD175" i="2"/>
  <c r="AB175" i="2"/>
  <c r="Z175" i="2"/>
  <c r="X175" i="2"/>
  <c r="V175" i="2"/>
  <c r="T175" i="2"/>
  <c r="R175" i="2"/>
  <c r="P175" i="2"/>
  <c r="N175" i="2"/>
  <c r="L175" i="2"/>
  <c r="J175" i="2"/>
  <c r="H175" i="2"/>
  <c r="F175" i="2"/>
  <c r="D175" i="2"/>
  <c r="B175" i="2"/>
  <c r="AU174" i="2"/>
  <c r="AS174" i="2"/>
  <c r="AQ174" i="2"/>
  <c r="AO174" i="2"/>
  <c r="AM174" i="2"/>
  <c r="AK174" i="2"/>
  <c r="AI174" i="2"/>
  <c r="AG174" i="2"/>
  <c r="AE174" i="2"/>
  <c r="AC174" i="2"/>
  <c r="AA174" i="2"/>
  <c r="Y174" i="2"/>
  <c r="W174" i="2"/>
  <c r="U174" i="2"/>
  <c r="S174" i="2"/>
  <c r="Q174" i="2"/>
  <c r="O174" i="2"/>
  <c r="M174" i="2"/>
  <c r="K174" i="2"/>
  <c r="I174" i="2"/>
  <c r="G174" i="2"/>
  <c r="E174" i="2"/>
  <c r="C174" i="2"/>
  <c r="AV173" i="2"/>
  <c r="AT173" i="2"/>
  <c r="AR173" i="2"/>
  <c r="AP173" i="2"/>
  <c r="AN173" i="2"/>
  <c r="AL173" i="2"/>
  <c r="AJ173" i="2"/>
  <c r="AH173" i="2"/>
  <c r="AF173" i="2"/>
  <c r="AD173" i="2"/>
  <c r="AB173" i="2"/>
  <c r="Z173" i="2"/>
  <c r="X173" i="2"/>
  <c r="V173" i="2"/>
  <c r="T173" i="2"/>
  <c r="R173" i="2"/>
  <c r="P173" i="2"/>
  <c r="N173" i="2"/>
  <c r="L173" i="2"/>
  <c r="J173" i="2"/>
  <c r="H173" i="2"/>
  <c r="F173" i="2"/>
  <c r="D173" i="2"/>
  <c r="B173" i="2"/>
  <c r="AU172" i="2"/>
  <c r="AS172" i="2"/>
  <c r="AQ172" i="2"/>
  <c r="AO172" i="2"/>
  <c r="AM172" i="2"/>
  <c r="AK172" i="2"/>
  <c r="AI172" i="2"/>
  <c r="AG172" i="2"/>
  <c r="AE172" i="2"/>
  <c r="AC172" i="2"/>
  <c r="AA172" i="2"/>
  <c r="Y172" i="2"/>
  <c r="W172" i="2"/>
  <c r="U172" i="2"/>
  <c r="S172" i="2"/>
  <c r="Q172" i="2"/>
  <c r="O172" i="2"/>
  <c r="M172" i="2"/>
  <c r="K172" i="2"/>
  <c r="I172" i="2"/>
  <c r="G172" i="2"/>
  <c r="E172" i="2"/>
  <c r="C172" i="2"/>
  <c r="AV171" i="2"/>
  <c r="AT171" i="2"/>
  <c r="AR171" i="2"/>
  <c r="AP171" i="2"/>
  <c r="AN171" i="2"/>
  <c r="AL171" i="2"/>
  <c r="AJ171" i="2"/>
  <c r="AH171" i="2"/>
  <c r="AF171" i="2"/>
  <c r="AD171" i="2"/>
  <c r="AB171" i="2"/>
  <c r="Z171" i="2"/>
  <c r="X171" i="2"/>
  <c r="V171" i="2"/>
  <c r="T171" i="2"/>
  <c r="R171" i="2"/>
  <c r="P171" i="2"/>
  <c r="N171" i="2"/>
  <c r="L171" i="2"/>
  <c r="J171" i="2"/>
  <c r="H171" i="2"/>
  <c r="F171" i="2"/>
  <c r="D171" i="2"/>
  <c r="B171" i="2"/>
  <c r="AU170" i="2"/>
  <c r="AS170" i="2"/>
  <c r="AQ170" i="2"/>
  <c r="AO170" i="2"/>
  <c r="AM170" i="2"/>
  <c r="AK170" i="2"/>
  <c r="AI170" i="2"/>
  <c r="AG170" i="2"/>
  <c r="AE170" i="2"/>
  <c r="AC170" i="2"/>
  <c r="AA170" i="2"/>
  <c r="Y170" i="2"/>
  <c r="W170" i="2"/>
  <c r="U170" i="2"/>
  <c r="S170" i="2"/>
  <c r="Q170" i="2"/>
  <c r="O170" i="2"/>
  <c r="M170" i="2"/>
  <c r="K170" i="2"/>
  <c r="I170" i="2"/>
  <c r="G170" i="2"/>
  <c r="E170" i="2"/>
  <c r="C170" i="2"/>
  <c r="AV169" i="2"/>
  <c r="AT169" i="2"/>
  <c r="AR169" i="2"/>
  <c r="W183" i="2"/>
  <c r="S183" i="2"/>
  <c r="O183" i="2"/>
  <c r="K183" i="2"/>
  <c r="G183" i="2"/>
  <c r="C183" i="2"/>
  <c r="AT182" i="2"/>
  <c r="AP182" i="2"/>
  <c r="AL182" i="2"/>
  <c r="AH182" i="2"/>
  <c r="AD182" i="2"/>
  <c r="Z182" i="2"/>
  <c r="V182" i="2"/>
  <c r="R182" i="2"/>
  <c r="N182" i="2"/>
  <c r="J182" i="2"/>
  <c r="F182" i="2"/>
  <c r="B182" i="2"/>
  <c r="AS181" i="2"/>
  <c r="AO181" i="2"/>
  <c r="AK181" i="2"/>
  <c r="AG181" i="2"/>
  <c r="AC181" i="2"/>
  <c r="Y181" i="2"/>
  <c r="U181" i="2"/>
  <c r="Q181" i="2"/>
  <c r="M181" i="2"/>
  <c r="I181" i="2"/>
  <c r="E181" i="2"/>
  <c r="C181" i="2"/>
  <c r="AV180" i="2"/>
  <c r="AT180" i="2"/>
  <c r="AR180" i="2"/>
  <c r="AP180" i="2"/>
  <c r="AN180" i="2"/>
  <c r="AL180" i="2"/>
  <c r="AJ180" i="2"/>
  <c r="AH180" i="2"/>
  <c r="AF180" i="2"/>
  <c r="AD180" i="2"/>
  <c r="AB180" i="2"/>
  <c r="Z180" i="2"/>
  <c r="X180" i="2"/>
  <c r="V180" i="2"/>
  <c r="T180" i="2"/>
  <c r="R180" i="2"/>
  <c r="P180" i="2"/>
  <c r="N180" i="2"/>
  <c r="L180" i="2"/>
  <c r="J180" i="2"/>
  <c r="H180" i="2"/>
  <c r="F180" i="2"/>
  <c r="D180" i="2"/>
  <c r="B180" i="2"/>
  <c r="AU179" i="2"/>
  <c r="AS179" i="2"/>
  <c r="AQ179" i="2"/>
  <c r="AO179" i="2"/>
  <c r="AM179" i="2"/>
  <c r="AK179" i="2"/>
  <c r="AI179" i="2"/>
  <c r="AG179" i="2"/>
  <c r="AE179" i="2"/>
  <c r="AC179" i="2"/>
  <c r="AA179" i="2"/>
  <c r="Y179" i="2"/>
  <c r="W179" i="2"/>
  <c r="U179" i="2"/>
  <c r="S179" i="2"/>
  <c r="Q179" i="2"/>
  <c r="O179" i="2"/>
  <c r="M179" i="2"/>
  <c r="K179" i="2"/>
  <c r="I179" i="2"/>
  <c r="G179" i="2"/>
  <c r="E179" i="2"/>
  <c r="C179" i="2"/>
  <c r="AV178" i="2"/>
  <c r="AT178" i="2"/>
  <c r="AR178" i="2"/>
  <c r="AP178" i="2"/>
  <c r="AN178" i="2"/>
  <c r="AL178" i="2"/>
  <c r="AJ178" i="2"/>
  <c r="AH178" i="2"/>
  <c r="AF178" i="2"/>
  <c r="AD178" i="2"/>
  <c r="AB178" i="2"/>
  <c r="Z178" i="2"/>
  <c r="X178" i="2"/>
  <c r="V178" i="2"/>
  <c r="T178" i="2"/>
  <c r="R178" i="2"/>
  <c r="P178" i="2"/>
  <c r="N178" i="2"/>
  <c r="L178" i="2"/>
  <c r="J178" i="2"/>
  <c r="H178" i="2"/>
  <c r="F178" i="2"/>
  <c r="D178" i="2"/>
  <c r="B178" i="2"/>
  <c r="AU177" i="2"/>
  <c r="AS177" i="2"/>
  <c r="AQ177" i="2"/>
  <c r="AO177" i="2"/>
  <c r="AM177" i="2"/>
  <c r="AK177" i="2"/>
  <c r="AI177" i="2"/>
  <c r="AG177" i="2"/>
  <c r="AE177" i="2"/>
  <c r="AC177" i="2"/>
  <c r="AA177" i="2"/>
  <c r="Y177" i="2"/>
  <c r="W177" i="2"/>
  <c r="U177" i="2"/>
  <c r="S177" i="2"/>
  <c r="Q177" i="2"/>
  <c r="O177" i="2"/>
  <c r="M177" i="2"/>
  <c r="K177" i="2"/>
  <c r="I177" i="2"/>
  <c r="G177" i="2"/>
  <c r="E177" i="2"/>
  <c r="C177" i="2"/>
  <c r="AV176" i="2"/>
  <c r="AT176" i="2"/>
  <c r="AR176" i="2"/>
  <c r="AP176" i="2"/>
  <c r="AN176" i="2"/>
  <c r="AL176" i="2"/>
  <c r="AJ176" i="2"/>
  <c r="AH176" i="2"/>
  <c r="AF176" i="2"/>
  <c r="AD176" i="2"/>
  <c r="AB176" i="2"/>
  <c r="Z176" i="2"/>
  <c r="X176" i="2"/>
  <c r="V176" i="2"/>
  <c r="T176" i="2"/>
  <c r="R176" i="2"/>
  <c r="P176" i="2"/>
  <c r="N176" i="2"/>
  <c r="L176" i="2"/>
  <c r="J176" i="2"/>
  <c r="H176" i="2"/>
  <c r="F176" i="2"/>
  <c r="D176" i="2"/>
  <c r="B176" i="2"/>
  <c r="AU175" i="2"/>
  <c r="AS175" i="2"/>
  <c r="AQ175" i="2"/>
  <c r="AO175" i="2"/>
  <c r="AM175" i="2"/>
  <c r="AK175" i="2"/>
  <c r="AI175" i="2"/>
  <c r="AG175" i="2"/>
  <c r="AE175" i="2"/>
  <c r="AC175" i="2"/>
  <c r="AA175" i="2"/>
  <c r="Y175" i="2"/>
  <c r="W175" i="2"/>
  <c r="U175" i="2"/>
  <c r="S175" i="2"/>
  <c r="Q175" i="2"/>
  <c r="O175" i="2"/>
  <c r="M175" i="2"/>
  <c r="K175" i="2"/>
  <c r="I175" i="2"/>
  <c r="G175" i="2"/>
  <c r="E175" i="2"/>
  <c r="C175" i="2"/>
  <c r="AV174" i="2"/>
  <c r="AT174" i="2"/>
  <c r="AR174" i="2"/>
  <c r="AP174" i="2"/>
  <c r="AN174" i="2"/>
  <c r="AL174" i="2"/>
  <c r="AJ174" i="2"/>
  <c r="AH174" i="2"/>
  <c r="AF174" i="2"/>
  <c r="AD174" i="2"/>
  <c r="AB174" i="2"/>
  <c r="Z174" i="2"/>
  <c r="X174" i="2"/>
  <c r="V174" i="2"/>
  <c r="T174" i="2"/>
  <c r="R174" i="2"/>
  <c r="P174" i="2"/>
  <c r="N174" i="2"/>
  <c r="L174" i="2"/>
  <c r="J174" i="2"/>
  <c r="H174" i="2"/>
  <c r="F174" i="2"/>
  <c r="D174" i="2"/>
  <c r="B174" i="2"/>
  <c r="AU173" i="2"/>
  <c r="AS173" i="2"/>
  <c r="AQ173" i="2"/>
  <c r="AO173" i="2"/>
  <c r="AM173" i="2"/>
  <c r="AK173" i="2"/>
  <c r="AI173" i="2"/>
  <c r="AG173" i="2"/>
  <c r="AE173" i="2"/>
  <c r="AC173" i="2"/>
  <c r="AA173" i="2"/>
  <c r="Y173" i="2"/>
  <c r="W173" i="2"/>
  <c r="U173" i="2"/>
  <c r="S173" i="2"/>
  <c r="Q173" i="2"/>
  <c r="O173" i="2"/>
  <c r="M173" i="2"/>
  <c r="K173" i="2"/>
  <c r="I173" i="2"/>
  <c r="G173" i="2"/>
  <c r="E173" i="2"/>
  <c r="C173" i="2"/>
  <c r="AV172" i="2"/>
  <c r="AT172" i="2"/>
  <c r="AR172" i="2"/>
  <c r="AP172" i="2"/>
  <c r="AN172" i="2"/>
  <c r="AL172" i="2"/>
  <c r="AJ172" i="2"/>
  <c r="AH172" i="2"/>
  <c r="AF172" i="2"/>
  <c r="AD172" i="2"/>
  <c r="AB172" i="2"/>
  <c r="Z172" i="2"/>
  <c r="X172" i="2"/>
  <c r="V172" i="2"/>
  <c r="T172" i="2"/>
  <c r="R172" i="2"/>
  <c r="P172" i="2"/>
  <c r="N172" i="2"/>
  <c r="L172" i="2"/>
  <c r="J172" i="2"/>
  <c r="H172" i="2"/>
  <c r="F172" i="2"/>
  <c r="D172" i="2"/>
  <c r="B172" i="2"/>
  <c r="AU171" i="2"/>
  <c r="AS171" i="2"/>
  <c r="AQ171" i="2"/>
  <c r="AO171" i="2"/>
  <c r="AM171" i="2"/>
  <c r="AK171" i="2"/>
  <c r="AI171" i="2"/>
  <c r="AG171" i="2"/>
  <c r="AE171" i="2"/>
  <c r="AC171" i="2"/>
  <c r="AA171" i="2"/>
  <c r="Y171" i="2"/>
  <c r="W171" i="2"/>
  <c r="U171" i="2"/>
  <c r="S171" i="2"/>
  <c r="Q171" i="2"/>
  <c r="O171" i="2"/>
  <c r="M171" i="2"/>
  <c r="K171" i="2"/>
  <c r="I171" i="2"/>
  <c r="G171" i="2"/>
  <c r="E171" i="2"/>
  <c r="C171" i="2"/>
  <c r="AV170" i="2"/>
  <c r="AT170" i="2"/>
  <c r="AR170" i="2"/>
  <c r="AP170" i="2"/>
  <c r="AN170" i="2"/>
  <c r="AL170" i="2"/>
  <c r="AJ170" i="2"/>
  <c r="AH170" i="2"/>
  <c r="AF170" i="2"/>
  <c r="AD170" i="2"/>
  <c r="AB170" i="2"/>
  <c r="Z170" i="2"/>
  <c r="X170" i="2"/>
  <c r="V170" i="2"/>
  <c r="T170" i="2"/>
  <c r="R170" i="2"/>
  <c r="P170" i="2"/>
  <c r="N170" i="2"/>
  <c r="L170" i="2"/>
  <c r="J170" i="2"/>
  <c r="H170" i="2"/>
  <c r="F170" i="2"/>
  <c r="D170" i="2"/>
  <c r="B170" i="2"/>
  <c r="AU169" i="2"/>
  <c r="AS169" i="2"/>
  <c r="AQ169" i="2"/>
  <c r="AO169" i="2"/>
  <c r="AM169" i="2"/>
  <c r="AK169" i="2"/>
  <c r="AI169" i="2"/>
  <c r="AG169" i="2"/>
  <c r="AE169" i="2"/>
  <c r="AC169" i="2"/>
  <c r="AA169" i="2"/>
  <c r="Y169" i="2"/>
  <c r="W169" i="2"/>
  <c r="U169" i="2"/>
  <c r="S169" i="2"/>
  <c r="Q169" i="2"/>
  <c r="O169" i="2"/>
  <c r="M169" i="2"/>
  <c r="K169" i="2"/>
  <c r="I169" i="2"/>
  <c r="G169" i="2"/>
  <c r="E169" i="2"/>
  <c r="C169" i="2"/>
  <c r="AV168" i="2"/>
  <c r="AT168" i="2"/>
  <c r="AR168" i="2"/>
  <c r="AP168" i="2"/>
  <c r="AN168" i="2"/>
  <c r="AL168" i="2"/>
  <c r="AJ168" i="2"/>
  <c r="AH168" i="2"/>
  <c r="AF168" i="2"/>
  <c r="AD168" i="2"/>
  <c r="AB168" i="2"/>
  <c r="Z168" i="2"/>
  <c r="X168" i="2"/>
  <c r="V168" i="2"/>
  <c r="T168" i="2"/>
  <c r="R168" i="2"/>
  <c r="P168" i="2"/>
  <c r="N168" i="2"/>
  <c r="L168" i="2"/>
  <c r="J168" i="2"/>
  <c r="H168" i="2"/>
  <c r="F168" i="2"/>
  <c r="D168" i="2"/>
  <c r="B168" i="2"/>
  <c r="AU167" i="2"/>
  <c r="AS167" i="2"/>
  <c r="AQ167" i="2"/>
  <c r="AO167" i="2"/>
  <c r="AM167" i="2"/>
  <c r="AP169" i="2"/>
  <c r="AL169" i="2"/>
  <c r="AH169" i="2"/>
  <c r="AD169" i="2"/>
  <c r="Z169" i="2"/>
  <c r="V169" i="2"/>
  <c r="R169" i="2"/>
  <c r="N169" i="2"/>
  <c r="J169" i="2"/>
  <c r="F169" i="2"/>
  <c r="B169" i="2"/>
  <c r="AS168" i="2"/>
  <c r="AO168" i="2"/>
  <c r="AK168" i="2"/>
  <c r="AG168" i="2"/>
  <c r="AC168" i="2"/>
  <c r="Y168" i="2"/>
  <c r="U168" i="2"/>
  <c r="Q168" i="2"/>
  <c r="M168" i="2"/>
  <c r="I168" i="2"/>
  <c r="E168" i="2"/>
  <c r="AV167" i="2"/>
  <c r="AR167" i="2"/>
  <c r="AN167" i="2"/>
  <c r="AK167" i="2"/>
  <c r="AI167" i="2"/>
  <c r="AG167" i="2"/>
  <c r="AE167" i="2"/>
  <c r="AC167" i="2"/>
  <c r="AA167" i="2"/>
  <c r="Y167" i="2"/>
  <c r="W167" i="2"/>
  <c r="U167" i="2"/>
  <c r="S167" i="2"/>
  <c r="Q167" i="2"/>
  <c r="O167" i="2"/>
  <c r="M167" i="2"/>
  <c r="K167" i="2"/>
  <c r="I167" i="2"/>
  <c r="G167" i="2"/>
  <c r="E167" i="2"/>
  <c r="C167" i="2"/>
  <c r="AV166" i="2"/>
  <c r="AT166" i="2"/>
  <c r="AR166" i="2"/>
  <c r="AP166" i="2"/>
  <c r="AN166" i="2"/>
  <c r="AL166" i="2"/>
  <c r="AJ166" i="2"/>
  <c r="AH166" i="2"/>
  <c r="AF166" i="2"/>
  <c r="AD166" i="2"/>
  <c r="AB166" i="2"/>
  <c r="Z166" i="2"/>
  <c r="X166" i="2"/>
  <c r="V166" i="2"/>
  <c r="T166" i="2"/>
  <c r="R166" i="2"/>
  <c r="P166" i="2"/>
  <c r="N166" i="2"/>
  <c r="L166" i="2"/>
  <c r="J166" i="2"/>
  <c r="H166" i="2"/>
  <c r="F166" i="2"/>
  <c r="D166" i="2"/>
  <c r="B166" i="2"/>
  <c r="AU165" i="2"/>
  <c r="AS165" i="2"/>
  <c r="AQ165" i="2"/>
  <c r="AO165" i="2"/>
  <c r="AM165" i="2"/>
  <c r="AK165" i="2"/>
  <c r="AI165" i="2"/>
  <c r="AG165" i="2"/>
  <c r="AE165" i="2"/>
  <c r="AC165" i="2"/>
  <c r="AA165" i="2"/>
  <c r="Y165" i="2"/>
  <c r="W165" i="2"/>
  <c r="U165" i="2"/>
  <c r="S165" i="2"/>
  <c r="Q165" i="2"/>
  <c r="O165" i="2"/>
  <c r="M165" i="2"/>
  <c r="K165" i="2"/>
  <c r="I165" i="2"/>
  <c r="G165" i="2"/>
  <c r="E165" i="2"/>
  <c r="C165" i="2"/>
  <c r="AV164" i="2"/>
  <c r="AT164" i="2"/>
  <c r="AR164" i="2"/>
  <c r="AP164" i="2"/>
  <c r="AN164" i="2"/>
  <c r="AL164" i="2"/>
  <c r="AJ164" i="2"/>
  <c r="AH164" i="2"/>
  <c r="AF164" i="2"/>
  <c r="AD164" i="2"/>
  <c r="AB164" i="2"/>
  <c r="Z164" i="2"/>
  <c r="X164" i="2"/>
  <c r="V164" i="2"/>
  <c r="T164" i="2"/>
  <c r="R164" i="2"/>
  <c r="P164" i="2"/>
  <c r="N164" i="2"/>
  <c r="L164" i="2"/>
  <c r="J164" i="2"/>
  <c r="H164" i="2"/>
  <c r="F164" i="2"/>
  <c r="D164" i="2"/>
  <c r="B164" i="2"/>
  <c r="AU163" i="2"/>
  <c r="AS163" i="2"/>
  <c r="AQ163" i="2"/>
  <c r="AO163" i="2"/>
  <c r="AM163" i="2"/>
  <c r="AK163" i="2"/>
  <c r="AI163" i="2"/>
  <c r="AG163" i="2"/>
  <c r="AE163" i="2"/>
  <c r="AC163" i="2"/>
  <c r="AA163" i="2"/>
  <c r="Y163" i="2"/>
  <c r="W163" i="2"/>
  <c r="U163" i="2"/>
  <c r="S163" i="2"/>
  <c r="Q163" i="2"/>
  <c r="O163" i="2"/>
  <c r="M163" i="2"/>
  <c r="K163" i="2"/>
  <c r="I163" i="2"/>
  <c r="G163" i="2"/>
  <c r="E163" i="2"/>
  <c r="C163" i="2"/>
  <c r="AV162" i="2"/>
  <c r="AT162" i="2"/>
  <c r="AR162" i="2"/>
  <c r="AP162" i="2"/>
  <c r="AN162" i="2"/>
  <c r="AL162" i="2"/>
  <c r="AJ162" i="2"/>
  <c r="AH162" i="2"/>
  <c r="AF162" i="2"/>
  <c r="AD162" i="2"/>
  <c r="AB162" i="2"/>
  <c r="Z162" i="2"/>
  <c r="X162" i="2"/>
  <c r="V162" i="2"/>
  <c r="T162" i="2"/>
  <c r="R162" i="2"/>
  <c r="P162" i="2"/>
  <c r="N162" i="2"/>
  <c r="L162" i="2"/>
  <c r="J162" i="2"/>
  <c r="H162" i="2"/>
  <c r="F162" i="2"/>
  <c r="D162" i="2"/>
  <c r="B162" i="2"/>
  <c r="AU161" i="2"/>
  <c r="AS161" i="2"/>
  <c r="AQ161" i="2"/>
  <c r="AO161" i="2"/>
  <c r="AM161" i="2"/>
  <c r="AK161" i="2"/>
  <c r="AI161" i="2"/>
  <c r="AG161" i="2"/>
  <c r="AE161" i="2"/>
  <c r="AC161" i="2"/>
  <c r="AA161" i="2"/>
  <c r="Y161" i="2"/>
  <c r="W161" i="2"/>
  <c r="U161" i="2"/>
  <c r="S161" i="2"/>
  <c r="Q161" i="2"/>
  <c r="O161" i="2"/>
  <c r="M161" i="2"/>
  <c r="K161" i="2"/>
  <c r="I161" i="2"/>
  <c r="G161" i="2"/>
  <c r="E161" i="2"/>
  <c r="C161" i="2"/>
  <c r="AV160" i="2"/>
  <c r="AT160" i="2"/>
  <c r="AR160" i="2"/>
  <c r="AP160" i="2"/>
  <c r="AN160" i="2"/>
  <c r="AL160" i="2"/>
  <c r="AJ160" i="2"/>
  <c r="AH160" i="2"/>
  <c r="AF160" i="2"/>
  <c r="AD160" i="2"/>
  <c r="AB160" i="2"/>
  <c r="Z160" i="2"/>
  <c r="X160" i="2"/>
  <c r="V160" i="2"/>
  <c r="T160" i="2"/>
  <c r="R160" i="2"/>
  <c r="P160" i="2"/>
  <c r="N160" i="2"/>
  <c r="L160" i="2"/>
  <c r="J160" i="2"/>
  <c r="H160" i="2"/>
  <c r="F160" i="2"/>
  <c r="D160" i="2"/>
  <c r="B160" i="2"/>
  <c r="AU159" i="2"/>
  <c r="AS159" i="2"/>
  <c r="AQ159" i="2"/>
  <c r="AO159" i="2"/>
  <c r="AM159" i="2"/>
  <c r="AK159" i="2"/>
  <c r="AI159" i="2"/>
  <c r="AG159" i="2"/>
  <c r="AE159" i="2"/>
  <c r="AC159" i="2"/>
  <c r="AA159" i="2"/>
  <c r="Y159" i="2"/>
  <c r="W159" i="2"/>
  <c r="U159" i="2"/>
  <c r="S159" i="2"/>
  <c r="Q159" i="2"/>
  <c r="O159" i="2"/>
  <c r="M159" i="2"/>
  <c r="K159" i="2"/>
  <c r="I159" i="2"/>
  <c r="G159" i="2"/>
  <c r="E159" i="2"/>
  <c r="C159" i="2"/>
  <c r="AV158" i="2"/>
  <c r="AT158" i="2"/>
  <c r="AR158" i="2"/>
  <c r="AP158" i="2"/>
  <c r="AN158" i="2"/>
  <c r="AL158" i="2"/>
  <c r="AJ158" i="2"/>
  <c r="AH158" i="2"/>
  <c r="AF158" i="2"/>
  <c r="AD158" i="2"/>
  <c r="AB158" i="2"/>
  <c r="Z158" i="2"/>
  <c r="X158" i="2"/>
  <c r="V158" i="2"/>
  <c r="T158" i="2"/>
  <c r="R158" i="2"/>
  <c r="P158" i="2"/>
  <c r="N158" i="2"/>
  <c r="L158" i="2"/>
  <c r="J158" i="2"/>
  <c r="H158" i="2"/>
  <c r="F158" i="2"/>
  <c r="D158" i="2"/>
  <c r="B158" i="2"/>
  <c r="AU157" i="2"/>
  <c r="AS157" i="2"/>
  <c r="AQ157" i="2"/>
  <c r="AO157" i="2"/>
  <c r="AM157" i="2"/>
  <c r="AK157" i="2"/>
  <c r="AI157" i="2"/>
  <c r="AG157" i="2"/>
  <c r="AE157" i="2"/>
  <c r="AC157" i="2"/>
  <c r="AA157" i="2"/>
  <c r="Y157" i="2"/>
  <c r="W157" i="2"/>
  <c r="U157" i="2"/>
  <c r="S157" i="2"/>
  <c r="Q157" i="2"/>
  <c r="O157" i="2"/>
  <c r="M157" i="2"/>
  <c r="K157" i="2"/>
  <c r="I157" i="2"/>
  <c r="G157" i="2"/>
  <c r="E157" i="2"/>
  <c r="C157" i="2"/>
  <c r="AV156" i="2"/>
  <c r="AT156" i="2"/>
  <c r="AR156" i="2"/>
  <c r="AP156" i="2"/>
  <c r="AN156" i="2"/>
  <c r="AL156" i="2"/>
  <c r="AJ156" i="2"/>
  <c r="AH156" i="2"/>
  <c r="AF156" i="2"/>
  <c r="AD156" i="2"/>
  <c r="AB156" i="2"/>
  <c r="Z156" i="2"/>
  <c r="X156" i="2"/>
  <c r="V156" i="2"/>
  <c r="T156" i="2"/>
  <c r="R156" i="2"/>
  <c r="P156" i="2"/>
  <c r="N156" i="2"/>
  <c r="L156" i="2"/>
  <c r="J156" i="2"/>
  <c r="H156" i="2"/>
  <c r="F156" i="2"/>
  <c r="D156" i="2"/>
  <c r="B156" i="2"/>
  <c r="AU155" i="2"/>
  <c r="AS155" i="2"/>
  <c r="AQ155" i="2"/>
  <c r="AO155" i="2"/>
  <c r="AM155" i="2"/>
  <c r="AK155" i="2"/>
  <c r="AI155" i="2"/>
  <c r="AG155" i="2"/>
  <c r="AE155" i="2"/>
  <c r="AC155" i="2"/>
  <c r="AA155" i="2"/>
  <c r="Y155" i="2"/>
  <c r="W155" i="2"/>
  <c r="U155" i="2"/>
  <c r="S155" i="2"/>
  <c r="Q155" i="2"/>
  <c r="O155" i="2"/>
  <c r="M155" i="2"/>
  <c r="K155" i="2"/>
  <c r="I155" i="2"/>
  <c r="G155" i="2"/>
  <c r="E155" i="2"/>
  <c r="C155" i="2"/>
  <c r="AV154" i="2"/>
  <c r="AT154" i="2"/>
  <c r="AR154" i="2"/>
  <c r="AP154" i="2"/>
  <c r="AN154" i="2"/>
  <c r="AL154" i="2"/>
  <c r="AJ154" i="2"/>
  <c r="AH154" i="2"/>
  <c r="AF154" i="2"/>
  <c r="AD154" i="2"/>
  <c r="AB154" i="2"/>
  <c r="Z154" i="2"/>
  <c r="X154" i="2"/>
  <c r="V154" i="2"/>
  <c r="T154" i="2"/>
  <c r="R154" i="2"/>
  <c r="AN169" i="2"/>
  <c r="AJ169" i="2"/>
  <c r="AF169" i="2"/>
  <c r="AB169" i="2"/>
  <c r="X169" i="2"/>
  <c r="T169" i="2"/>
  <c r="P169" i="2"/>
  <c r="L169" i="2"/>
  <c r="H169" i="2"/>
  <c r="D169" i="2"/>
  <c r="AU168" i="2"/>
  <c r="AQ168" i="2"/>
  <c r="AM168" i="2"/>
  <c r="AI168" i="2"/>
  <c r="AE168" i="2"/>
  <c r="AA168" i="2"/>
  <c r="W168" i="2"/>
  <c r="S168" i="2"/>
  <c r="O168" i="2"/>
  <c r="K168" i="2"/>
  <c r="G168" i="2"/>
  <c r="C168" i="2"/>
  <c r="AT167" i="2"/>
  <c r="AP167" i="2"/>
  <c r="AL167" i="2"/>
  <c r="AJ167" i="2"/>
  <c r="AH167" i="2"/>
  <c r="AF167" i="2"/>
  <c r="AD167" i="2"/>
  <c r="AB167" i="2"/>
  <c r="Z167" i="2"/>
  <c r="X167" i="2"/>
  <c r="V167" i="2"/>
  <c r="T167" i="2"/>
  <c r="R167" i="2"/>
  <c r="P167" i="2"/>
  <c r="N167" i="2"/>
  <c r="L167" i="2"/>
  <c r="J167" i="2"/>
  <c r="H167" i="2"/>
  <c r="F167" i="2"/>
  <c r="D167" i="2"/>
  <c r="B167" i="2"/>
  <c r="AU166" i="2"/>
  <c r="AS166" i="2"/>
  <c r="AQ166" i="2"/>
  <c r="AO166" i="2"/>
  <c r="AM166" i="2"/>
  <c r="AK166" i="2"/>
  <c r="AI166" i="2"/>
  <c r="AG166" i="2"/>
  <c r="AE166" i="2"/>
  <c r="AC166" i="2"/>
  <c r="AA166" i="2"/>
  <c r="Y166" i="2"/>
  <c r="W166" i="2"/>
  <c r="U166" i="2"/>
  <c r="S166" i="2"/>
  <c r="Q166" i="2"/>
  <c r="O166" i="2"/>
  <c r="M166" i="2"/>
  <c r="K166" i="2"/>
  <c r="I166" i="2"/>
  <c r="G166" i="2"/>
  <c r="E166" i="2"/>
  <c r="C166" i="2"/>
  <c r="AV165" i="2"/>
  <c r="AT165" i="2"/>
  <c r="AR165" i="2"/>
  <c r="AP165" i="2"/>
  <c r="AN165" i="2"/>
  <c r="AL165" i="2"/>
  <c r="AJ165" i="2"/>
  <c r="AH165" i="2"/>
  <c r="AF165" i="2"/>
  <c r="AD165" i="2"/>
  <c r="AB165" i="2"/>
  <c r="Z165" i="2"/>
  <c r="X165" i="2"/>
  <c r="V165" i="2"/>
  <c r="T165" i="2"/>
  <c r="R165" i="2"/>
  <c r="P165" i="2"/>
  <c r="N165" i="2"/>
  <c r="L165" i="2"/>
  <c r="J165" i="2"/>
  <c r="H165" i="2"/>
  <c r="F165" i="2"/>
  <c r="D165" i="2"/>
  <c r="B165" i="2"/>
  <c r="AU164" i="2"/>
  <c r="AS164" i="2"/>
  <c r="AQ164" i="2"/>
  <c r="AO164" i="2"/>
  <c r="AM164" i="2"/>
  <c r="AK164" i="2"/>
  <c r="AI164" i="2"/>
  <c r="AG164" i="2"/>
  <c r="AE164" i="2"/>
  <c r="AC164" i="2"/>
  <c r="AA164" i="2"/>
  <c r="Y164" i="2"/>
  <c r="W164" i="2"/>
  <c r="U164" i="2"/>
  <c r="S164" i="2"/>
  <c r="Q164" i="2"/>
  <c r="O164" i="2"/>
  <c r="M164" i="2"/>
  <c r="K164" i="2"/>
  <c r="I164" i="2"/>
  <c r="G164" i="2"/>
  <c r="E164" i="2"/>
  <c r="C164" i="2"/>
  <c r="AV163" i="2"/>
  <c r="AT163" i="2"/>
  <c r="AR163" i="2"/>
  <c r="AP163" i="2"/>
  <c r="AN163" i="2"/>
  <c r="AL163" i="2"/>
  <c r="AJ163" i="2"/>
  <c r="AH163" i="2"/>
  <c r="AF163" i="2"/>
  <c r="AD163" i="2"/>
  <c r="AB163" i="2"/>
  <c r="Z163" i="2"/>
  <c r="X163" i="2"/>
  <c r="V163" i="2"/>
  <c r="T163" i="2"/>
  <c r="R163" i="2"/>
  <c r="P163" i="2"/>
  <c r="N163" i="2"/>
  <c r="L163" i="2"/>
  <c r="J163" i="2"/>
  <c r="H163" i="2"/>
  <c r="F163" i="2"/>
  <c r="D163" i="2"/>
  <c r="B163" i="2"/>
  <c r="AU162" i="2"/>
  <c r="AS162" i="2"/>
  <c r="AQ162" i="2"/>
  <c r="AO162" i="2"/>
  <c r="AM162" i="2"/>
  <c r="AK162" i="2"/>
  <c r="AI162" i="2"/>
  <c r="AG162" i="2"/>
  <c r="AE162" i="2"/>
  <c r="AC162" i="2"/>
  <c r="AA162" i="2"/>
  <c r="Y162" i="2"/>
  <c r="W162" i="2"/>
  <c r="U162" i="2"/>
  <c r="S162" i="2"/>
  <c r="Q162" i="2"/>
  <c r="O162" i="2"/>
  <c r="M162" i="2"/>
  <c r="K162" i="2"/>
  <c r="I162" i="2"/>
  <c r="G162" i="2"/>
  <c r="E162" i="2"/>
  <c r="C162" i="2"/>
  <c r="AV161" i="2"/>
  <c r="AT161" i="2"/>
  <c r="AR161" i="2"/>
  <c r="AP161" i="2"/>
  <c r="AN161" i="2"/>
  <c r="AL161" i="2"/>
  <c r="AJ161" i="2"/>
  <c r="AH161" i="2"/>
  <c r="AF161" i="2"/>
  <c r="AD161" i="2"/>
  <c r="AB161" i="2"/>
  <c r="Z161" i="2"/>
  <c r="X161" i="2"/>
  <c r="V161" i="2"/>
  <c r="T161" i="2"/>
  <c r="R161" i="2"/>
  <c r="P161" i="2"/>
  <c r="N161" i="2"/>
  <c r="L161" i="2"/>
  <c r="J161" i="2"/>
  <c r="H161" i="2"/>
  <c r="F161" i="2"/>
  <c r="D161" i="2"/>
  <c r="B161" i="2"/>
  <c r="AU160" i="2"/>
  <c r="AS160" i="2"/>
  <c r="AQ160" i="2"/>
  <c r="AO160" i="2"/>
  <c r="AM160" i="2"/>
  <c r="AK160" i="2"/>
  <c r="AI160" i="2"/>
  <c r="AG160" i="2"/>
  <c r="AE160" i="2"/>
  <c r="AC160" i="2"/>
  <c r="AA160" i="2"/>
  <c r="Y160" i="2"/>
  <c r="W160" i="2"/>
  <c r="U160" i="2"/>
  <c r="S160" i="2"/>
  <c r="Q160" i="2"/>
  <c r="O160" i="2"/>
  <c r="M160" i="2"/>
  <c r="K160" i="2"/>
  <c r="I160" i="2"/>
  <c r="G160" i="2"/>
  <c r="E160" i="2"/>
  <c r="C160" i="2"/>
  <c r="AV159" i="2"/>
  <c r="AT159" i="2"/>
  <c r="AR159" i="2"/>
  <c r="AP159" i="2"/>
  <c r="AN159" i="2"/>
  <c r="AL159" i="2"/>
  <c r="AJ159" i="2"/>
  <c r="AH159" i="2"/>
  <c r="AF159" i="2"/>
  <c r="AD159" i="2"/>
  <c r="AB159" i="2"/>
  <c r="Z159" i="2"/>
  <c r="X159" i="2"/>
  <c r="V159" i="2"/>
  <c r="T159" i="2"/>
  <c r="R159" i="2"/>
  <c r="P159" i="2"/>
  <c r="N159" i="2"/>
  <c r="L159" i="2"/>
  <c r="J159" i="2"/>
  <c r="H159" i="2"/>
  <c r="F159" i="2"/>
  <c r="D159" i="2"/>
  <c r="B159" i="2"/>
  <c r="AU158" i="2"/>
  <c r="AS158" i="2"/>
  <c r="AQ158" i="2"/>
  <c r="AO158" i="2"/>
  <c r="AM158" i="2"/>
  <c r="AK158" i="2"/>
  <c r="AI158" i="2"/>
  <c r="AG158" i="2"/>
  <c r="AE158" i="2"/>
  <c r="AC158" i="2"/>
  <c r="AA158" i="2"/>
  <c r="Y158" i="2"/>
  <c r="W158" i="2"/>
  <c r="U158" i="2"/>
  <c r="S158" i="2"/>
  <c r="Q158" i="2"/>
  <c r="O158" i="2"/>
  <c r="M158" i="2"/>
  <c r="K158" i="2"/>
  <c r="I158" i="2"/>
  <c r="G158" i="2"/>
  <c r="E158" i="2"/>
  <c r="C158" i="2"/>
  <c r="AV157" i="2"/>
  <c r="AT157" i="2"/>
  <c r="AR157" i="2"/>
  <c r="AP157" i="2"/>
  <c r="AN157" i="2"/>
  <c r="AL157" i="2"/>
  <c r="AJ157" i="2"/>
  <c r="AH157" i="2"/>
  <c r="AF157" i="2"/>
  <c r="AD157" i="2"/>
  <c r="AB157" i="2"/>
  <c r="Z157" i="2"/>
  <c r="X157" i="2"/>
  <c r="V157" i="2"/>
  <c r="T157" i="2"/>
  <c r="R157" i="2"/>
  <c r="P157" i="2"/>
  <c r="N157" i="2"/>
  <c r="L157" i="2"/>
  <c r="J157" i="2"/>
  <c r="H157" i="2"/>
  <c r="F157" i="2"/>
  <c r="D157" i="2"/>
  <c r="B157" i="2"/>
  <c r="AU156" i="2"/>
  <c r="AS156" i="2"/>
  <c r="AQ156" i="2"/>
  <c r="AO156" i="2"/>
  <c r="AM156" i="2"/>
  <c r="AK156" i="2"/>
  <c r="AI156" i="2"/>
  <c r="AG156" i="2"/>
  <c r="AE156" i="2"/>
  <c r="AC156" i="2"/>
  <c r="AA156" i="2"/>
  <c r="Y156" i="2"/>
  <c r="W156" i="2"/>
  <c r="U156" i="2"/>
  <c r="S156" i="2"/>
  <c r="Q156" i="2"/>
  <c r="O156" i="2"/>
  <c r="M156" i="2"/>
  <c r="K156" i="2"/>
  <c r="I156" i="2"/>
  <c r="G156" i="2"/>
  <c r="E156" i="2"/>
  <c r="C156" i="2"/>
  <c r="AV155" i="2"/>
  <c r="AT155" i="2"/>
  <c r="AR155" i="2"/>
  <c r="AP155" i="2"/>
  <c r="AN155" i="2"/>
  <c r="AL155" i="2"/>
  <c r="AJ155" i="2"/>
  <c r="AH155" i="2"/>
  <c r="AF155" i="2"/>
  <c r="AD155" i="2"/>
  <c r="AB155" i="2"/>
  <c r="Z155" i="2"/>
  <c r="X155" i="2"/>
  <c r="V155" i="2"/>
  <c r="T155" i="2"/>
  <c r="R155" i="2"/>
  <c r="P155" i="2"/>
  <c r="N155" i="2"/>
  <c r="L155" i="2"/>
  <c r="J155" i="2"/>
  <c r="H155" i="2"/>
  <c r="F155" i="2"/>
  <c r="D155" i="2"/>
  <c r="B155" i="2"/>
  <c r="AU154" i="2"/>
  <c r="AS154" i="2"/>
  <c r="AQ154" i="2"/>
  <c r="AO154" i="2"/>
  <c r="AM154" i="2"/>
  <c r="AK154" i="2"/>
  <c r="AI154" i="2"/>
  <c r="AG154" i="2"/>
  <c r="AE154" i="2"/>
  <c r="AC154" i="2"/>
  <c r="AA154" i="2"/>
  <c r="Y154" i="2"/>
  <c r="W154" i="2"/>
  <c r="U154" i="2"/>
  <c r="S154" i="2"/>
  <c r="Q154" i="2"/>
  <c r="O154" i="2"/>
  <c r="M154" i="2"/>
  <c r="K154" i="2"/>
  <c r="I154" i="2"/>
  <c r="G154" i="2"/>
  <c r="E154" i="2"/>
  <c r="C154" i="2"/>
  <c r="AV153" i="2"/>
  <c r="AT153" i="2"/>
  <c r="AR153" i="2"/>
  <c r="AP153" i="2"/>
  <c r="AN153" i="2"/>
  <c r="AL153" i="2"/>
  <c r="AJ153" i="2"/>
  <c r="AH153" i="2"/>
  <c r="AF153" i="2"/>
  <c r="AD153" i="2"/>
  <c r="AB153" i="2"/>
  <c r="Z153" i="2"/>
  <c r="X153" i="2"/>
  <c r="V153" i="2"/>
  <c r="T153" i="2"/>
  <c r="R153" i="2"/>
  <c r="P153" i="2"/>
  <c r="N153" i="2"/>
  <c r="L153" i="2"/>
  <c r="J153" i="2"/>
  <c r="H153" i="2"/>
  <c r="F153" i="2"/>
  <c r="P154" i="2"/>
  <c r="L154" i="2"/>
  <c r="H154" i="2"/>
  <c r="D154" i="2"/>
  <c r="AU153" i="2"/>
  <c r="AQ153" i="2"/>
  <c r="AM153" i="2"/>
  <c r="AI153" i="2"/>
  <c r="AE153" i="2"/>
  <c r="AA153" i="2"/>
  <c r="W153" i="2"/>
  <c r="S153" i="2"/>
  <c r="O153" i="2"/>
  <c r="K153" i="2"/>
  <c r="G153" i="2"/>
  <c r="D153" i="2"/>
  <c r="B153" i="2"/>
  <c r="AU152" i="2"/>
  <c r="AS152" i="2"/>
  <c r="AQ152" i="2"/>
  <c r="AO152" i="2"/>
  <c r="AM152" i="2"/>
  <c r="AK152" i="2"/>
  <c r="AI152" i="2"/>
  <c r="AG152" i="2"/>
  <c r="AE152" i="2"/>
  <c r="AC152" i="2"/>
  <c r="AA152" i="2"/>
  <c r="Y152" i="2"/>
  <c r="W152" i="2"/>
  <c r="U152" i="2"/>
  <c r="S152" i="2"/>
  <c r="Q152" i="2"/>
  <c r="O152" i="2"/>
  <c r="M152" i="2"/>
  <c r="K152" i="2"/>
  <c r="I152" i="2"/>
  <c r="G152" i="2"/>
  <c r="E152" i="2"/>
  <c r="C152" i="2"/>
  <c r="AV151" i="2"/>
  <c r="AT151" i="2"/>
  <c r="AR151" i="2"/>
  <c r="AP151" i="2"/>
  <c r="AN151" i="2"/>
  <c r="AL151" i="2"/>
  <c r="AJ151" i="2"/>
  <c r="AH151" i="2"/>
  <c r="AF151" i="2"/>
  <c r="AD151" i="2"/>
  <c r="AB151" i="2"/>
  <c r="Z151" i="2"/>
  <c r="X151" i="2"/>
  <c r="V151" i="2"/>
  <c r="T151" i="2"/>
  <c r="R151" i="2"/>
  <c r="P151" i="2"/>
  <c r="N151" i="2"/>
  <c r="L151" i="2"/>
  <c r="J151" i="2"/>
  <c r="H151" i="2"/>
  <c r="F151" i="2"/>
  <c r="D151" i="2"/>
  <c r="B151" i="2"/>
  <c r="AU150" i="2"/>
  <c r="AS150" i="2"/>
  <c r="AQ150" i="2"/>
  <c r="AO150" i="2"/>
  <c r="AM150" i="2"/>
  <c r="AK150" i="2"/>
  <c r="AI150" i="2"/>
  <c r="AG150" i="2"/>
  <c r="AE150" i="2"/>
  <c r="AC150" i="2"/>
  <c r="AA150" i="2"/>
  <c r="Y150" i="2"/>
  <c r="W150" i="2"/>
  <c r="U150" i="2"/>
  <c r="S150" i="2"/>
  <c r="Q150" i="2"/>
  <c r="O150" i="2"/>
  <c r="M150" i="2"/>
  <c r="K150" i="2"/>
  <c r="I150" i="2"/>
  <c r="G150" i="2"/>
  <c r="E150" i="2"/>
  <c r="C150" i="2"/>
  <c r="AV149" i="2"/>
  <c r="AT149" i="2"/>
  <c r="AR149" i="2"/>
  <c r="AP149" i="2"/>
  <c r="AN149" i="2"/>
  <c r="AL149" i="2"/>
  <c r="AJ149" i="2"/>
  <c r="AH149" i="2"/>
  <c r="AF149" i="2"/>
  <c r="AD149" i="2"/>
  <c r="AB149" i="2"/>
  <c r="Z149" i="2"/>
  <c r="X149" i="2"/>
  <c r="V149" i="2"/>
  <c r="T149" i="2"/>
  <c r="R149" i="2"/>
  <c r="P149" i="2"/>
  <c r="N149" i="2"/>
  <c r="L149" i="2"/>
  <c r="J149" i="2"/>
  <c r="H149" i="2"/>
  <c r="F149" i="2"/>
  <c r="D149" i="2"/>
  <c r="B149" i="2"/>
  <c r="AU148" i="2"/>
  <c r="AS148" i="2"/>
  <c r="AQ148" i="2"/>
  <c r="AO148" i="2"/>
  <c r="AM148" i="2"/>
  <c r="AK148" i="2"/>
  <c r="AI148" i="2"/>
  <c r="AG148" i="2"/>
  <c r="AE148" i="2"/>
  <c r="AC148" i="2"/>
  <c r="AA148" i="2"/>
  <c r="Y148" i="2"/>
  <c r="W148" i="2"/>
  <c r="U148" i="2"/>
  <c r="S148" i="2"/>
  <c r="Q148" i="2"/>
  <c r="O148" i="2"/>
  <c r="M148" i="2"/>
  <c r="K148" i="2"/>
  <c r="I148" i="2"/>
  <c r="G148" i="2"/>
  <c r="E148" i="2"/>
  <c r="C148" i="2"/>
  <c r="AV147" i="2"/>
  <c r="AT147" i="2"/>
  <c r="AR147" i="2"/>
  <c r="AP147" i="2"/>
  <c r="AN147" i="2"/>
  <c r="AL147" i="2"/>
  <c r="AJ147" i="2"/>
  <c r="AH147" i="2"/>
  <c r="AF147" i="2"/>
  <c r="AD147" i="2"/>
  <c r="AB147" i="2"/>
  <c r="Z147" i="2"/>
  <c r="X147" i="2"/>
  <c r="V147" i="2"/>
  <c r="T147" i="2"/>
  <c r="R147" i="2"/>
  <c r="P147" i="2"/>
  <c r="N147" i="2"/>
  <c r="L147" i="2"/>
  <c r="J147" i="2"/>
  <c r="H147" i="2"/>
  <c r="F147" i="2"/>
  <c r="D147" i="2"/>
  <c r="B147" i="2"/>
  <c r="AU146" i="2"/>
  <c r="AS146" i="2"/>
  <c r="AQ146" i="2"/>
  <c r="AO146" i="2"/>
  <c r="AM146" i="2"/>
  <c r="AK146" i="2"/>
  <c r="AI146" i="2"/>
  <c r="AG146" i="2"/>
  <c r="AE146" i="2"/>
  <c r="AC146" i="2"/>
  <c r="AA146" i="2"/>
  <c r="Y146" i="2"/>
  <c r="W146" i="2"/>
  <c r="U146" i="2"/>
  <c r="S146" i="2"/>
  <c r="Q146" i="2"/>
  <c r="O146" i="2"/>
  <c r="M146" i="2"/>
  <c r="K146" i="2"/>
  <c r="I146" i="2"/>
  <c r="G146" i="2"/>
  <c r="E146" i="2"/>
  <c r="C146" i="2"/>
  <c r="AV145" i="2"/>
  <c r="AT145" i="2"/>
  <c r="AR145" i="2"/>
  <c r="AP145" i="2"/>
  <c r="AN145" i="2"/>
  <c r="AL145" i="2"/>
  <c r="AJ145" i="2"/>
  <c r="AH145" i="2"/>
  <c r="AF145" i="2"/>
  <c r="AD145" i="2"/>
  <c r="AB145" i="2"/>
  <c r="Z145" i="2"/>
  <c r="X145" i="2"/>
  <c r="V145" i="2"/>
  <c r="T145" i="2"/>
  <c r="R145" i="2"/>
  <c r="P145" i="2"/>
  <c r="N145" i="2"/>
  <c r="L145" i="2"/>
  <c r="J145" i="2"/>
  <c r="H145" i="2"/>
  <c r="F145" i="2"/>
  <c r="D145" i="2"/>
  <c r="B145" i="2"/>
  <c r="AU144" i="2"/>
  <c r="AS144" i="2"/>
  <c r="AQ144" i="2"/>
  <c r="AO144" i="2"/>
  <c r="AM144" i="2"/>
  <c r="AK144" i="2"/>
  <c r="AI144" i="2"/>
  <c r="AG144" i="2"/>
  <c r="AE144" i="2"/>
  <c r="AC144" i="2"/>
  <c r="AA144" i="2"/>
  <c r="Y144" i="2"/>
  <c r="W144" i="2"/>
  <c r="U144" i="2"/>
  <c r="S144" i="2"/>
  <c r="Q144" i="2"/>
  <c r="O144" i="2"/>
  <c r="M144" i="2"/>
  <c r="K144" i="2"/>
  <c r="I144" i="2"/>
  <c r="G144" i="2"/>
  <c r="E144" i="2"/>
  <c r="C144" i="2"/>
  <c r="AV143" i="2"/>
  <c r="AT143" i="2"/>
  <c r="AR143" i="2"/>
  <c r="AP143" i="2"/>
  <c r="AN143" i="2"/>
  <c r="AL143" i="2"/>
  <c r="AJ143" i="2"/>
  <c r="AH143" i="2"/>
  <c r="AF143" i="2"/>
  <c r="AD143" i="2"/>
  <c r="AB143" i="2"/>
  <c r="Z143" i="2"/>
  <c r="X143" i="2"/>
  <c r="V143" i="2"/>
  <c r="T143" i="2"/>
  <c r="R143" i="2"/>
  <c r="P143" i="2"/>
  <c r="N143" i="2"/>
  <c r="L143" i="2"/>
  <c r="J143" i="2"/>
  <c r="H143" i="2"/>
  <c r="F143" i="2"/>
  <c r="D143" i="2"/>
  <c r="B143" i="2"/>
  <c r="AU142" i="2"/>
  <c r="AS142" i="2"/>
  <c r="AQ142" i="2"/>
  <c r="AO142" i="2"/>
  <c r="AM142" i="2"/>
  <c r="AK142" i="2"/>
  <c r="AI142" i="2"/>
  <c r="AG142" i="2"/>
  <c r="AE142" i="2"/>
  <c r="AC142" i="2"/>
  <c r="AA142" i="2"/>
  <c r="Y142" i="2"/>
  <c r="W142" i="2"/>
  <c r="U142" i="2"/>
  <c r="S142" i="2"/>
  <c r="Q142" i="2"/>
  <c r="O142" i="2"/>
  <c r="M142" i="2"/>
  <c r="K142" i="2"/>
  <c r="I142" i="2"/>
  <c r="G142" i="2"/>
  <c r="E142" i="2"/>
  <c r="C142" i="2"/>
  <c r="AV141" i="2"/>
  <c r="AT141" i="2"/>
  <c r="AR141" i="2"/>
  <c r="AP141" i="2"/>
  <c r="AN141" i="2"/>
  <c r="AL141" i="2"/>
  <c r="AJ141" i="2"/>
  <c r="AH141" i="2"/>
  <c r="AF141" i="2"/>
  <c r="AD141" i="2"/>
  <c r="AB141" i="2"/>
  <c r="Z141" i="2"/>
  <c r="X141" i="2"/>
  <c r="V141" i="2"/>
  <c r="T141" i="2"/>
  <c r="R141" i="2"/>
  <c r="P141" i="2"/>
  <c r="N141" i="2"/>
  <c r="L141" i="2"/>
  <c r="J141" i="2"/>
  <c r="H141" i="2"/>
  <c r="F141" i="2"/>
  <c r="D141" i="2"/>
  <c r="B141" i="2"/>
  <c r="AU140" i="2"/>
  <c r="AS140" i="2"/>
  <c r="AQ140" i="2"/>
  <c r="AO140" i="2"/>
  <c r="AM140" i="2"/>
  <c r="AK140" i="2"/>
  <c r="AI140" i="2"/>
  <c r="AG140" i="2"/>
  <c r="AE140" i="2"/>
  <c r="AC140" i="2"/>
  <c r="AA140" i="2"/>
  <c r="Y140" i="2"/>
  <c r="W140" i="2"/>
  <c r="U140" i="2"/>
  <c r="S140" i="2"/>
  <c r="Q140" i="2"/>
  <c r="O140" i="2"/>
  <c r="M140" i="2"/>
  <c r="K140" i="2"/>
  <c r="I140" i="2"/>
  <c r="G140" i="2"/>
  <c r="E140" i="2"/>
  <c r="C140" i="2"/>
  <c r="AV139" i="2"/>
  <c r="AT139" i="2"/>
  <c r="AR139" i="2"/>
  <c r="AP139" i="2"/>
  <c r="AN139" i="2"/>
  <c r="AL139" i="2"/>
  <c r="AJ139" i="2"/>
  <c r="AH139" i="2"/>
  <c r="AF139" i="2"/>
  <c r="AD139" i="2"/>
  <c r="AB139" i="2"/>
  <c r="Z139" i="2"/>
  <c r="X139" i="2"/>
  <c r="V139" i="2"/>
  <c r="T139" i="2"/>
  <c r="R139" i="2"/>
  <c r="P139" i="2"/>
  <c r="N139" i="2"/>
  <c r="L139" i="2"/>
  <c r="J139" i="2"/>
  <c r="H139" i="2"/>
  <c r="F139" i="2"/>
  <c r="D139" i="2"/>
  <c r="B139" i="2"/>
  <c r="AU138" i="2"/>
  <c r="AS138" i="2"/>
  <c r="AQ138" i="2"/>
  <c r="AO138" i="2"/>
  <c r="AM138" i="2"/>
  <c r="AK138" i="2"/>
  <c r="AI138" i="2"/>
  <c r="AG138" i="2"/>
  <c r="AE138" i="2"/>
  <c r="AC138" i="2"/>
  <c r="AA138" i="2"/>
  <c r="Y138" i="2"/>
  <c r="W138" i="2"/>
  <c r="U138" i="2"/>
  <c r="S138" i="2"/>
  <c r="Q138" i="2"/>
  <c r="O138" i="2"/>
  <c r="M138" i="2"/>
  <c r="K138" i="2"/>
  <c r="I138" i="2"/>
  <c r="G138" i="2"/>
  <c r="E138" i="2"/>
  <c r="C138" i="2"/>
  <c r="AV137" i="2"/>
  <c r="AT137" i="2"/>
  <c r="AR137" i="2"/>
  <c r="AP137" i="2"/>
  <c r="AN137" i="2"/>
  <c r="AL137" i="2"/>
  <c r="AJ137" i="2"/>
  <c r="AH137" i="2"/>
  <c r="AF137" i="2"/>
  <c r="AD137" i="2"/>
  <c r="AB137" i="2"/>
  <c r="Z137" i="2"/>
  <c r="X137" i="2"/>
  <c r="V137" i="2"/>
  <c r="T137" i="2"/>
  <c r="R137" i="2"/>
  <c r="P137" i="2"/>
  <c r="N137" i="2"/>
  <c r="L137" i="2"/>
  <c r="J137" i="2"/>
  <c r="H137" i="2"/>
  <c r="F137" i="2"/>
  <c r="D137" i="2"/>
  <c r="B137" i="2"/>
  <c r="AU136" i="2"/>
  <c r="AS136" i="2"/>
  <c r="AQ136" i="2"/>
  <c r="AO136" i="2"/>
  <c r="AM136" i="2"/>
  <c r="AK136" i="2"/>
  <c r="AI136" i="2"/>
  <c r="AG136" i="2"/>
  <c r="AE136" i="2"/>
  <c r="AC136" i="2"/>
  <c r="AA136" i="2"/>
  <c r="Y136" i="2"/>
  <c r="W136" i="2"/>
  <c r="U136" i="2"/>
  <c r="S136" i="2"/>
  <c r="Q136" i="2"/>
  <c r="O136" i="2"/>
  <c r="M136" i="2"/>
  <c r="K136" i="2"/>
  <c r="I136" i="2"/>
  <c r="G136" i="2"/>
  <c r="E136" i="2"/>
  <c r="C136" i="2"/>
  <c r="AV135" i="2"/>
  <c r="AT135" i="2"/>
  <c r="AR135" i="2"/>
  <c r="AP135" i="2"/>
  <c r="AN135" i="2"/>
  <c r="AL135" i="2"/>
  <c r="AJ135" i="2"/>
  <c r="AH135" i="2"/>
  <c r="AF135" i="2"/>
  <c r="AD135" i="2"/>
  <c r="AB135" i="2"/>
  <c r="Z135" i="2"/>
  <c r="X135" i="2"/>
  <c r="V135" i="2"/>
  <c r="T135" i="2"/>
  <c r="R135" i="2"/>
  <c r="P135" i="2"/>
  <c r="N135" i="2"/>
  <c r="L135" i="2"/>
  <c r="J135" i="2"/>
  <c r="H135" i="2"/>
  <c r="F135" i="2"/>
  <c r="D135" i="2"/>
  <c r="B135" i="2"/>
  <c r="AU134" i="2"/>
  <c r="AS134" i="2"/>
  <c r="AQ134" i="2"/>
  <c r="AO134" i="2"/>
  <c r="AM134" i="2"/>
  <c r="AK134" i="2"/>
  <c r="AI134" i="2"/>
  <c r="AG134" i="2"/>
  <c r="AE134" i="2"/>
  <c r="AC134" i="2"/>
  <c r="AA134" i="2"/>
  <c r="Y134" i="2"/>
  <c r="W134" i="2"/>
  <c r="U134" i="2"/>
  <c r="S134" i="2"/>
  <c r="Q134" i="2"/>
  <c r="O134" i="2"/>
  <c r="M134" i="2"/>
  <c r="K134" i="2"/>
  <c r="I134" i="2"/>
  <c r="G134" i="2"/>
  <c r="E134" i="2"/>
  <c r="C134" i="2"/>
  <c r="AV133" i="2"/>
  <c r="AT133" i="2"/>
  <c r="AR133" i="2"/>
  <c r="AP133" i="2"/>
  <c r="AN133" i="2"/>
  <c r="AL133" i="2"/>
  <c r="AJ133" i="2"/>
  <c r="AH133" i="2"/>
  <c r="AF133" i="2"/>
  <c r="AD133" i="2"/>
  <c r="AB133" i="2"/>
  <c r="Z133" i="2"/>
  <c r="X133" i="2"/>
  <c r="V133" i="2"/>
  <c r="T133" i="2"/>
  <c r="R133" i="2"/>
  <c r="P133" i="2"/>
  <c r="N133" i="2"/>
  <c r="L133" i="2"/>
  <c r="J133" i="2"/>
  <c r="H133" i="2"/>
  <c r="F133" i="2"/>
  <c r="D133" i="2"/>
  <c r="B133" i="2"/>
  <c r="AU132" i="2"/>
  <c r="AS132" i="2"/>
  <c r="AQ132" i="2"/>
  <c r="AO132" i="2"/>
  <c r="AM132" i="2"/>
  <c r="AK132" i="2"/>
  <c r="AI132" i="2"/>
  <c r="AG132" i="2"/>
  <c r="AE132" i="2"/>
  <c r="AC132" i="2"/>
  <c r="AA132" i="2"/>
  <c r="Y132" i="2"/>
  <c r="W132" i="2"/>
  <c r="U132" i="2"/>
  <c r="S132" i="2"/>
  <c r="Q132" i="2"/>
  <c r="O132" i="2"/>
  <c r="M132" i="2"/>
  <c r="K132" i="2"/>
  <c r="I132" i="2"/>
  <c r="G132" i="2"/>
  <c r="E132" i="2"/>
  <c r="C132" i="2"/>
  <c r="AV131" i="2"/>
  <c r="AT131" i="2"/>
  <c r="AR131" i="2"/>
  <c r="AP131" i="2"/>
  <c r="AN131" i="2"/>
  <c r="AL131" i="2"/>
  <c r="AJ131" i="2"/>
  <c r="AH131" i="2"/>
  <c r="AF131" i="2"/>
  <c r="AD131" i="2"/>
  <c r="AB131" i="2"/>
  <c r="Z131" i="2"/>
  <c r="X131" i="2"/>
  <c r="V131" i="2"/>
  <c r="T131" i="2"/>
  <c r="R131" i="2"/>
  <c r="P131" i="2"/>
  <c r="N131" i="2"/>
  <c r="L131" i="2"/>
  <c r="J131" i="2"/>
  <c r="H131" i="2"/>
  <c r="F131" i="2"/>
  <c r="D131" i="2"/>
  <c r="B131" i="2"/>
  <c r="AU130" i="2"/>
  <c r="AS130" i="2"/>
  <c r="AQ130" i="2"/>
  <c r="AO130" i="2"/>
  <c r="AM130" i="2"/>
  <c r="AK130" i="2"/>
  <c r="AI130" i="2"/>
  <c r="AG130" i="2"/>
  <c r="AE130" i="2"/>
  <c r="AC130" i="2"/>
  <c r="AA130" i="2"/>
  <c r="Y130" i="2"/>
  <c r="W130" i="2"/>
  <c r="U130" i="2"/>
  <c r="S130" i="2"/>
  <c r="Q130" i="2"/>
  <c r="O130" i="2"/>
  <c r="M130" i="2"/>
  <c r="K130" i="2"/>
  <c r="I130" i="2"/>
  <c r="G130" i="2"/>
  <c r="E130" i="2"/>
  <c r="C130" i="2"/>
  <c r="AV129" i="2"/>
  <c r="AT129" i="2"/>
  <c r="AR129" i="2"/>
  <c r="AP129" i="2"/>
  <c r="AN129" i="2"/>
  <c r="AL129" i="2"/>
  <c r="AJ129" i="2"/>
  <c r="AH129" i="2"/>
  <c r="AF129" i="2"/>
  <c r="AD129" i="2"/>
  <c r="AB129" i="2"/>
  <c r="Z129" i="2"/>
  <c r="X129" i="2"/>
  <c r="V129" i="2"/>
  <c r="T129" i="2"/>
  <c r="R129" i="2"/>
  <c r="P129" i="2"/>
  <c r="N129" i="2"/>
  <c r="L129" i="2"/>
  <c r="J129" i="2"/>
  <c r="H129" i="2"/>
  <c r="F129" i="2"/>
  <c r="D129" i="2"/>
  <c r="B129" i="2"/>
  <c r="AU128" i="2"/>
  <c r="AS128" i="2"/>
  <c r="AQ128" i="2"/>
  <c r="AO128" i="2"/>
  <c r="AM128" i="2"/>
  <c r="AK128" i="2"/>
  <c r="AI128" i="2"/>
  <c r="AG128" i="2"/>
  <c r="AE128" i="2"/>
  <c r="AC128" i="2"/>
  <c r="AA128" i="2"/>
  <c r="Y128" i="2"/>
  <c r="W128" i="2"/>
  <c r="U128" i="2"/>
  <c r="S128" i="2"/>
  <c r="Q128" i="2"/>
  <c r="O128" i="2"/>
  <c r="M128" i="2"/>
  <c r="K128" i="2"/>
  <c r="I128" i="2"/>
  <c r="G128" i="2"/>
  <c r="E128" i="2"/>
  <c r="C128" i="2"/>
  <c r="AV127" i="2"/>
  <c r="AT127" i="2"/>
  <c r="AR127" i="2"/>
  <c r="AP127" i="2"/>
  <c r="AN127" i="2"/>
  <c r="AL127" i="2"/>
  <c r="AJ127" i="2"/>
  <c r="AH127" i="2"/>
  <c r="AF127" i="2"/>
  <c r="AD127" i="2"/>
  <c r="AB127" i="2"/>
  <c r="Z127" i="2"/>
  <c r="X127" i="2"/>
  <c r="V127" i="2"/>
  <c r="T127" i="2"/>
  <c r="R127" i="2"/>
  <c r="P127" i="2"/>
  <c r="N127" i="2"/>
  <c r="L127" i="2"/>
  <c r="J127" i="2"/>
  <c r="H127" i="2"/>
  <c r="F127" i="2"/>
  <c r="D127" i="2"/>
  <c r="B127" i="2"/>
  <c r="AU126" i="2"/>
  <c r="AS126" i="2"/>
  <c r="AQ126" i="2"/>
  <c r="AO126" i="2"/>
  <c r="AM126" i="2"/>
  <c r="AK126" i="2"/>
  <c r="AI126" i="2"/>
  <c r="AG126" i="2"/>
  <c r="AE126" i="2"/>
  <c r="AC126" i="2"/>
  <c r="AA126" i="2"/>
  <c r="Y126" i="2"/>
  <c r="W126" i="2"/>
  <c r="U126" i="2"/>
  <c r="S126" i="2"/>
  <c r="Q126" i="2"/>
  <c r="O126" i="2"/>
  <c r="M126" i="2"/>
  <c r="K126" i="2"/>
  <c r="I126" i="2"/>
  <c r="G126" i="2"/>
  <c r="E126" i="2"/>
  <c r="C126" i="2"/>
  <c r="AV125" i="2"/>
  <c r="AT125" i="2"/>
  <c r="AR125" i="2"/>
  <c r="AP125" i="2"/>
  <c r="AN125" i="2"/>
  <c r="AL125" i="2"/>
  <c r="AJ125" i="2"/>
  <c r="AH125" i="2"/>
  <c r="AF125" i="2"/>
  <c r="AD125" i="2"/>
  <c r="AB125" i="2"/>
  <c r="Z125" i="2"/>
  <c r="X125" i="2"/>
  <c r="V125" i="2"/>
  <c r="T125" i="2"/>
  <c r="R125" i="2"/>
  <c r="P125" i="2"/>
  <c r="N125" i="2"/>
  <c r="L125" i="2"/>
  <c r="J125" i="2"/>
  <c r="H125" i="2"/>
  <c r="F125" i="2"/>
  <c r="D125" i="2"/>
  <c r="B125" i="2"/>
  <c r="AU124" i="2"/>
  <c r="AS124" i="2"/>
  <c r="AQ124" i="2"/>
  <c r="AO124" i="2"/>
  <c r="AM124" i="2"/>
  <c r="AK124" i="2"/>
  <c r="AI124" i="2"/>
  <c r="N154" i="2"/>
  <c r="J154" i="2"/>
  <c r="F154" i="2"/>
  <c r="B154" i="2"/>
  <c r="AS153" i="2"/>
  <c r="AO153" i="2"/>
  <c r="AK153" i="2"/>
  <c r="AG153" i="2"/>
  <c r="AC153" i="2"/>
  <c r="Y153" i="2"/>
  <c r="U153" i="2"/>
  <c r="Q153" i="2"/>
  <c r="M153" i="2"/>
  <c r="I153" i="2"/>
  <c r="E153" i="2"/>
  <c r="C153" i="2"/>
  <c r="AV152" i="2"/>
  <c r="AT152" i="2"/>
  <c r="AR152" i="2"/>
  <c r="AP152" i="2"/>
  <c r="AN152" i="2"/>
  <c r="AL152" i="2"/>
  <c r="AJ152" i="2"/>
  <c r="AH152" i="2"/>
  <c r="AF152" i="2"/>
  <c r="AD152" i="2"/>
  <c r="AB152" i="2"/>
  <c r="Z152" i="2"/>
  <c r="X152" i="2"/>
  <c r="V152" i="2"/>
  <c r="T152" i="2"/>
  <c r="R152" i="2"/>
  <c r="P152" i="2"/>
  <c r="N152" i="2"/>
  <c r="L152" i="2"/>
  <c r="J152" i="2"/>
  <c r="H152" i="2"/>
  <c r="F152" i="2"/>
  <c r="D152" i="2"/>
  <c r="B152" i="2"/>
  <c r="AU151" i="2"/>
  <c r="AS151" i="2"/>
  <c r="AQ151" i="2"/>
  <c r="AO151" i="2"/>
  <c r="AM151" i="2"/>
  <c r="AK151" i="2"/>
  <c r="AI151" i="2"/>
  <c r="AG151" i="2"/>
  <c r="AE151" i="2"/>
  <c r="AC151" i="2"/>
  <c r="AA151" i="2"/>
  <c r="Y151" i="2"/>
  <c r="W151" i="2"/>
  <c r="U151" i="2"/>
  <c r="S151" i="2"/>
  <c r="Q151" i="2"/>
  <c r="O151" i="2"/>
  <c r="M151" i="2"/>
  <c r="K151" i="2"/>
  <c r="I151" i="2"/>
  <c r="G151" i="2"/>
  <c r="E151" i="2"/>
  <c r="C151" i="2"/>
  <c r="AV150" i="2"/>
  <c r="AT150" i="2"/>
  <c r="AR150" i="2"/>
  <c r="AP150" i="2"/>
  <c r="AN150" i="2"/>
  <c r="AL150" i="2"/>
  <c r="AJ150" i="2"/>
  <c r="AH150" i="2"/>
  <c r="AF150" i="2"/>
  <c r="AD150" i="2"/>
  <c r="AB150" i="2"/>
  <c r="Z150" i="2"/>
  <c r="X150" i="2"/>
  <c r="V150" i="2"/>
  <c r="T150" i="2"/>
  <c r="R150" i="2"/>
  <c r="P150" i="2"/>
  <c r="N150" i="2"/>
  <c r="L150" i="2"/>
  <c r="J150" i="2"/>
  <c r="H150" i="2"/>
  <c r="F150" i="2"/>
  <c r="D150" i="2"/>
  <c r="B150" i="2"/>
  <c r="AU149" i="2"/>
  <c r="AS149" i="2"/>
  <c r="AQ149" i="2"/>
  <c r="AO149" i="2"/>
  <c r="AM149" i="2"/>
  <c r="AK149" i="2"/>
  <c r="AI149" i="2"/>
  <c r="AG149" i="2"/>
  <c r="AE149" i="2"/>
  <c r="AC149" i="2"/>
  <c r="AA149" i="2"/>
  <c r="Y149" i="2"/>
  <c r="W149" i="2"/>
  <c r="U149" i="2"/>
  <c r="S149" i="2"/>
  <c r="Q149" i="2"/>
  <c r="O149" i="2"/>
  <c r="M149" i="2"/>
  <c r="K149" i="2"/>
  <c r="I149" i="2"/>
  <c r="G149" i="2"/>
  <c r="E149" i="2"/>
  <c r="C149" i="2"/>
  <c r="AV148" i="2"/>
  <c r="AT148" i="2"/>
  <c r="AR148" i="2"/>
  <c r="AP148" i="2"/>
  <c r="AN148" i="2"/>
  <c r="AL148" i="2"/>
  <c r="AJ148" i="2"/>
  <c r="AH148" i="2"/>
  <c r="AF148" i="2"/>
  <c r="AD148" i="2"/>
  <c r="AB148" i="2"/>
  <c r="Z148" i="2"/>
  <c r="X148" i="2"/>
  <c r="V148" i="2"/>
  <c r="T148" i="2"/>
  <c r="R148" i="2"/>
  <c r="P148" i="2"/>
  <c r="N148" i="2"/>
  <c r="L148" i="2"/>
  <c r="J148" i="2"/>
  <c r="H148" i="2"/>
  <c r="F148" i="2"/>
  <c r="D148" i="2"/>
  <c r="B148" i="2"/>
  <c r="AU147" i="2"/>
  <c r="AS147" i="2"/>
  <c r="AQ147" i="2"/>
  <c r="AO147" i="2"/>
  <c r="AM147" i="2"/>
  <c r="AK147" i="2"/>
  <c r="AI147" i="2"/>
  <c r="AG147" i="2"/>
  <c r="AE147" i="2"/>
  <c r="AC147" i="2"/>
  <c r="AA147" i="2"/>
  <c r="Y147" i="2"/>
  <c r="W147" i="2"/>
  <c r="U147" i="2"/>
  <c r="S147" i="2"/>
  <c r="Q147" i="2"/>
  <c r="O147" i="2"/>
  <c r="M147" i="2"/>
  <c r="K147" i="2"/>
  <c r="I147" i="2"/>
  <c r="G147" i="2"/>
  <c r="E147" i="2"/>
  <c r="C147" i="2"/>
  <c r="AV146" i="2"/>
  <c r="AT146" i="2"/>
  <c r="AR146" i="2"/>
  <c r="AP146" i="2"/>
  <c r="AN146" i="2"/>
  <c r="AL146" i="2"/>
  <c r="AJ146" i="2"/>
  <c r="AH146" i="2"/>
  <c r="AF146" i="2"/>
  <c r="AD146" i="2"/>
  <c r="AB146" i="2"/>
  <c r="Z146" i="2"/>
  <c r="X146" i="2"/>
  <c r="V146" i="2"/>
  <c r="T146" i="2"/>
  <c r="R146" i="2"/>
  <c r="P146" i="2"/>
  <c r="N146" i="2"/>
  <c r="L146" i="2"/>
  <c r="J146" i="2"/>
  <c r="H146" i="2"/>
  <c r="F146" i="2"/>
  <c r="D146" i="2"/>
  <c r="B146" i="2"/>
  <c r="AU145" i="2"/>
  <c r="AS145" i="2"/>
  <c r="AQ145" i="2"/>
  <c r="AO145" i="2"/>
  <c r="AM145" i="2"/>
  <c r="AK145" i="2"/>
  <c r="AI145" i="2"/>
  <c r="AG145" i="2"/>
  <c r="AE145" i="2"/>
  <c r="AC145" i="2"/>
  <c r="AA145" i="2"/>
  <c r="Y145" i="2"/>
  <c r="W145" i="2"/>
  <c r="U145" i="2"/>
  <c r="S145" i="2"/>
  <c r="Q145" i="2"/>
  <c r="O145" i="2"/>
  <c r="M145" i="2"/>
  <c r="K145" i="2"/>
  <c r="I145" i="2"/>
  <c r="G145" i="2"/>
  <c r="E145" i="2"/>
  <c r="C145" i="2"/>
  <c r="AV144" i="2"/>
  <c r="AT144" i="2"/>
  <c r="AR144" i="2"/>
  <c r="AP144" i="2"/>
  <c r="AN144" i="2"/>
  <c r="AL144" i="2"/>
  <c r="AJ144" i="2"/>
  <c r="AH144" i="2"/>
  <c r="AF144" i="2"/>
  <c r="AD144" i="2"/>
  <c r="AB144" i="2"/>
  <c r="Z144" i="2"/>
  <c r="X144" i="2"/>
  <c r="V144" i="2"/>
  <c r="T144" i="2"/>
  <c r="R144" i="2"/>
  <c r="P144" i="2"/>
  <c r="N144" i="2"/>
  <c r="L144" i="2"/>
  <c r="J144" i="2"/>
  <c r="H144" i="2"/>
  <c r="F144" i="2"/>
  <c r="D144" i="2"/>
  <c r="B144" i="2"/>
  <c r="AU143" i="2"/>
  <c r="AS143" i="2"/>
  <c r="AQ143" i="2"/>
  <c r="AO143" i="2"/>
  <c r="AM143" i="2"/>
  <c r="AK143" i="2"/>
  <c r="AI143" i="2"/>
  <c r="AG143" i="2"/>
  <c r="AE143" i="2"/>
  <c r="AC143" i="2"/>
  <c r="AA143" i="2"/>
  <c r="Y143" i="2"/>
  <c r="W143" i="2"/>
  <c r="U143" i="2"/>
  <c r="S143" i="2"/>
  <c r="Q143" i="2"/>
  <c r="O143" i="2"/>
  <c r="M143" i="2"/>
  <c r="K143" i="2"/>
  <c r="I143" i="2"/>
  <c r="G143" i="2"/>
  <c r="E143" i="2"/>
  <c r="C143" i="2"/>
  <c r="AV142" i="2"/>
  <c r="AT142" i="2"/>
  <c r="AR142" i="2"/>
  <c r="AP142" i="2"/>
  <c r="AN142" i="2"/>
  <c r="AL142" i="2"/>
  <c r="AJ142" i="2"/>
  <c r="AH142" i="2"/>
  <c r="AF142" i="2"/>
  <c r="AD142" i="2"/>
  <c r="AB142" i="2"/>
  <c r="Z142" i="2"/>
  <c r="X142" i="2"/>
  <c r="V142" i="2"/>
  <c r="T142" i="2"/>
  <c r="R142" i="2"/>
  <c r="P142" i="2"/>
  <c r="N142" i="2"/>
  <c r="L142" i="2"/>
  <c r="J142" i="2"/>
  <c r="H142" i="2"/>
  <c r="F142" i="2"/>
  <c r="D142" i="2"/>
  <c r="B142" i="2"/>
  <c r="AU141" i="2"/>
  <c r="AS141" i="2"/>
  <c r="AQ141" i="2"/>
  <c r="AO141" i="2"/>
  <c r="AM141" i="2"/>
  <c r="AK141" i="2"/>
  <c r="AI141" i="2"/>
  <c r="AG141" i="2"/>
  <c r="AE141" i="2"/>
  <c r="AC141" i="2"/>
  <c r="AA141" i="2"/>
  <c r="Y141" i="2"/>
  <c r="W141" i="2"/>
  <c r="U141" i="2"/>
  <c r="S141" i="2"/>
  <c r="Q141" i="2"/>
  <c r="O141" i="2"/>
  <c r="M141" i="2"/>
  <c r="K141" i="2"/>
  <c r="I141" i="2"/>
  <c r="G141" i="2"/>
  <c r="E141" i="2"/>
  <c r="C141" i="2"/>
  <c r="AV140" i="2"/>
  <c r="AT140" i="2"/>
  <c r="AR140" i="2"/>
  <c r="AP140" i="2"/>
  <c r="AN140" i="2"/>
  <c r="AL140" i="2"/>
  <c r="AJ140" i="2"/>
  <c r="AH140" i="2"/>
  <c r="AF140" i="2"/>
  <c r="AD140" i="2"/>
  <c r="AB140" i="2"/>
  <c r="Z140" i="2"/>
  <c r="X140" i="2"/>
  <c r="V140" i="2"/>
  <c r="T140" i="2"/>
  <c r="R140" i="2"/>
  <c r="P140" i="2"/>
  <c r="N140" i="2"/>
  <c r="L140" i="2"/>
  <c r="J140" i="2"/>
  <c r="H140" i="2"/>
  <c r="F140" i="2"/>
  <c r="D140" i="2"/>
  <c r="B140" i="2"/>
  <c r="AU139" i="2"/>
  <c r="AS139" i="2"/>
  <c r="AQ139" i="2"/>
  <c r="AO139" i="2"/>
  <c r="AM139" i="2"/>
  <c r="AK139" i="2"/>
  <c r="AI139" i="2"/>
  <c r="AG139" i="2"/>
  <c r="AE139" i="2"/>
  <c r="AC139" i="2"/>
  <c r="AA139" i="2"/>
  <c r="Y139" i="2"/>
  <c r="W139" i="2"/>
  <c r="U139" i="2"/>
  <c r="S139" i="2"/>
  <c r="Q139" i="2"/>
  <c r="O139" i="2"/>
  <c r="M139" i="2"/>
  <c r="K139" i="2"/>
  <c r="I139" i="2"/>
  <c r="G139" i="2"/>
  <c r="E139" i="2"/>
  <c r="C139" i="2"/>
  <c r="AV138" i="2"/>
  <c r="AT138" i="2"/>
  <c r="AR138" i="2"/>
  <c r="AP138" i="2"/>
  <c r="AN138" i="2"/>
  <c r="AL138" i="2"/>
  <c r="AJ138" i="2"/>
  <c r="AH138" i="2"/>
  <c r="AF138" i="2"/>
  <c r="AD138" i="2"/>
  <c r="AB138" i="2"/>
  <c r="Z138" i="2"/>
  <c r="X138" i="2"/>
  <c r="V138" i="2"/>
  <c r="T138" i="2"/>
  <c r="R138" i="2"/>
  <c r="P138" i="2"/>
  <c r="N138" i="2"/>
  <c r="L138" i="2"/>
  <c r="J138" i="2"/>
  <c r="H138" i="2"/>
  <c r="F138" i="2"/>
  <c r="D138" i="2"/>
  <c r="B138" i="2"/>
  <c r="AU137" i="2"/>
  <c r="AS137" i="2"/>
  <c r="AQ137" i="2"/>
  <c r="AO137" i="2"/>
  <c r="AM137" i="2"/>
  <c r="AK137" i="2"/>
  <c r="AI137" i="2"/>
  <c r="AG137" i="2"/>
  <c r="AE137" i="2"/>
  <c r="AC137" i="2"/>
  <c r="AA137" i="2"/>
  <c r="Y137" i="2"/>
  <c r="W137" i="2"/>
  <c r="U137" i="2"/>
  <c r="S137" i="2"/>
  <c r="Q137" i="2"/>
  <c r="O137" i="2"/>
  <c r="M137" i="2"/>
  <c r="K137" i="2"/>
  <c r="I137" i="2"/>
  <c r="G137" i="2"/>
  <c r="E137" i="2"/>
  <c r="C137" i="2"/>
  <c r="AV136" i="2"/>
  <c r="AT136" i="2"/>
  <c r="AR136" i="2"/>
  <c r="AP136" i="2"/>
  <c r="AN136" i="2"/>
  <c r="AL136" i="2"/>
  <c r="AJ136" i="2"/>
  <c r="AH136" i="2"/>
  <c r="AF136" i="2"/>
  <c r="AD136" i="2"/>
  <c r="AB136" i="2"/>
  <c r="Z136" i="2"/>
  <c r="X136" i="2"/>
  <c r="V136" i="2"/>
  <c r="T136" i="2"/>
  <c r="R136" i="2"/>
  <c r="P136" i="2"/>
  <c r="N136" i="2"/>
  <c r="L136" i="2"/>
  <c r="J136" i="2"/>
  <c r="H136" i="2"/>
  <c r="F136" i="2"/>
  <c r="D136" i="2"/>
  <c r="B136" i="2"/>
  <c r="AU135" i="2"/>
  <c r="AS135" i="2"/>
  <c r="AQ135" i="2"/>
  <c r="AO135" i="2"/>
  <c r="AM135" i="2"/>
  <c r="AK135" i="2"/>
  <c r="AI135" i="2"/>
  <c r="AG135" i="2"/>
  <c r="AE135" i="2"/>
  <c r="AC135" i="2"/>
  <c r="AA135" i="2"/>
  <c r="Y135" i="2"/>
  <c r="W135" i="2"/>
  <c r="U135" i="2"/>
  <c r="S135" i="2"/>
  <c r="Q135" i="2"/>
  <c r="O135" i="2"/>
  <c r="M135" i="2"/>
  <c r="K135" i="2"/>
  <c r="I135" i="2"/>
  <c r="G135" i="2"/>
  <c r="E135" i="2"/>
  <c r="C135" i="2"/>
  <c r="AV134" i="2"/>
  <c r="AT134" i="2"/>
  <c r="AR134" i="2"/>
  <c r="AP134" i="2"/>
  <c r="AN134" i="2"/>
  <c r="AL134" i="2"/>
  <c r="AJ134" i="2"/>
  <c r="AH134" i="2"/>
  <c r="AF134" i="2"/>
  <c r="AD134" i="2"/>
  <c r="AB134" i="2"/>
  <c r="Z134" i="2"/>
  <c r="X134" i="2"/>
  <c r="V134" i="2"/>
  <c r="T134" i="2"/>
  <c r="R134" i="2"/>
  <c r="P134" i="2"/>
  <c r="N134" i="2"/>
  <c r="L134" i="2"/>
  <c r="J134" i="2"/>
  <c r="H134" i="2"/>
  <c r="F134" i="2"/>
  <c r="D134" i="2"/>
  <c r="B134" i="2"/>
  <c r="AU133" i="2"/>
  <c r="AS133" i="2"/>
  <c r="AQ133" i="2"/>
  <c r="AO133" i="2"/>
  <c r="AM133" i="2"/>
  <c r="AK133" i="2"/>
  <c r="AI133" i="2"/>
  <c r="AG133" i="2"/>
  <c r="AE133" i="2"/>
  <c r="AC133" i="2"/>
  <c r="AA133" i="2"/>
  <c r="Y133" i="2"/>
  <c r="W133" i="2"/>
  <c r="U133" i="2"/>
  <c r="Q133" i="2"/>
  <c r="M133" i="2"/>
  <c r="I133" i="2"/>
  <c r="E133" i="2"/>
  <c r="AV132" i="2"/>
  <c r="AR132" i="2"/>
  <c r="AN132" i="2"/>
  <c r="AJ132" i="2"/>
  <c r="AF132" i="2"/>
  <c r="AB132" i="2"/>
  <c r="X132" i="2"/>
  <c r="T132" i="2"/>
  <c r="P132" i="2"/>
  <c r="L132" i="2"/>
  <c r="H132" i="2"/>
  <c r="D132" i="2"/>
  <c r="AU131" i="2"/>
  <c r="AQ131" i="2"/>
  <c r="AM131" i="2"/>
  <c r="AI131" i="2"/>
  <c r="AE131" i="2"/>
  <c r="AA131" i="2"/>
  <c r="W131" i="2"/>
  <c r="S131" i="2"/>
  <c r="O131" i="2"/>
  <c r="K131" i="2"/>
  <c r="G131" i="2"/>
  <c r="C131" i="2"/>
  <c r="AT130" i="2"/>
  <c r="AP130" i="2"/>
  <c r="AL130" i="2"/>
  <c r="AH130" i="2"/>
  <c r="AD130" i="2"/>
  <c r="Z130" i="2"/>
  <c r="V130" i="2"/>
  <c r="R130" i="2"/>
  <c r="N130" i="2"/>
  <c r="J130" i="2"/>
  <c r="F130" i="2"/>
  <c r="B130" i="2"/>
  <c r="AS129" i="2"/>
  <c r="AO129" i="2"/>
  <c r="AK129" i="2"/>
  <c r="AG129" i="2"/>
  <c r="AC129" i="2"/>
  <c r="Y129" i="2"/>
  <c r="U129" i="2"/>
  <c r="Q129" i="2"/>
  <c r="M129" i="2"/>
  <c r="I129" i="2"/>
  <c r="E129" i="2"/>
  <c r="AV128" i="2"/>
  <c r="AR128" i="2"/>
  <c r="AN128" i="2"/>
  <c r="AJ128" i="2"/>
  <c r="AF128" i="2"/>
  <c r="AB128" i="2"/>
  <c r="X128" i="2"/>
  <c r="T128" i="2"/>
  <c r="P128" i="2"/>
  <c r="L128" i="2"/>
  <c r="H128" i="2"/>
  <c r="D128" i="2"/>
  <c r="AU127" i="2"/>
  <c r="AQ127" i="2"/>
  <c r="AM127" i="2"/>
  <c r="AI127" i="2"/>
  <c r="AE127" i="2"/>
  <c r="AA127" i="2"/>
  <c r="W127" i="2"/>
  <c r="S127" i="2"/>
  <c r="O127" i="2"/>
  <c r="K127" i="2"/>
  <c r="G127" i="2"/>
  <c r="C127" i="2"/>
  <c r="AT126" i="2"/>
  <c r="AP126" i="2"/>
  <c r="AL126" i="2"/>
  <c r="AH126" i="2"/>
  <c r="AD126" i="2"/>
  <c r="Z126" i="2"/>
  <c r="V126" i="2"/>
  <c r="R126" i="2"/>
  <c r="N126" i="2"/>
  <c r="J126" i="2"/>
  <c r="F126" i="2"/>
  <c r="B126" i="2"/>
  <c r="AS125" i="2"/>
  <c r="AO125" i="2"/>
  <c r="AK125" i="2"/>
  <c r="AG125" i="2"/>
  <c r="AC125" i="2"/>
  <c r="Y125" i="2"/>
  <c r="U125" i="2"/>
  <c r="Q125" i="2"/>
  <c r="M125" i="2"/>
  <c r="I125" i="2"/>
  <c r="E125" i="2"/>
  <c r="AV124" i="2"/>
  <c r="AR124" i="2"/>
  <c r="AN124" i="2"/>
  <c r="AJ124" i="2"/>
  <c r="AG124" i="2"/>
  <c r="AE124" i="2"/>
  <c r="AC124" i="2"/>
  <c r="AA124" i="2"/>
  <c r="Y124" i="2"/>
  <c r="W124" i="2"/>
  <c r="U124" i="2"/>
  <c r="S124" i="2"/>
  <c r="Q124" i="2"/>
  <c r="O124" i="2"/>
  <c r="M124" i="2"/>
  <c r="K124" i="2"/>
  <c r="I124" i="2"/>
  <c r="G124" i="2"/>
  <c r="E124" i="2"/>
  <c r="C124" i="2"/>
  <c r="AV123" i="2"/>
  <c r="AT123" i="2"/>
  <c r="AR123" i="2"/>
  <c r="AP123" i="2"/>
  <c r="AN123" i="2"/>
  <c r="AL123" i="2"/>
  <c r="AJ123" i="2"/>
  <c r="AH123" i="2"/>
  <c r="AF123" i="2"/>
  <c r="AD123" i="2"/>
  <c r="AB123" i="2"/>
  <c r="Z123" i="2"/>
  <c r="X123" i="2"/>
  <c r="V123" i="2"/>
  <c r="T123" i="2"/>
  <c r="R123" i="2"/>
  <c r="P123" i="2"/>
  <c r="N123" i="2"/>
  <c r="L123" i="2"/>
  <c r="J123" i="2"/>
  <c r="H123" i="2"/>
  <c r="F123" i="2"/>
  <c r="D123" i="2"/>
  <c r="B123" i="2"/>
  <c r="AU122" i="2"/>
  <c r="AS122" i="2"/>
  <c r="AQ122" i="2"/>
  <c r="AO122" i="2"/>
  <c r="AM122" i="2"/>
  <c r="AK122" i="2"/>
  <c r="AI122" i="2"/>
  <c r="AG122" i="2"/>
  <c r="AE122" i="2"/>
  <c r="AC122" i="2"/>
  <c r="AA122" i="2"/>
  <c r="Y122" i="2"/>
  <c r="W122" i="2"/>
  <c r="U122" i="2"/>
  <c r="S122" i="2"/>
  <c r="Q122" i="2"/>
  <c r="O122" i="2"/>
  <c r="M122" i="2"/>
  <c r="K122" i="2"/>
  <c r="I122" i="2"/>
  <c r="G122" i="2"/>
  <c r="E122" i="2"/>
  <c r="C122" i="2"/>
  <c r="AV121" i="2"/>
  <c r="AT121" i="2"/>
  <c r="AR121" i="2"/>
  <c r="AP121" i="2"/>
  <c r="AN121" i="2"/>
  <c r="AL121" i="2"/>
  <c r="AJ121" i="2"/>
  <c r="AH121" i="2"/>
  <c r="AF121" i="2"/>
  <c r="AD121" i="2"/>
  <c r="AB121" i="2"/>
  <c r="Z121" i="2"/>
  <c r="X121" i="2"/>
  <c r="V121" i="2"/>
  <c r="T121" i="2"/>
  <c r="R121" i="2"/>
  <c r="P121" i="2"/>
  <c r="N121" i="2"/>
  <c r="L121" i="2"/>
  <c r="J121" i="2"/>
  <c r="H121" i="2"/>
  <c r="F121" i="2"/>
  <c r="D121" i="2"/>
  <c r="B121" i="2"/>
  <c r="AU120" i="2"/>
  <c r="AS120" i="2"/>
  <c r="AQ120" i="2"/>
  <c r="AO120" i="2"/>
  <c r="AM120" i="2"/>
  <c r="AK120" i="2"/>
  <c r="AI120" i="2"/>
  <c r="AG120" i="2"/>
  <c r="AE120" i="2"/>
  <c r="AC120" i="2"/>
  <c r="AA120" i="2"/>
  <c r="Y120" i="2"/>
  <c r="W120" i="2"/>
  <c r="U120" i="2"/>
  <c r="S120" i="2"/>
  <c r="Q120" i="2"/>
  <c r="O120" i="2"/>
  <c r="M120" i="2"/>
  <c r="K120" i="2"/>
  <c r="I120" i="2"/>
  <c r="G120" i="2"/>
  <c r="E120" i="2"/>
  <c r="C120" i="2"/>
  <c r="AV119" i="2"/>
  <c r="AT119" i="2"/>
  <c r="AR119" i="2"/>
  <c r="AP119" i="2"/>
  <c r="AN119" i="2"/>
  <c r="AL119" i="2"/>
  <c r="AJ119" i="2"/>
  <c r="AH119" i="2"/>
  <c r="AF119" i="2"/>
  <c r="AD119" i="2"/>
  <c r="AB119" i="2"/>
  <c r="Z119" i="2"/>
  <c r="X119" i="2"/>
  <c r="V119" i="2"/>
  <c r="T119" i="2"/>
  <c r="R119" i="2"/>
  <c r="P119" i="2"/>
  <c r="N119" i="2"/>
  <c r="L119" i="2"/>
  <c r="J119" i="2"/>
  <c r="H119" i="2"/>
  <c r="F119" i="2"/>
  <c r="D119" i="2"/>
  <c r="B119" i="2"/>
  <c r="AU118" i="2"/>
  <c r="AS118" i="2"/>
  <c r="AQ118" i="2"/>
  <c r="AO118" i="2"/>
  <c r="AM118" i="2"/>
  <c r="AK118" i="2"/>
  <c r="AI118" i="2"/>
  <c r="AG118" i="2"/>
  <c r="AE118" i="2"/>
  <c r="AC118" i="2"/>
  <c r="AA118" i="2"/>
  <c r="Y118" i="2"/>
  <c r="W118" i="2"/>
  <c r="U118" i="2"/>
  <c r="S118" i="2"/>
  <c r="Q118" i="2"/>
  <c r="O118" i="2"/>
  <c r="M118" i="2"/>
  <c r="K118" i="2"/>
  <c r="I118" i="2"/>
  <c r="G118" i="2"/>
  <c r="E118" i="2"/>
  <c r="C118" i="2"/>
  <c r="AV117" i="2"/>
  <c r="AT117" i="2"/>
  <c r="AR117" i="2"/>
  <c r="AP117" i="2"/>
  <c r="AN117" i="2"/>
  <c r="AL117" i="2"/>
  <c r="AJ117" i="2"/>
  <c r="AH117" i="2"/>
  <c r="AF117" i="2"/>
  <c r="AD117" i="2"/>
  <c r="AB117" i="2"/>
  <c r="Z117" i="2"/>
  <c r="X117" i="2"/>
  <c r="V117" i="2"/>
  <c r="T117" i="2"/>
  <c r="R117" i="2"/>
  <c r="P117" i="2"/>
  <c r="N117" i="2"/>
  <c r="L117" i="2"/>
  <c r="J117" i="2"/>
  <c r="H117" i="2"/>
  <c r="F117" i="2"/>
  <c r="D117" i="2"/>
  <c r="B117" i="2"/>
  <c r="AU116" i="2"/>
  <c r="AS116" i="2"/>
  <c r="AQ116" i="2"/>
  <c r="AO116" i="2"/>
  <c r="AM116" i="2"/>
  <c r="AK116" i="2"/>
  <c r="AI116" i="2"/>
  <c r="AG116" i="2"/>
  <c r="AE116" i="2"/>
  <c r="AC116" i="2"/>
  <c r="AA116" i="2"/>
  <c r="Y116" i="2"/>
  <c r="W116" i="2"/>
  <c r="U116" i="2"/>
  <c r="S116" i="2"/>
  <c r="Q116" i="2"/>
  <c r="O116" i="2"/>
  <c r="M116" i="2"/>
  <c r="K116" i="2"/>
  <c r="I116" i="2"/>
  <c r="G116" i="2"/>
  <c r="E116" i="2"/>
  <c r="C116" i="2"/>
  <c r="AV115" i="2"/>
  <c r="AT115" i="2"/>
  <c r="AR115" i="2"/>
  <c r="AP115" i="2"/>
  <c r="AN115" i="2"/>
  <c r="AL115" i="2"/>
  <c r="AJ115" i="2"/>
  <c r="AH115" i="2"/>
  <c r="AF115" i="2"/>
  <c r="AD115" i="2"/>
  <c r="AB115" i="2"/>
  <c r="Z115" i="2"/>
  <c r="X115" i="2"/>
  <c r="V115" i="2"/>
  <c r="T115" i="2"/>
  <c r="R115" i="2"/>
  <c r="P115" i="2"/>
  <c r="N115" i="2"/>
  <c r="L115" i="2"/>
  <c r="J115" i="2"/>
  <c r="H115" i="2"/>
  <c r="F115" i="2"/>
  <c r="D115" i="2"/>
  <c r="B115" i="2"/>
  <c r="AU114" i="2"/>
  <c r="AS114" i="2"/>
  <c r="AQ114" i="2"/>
  <c r="AO114" i="2"/>
  <c r="AM114" i="2"/>
  <c r="AK114" i="2"/>
  <c r="AI114" i="2"/>
  <c r="AG114" i="2"/>
  <c r="AE114" i="2"/>
  <c r="AC114" i="2"/>
  <c r="AA114" i="2"/>
  <c r="Y114" i="2"/>
  <c r="W114" i="2"/>
  <c r="U114" i="2"/>
  <c r="S114" i="2"/>
  <c r="Q114" i="2"/>
  <c r="O114" i="2"/>
  <c r="M114" i="2"/>
  <c r="K114" i="2"/>
  <c r="I114" i="2"/>
  <c r="G114" i="2"/>
  <c r="E114" i="2"/>
  <c r="C114" i="2"/>
  <c r="AV113" i="2"/>
  <c r="AT113" i="2"/>
  <c r="AR113" i="2"/>
  <c r="AP113" i="2"/>
  <c r="AN113" i="2"/>
  <c r="AL113" i="2"/>
  <c r="AJ113" i="2"/>
  <c r="AH113" i="2"/>
  <c r="AF113" i="2"/>
  <c r="AD113" i="2"/>
  <c r="AB113" i="2"/>
  <c r="Z113" i="2"/>
  <c r="X113" i="2"/>
  <c r="V113" i="2"/>
  <c r="T113" i="2"/>
  <c r="R113" i="2"/>
  <c r="P113" i="2"/>
  <c r="N113" i="2"/>
  <c r="L113" i="2"/>
  <c r="J113" i="2"/>
  <c r="H113" i="2"/>
  <c r="F113" i="2"/>
  <c r="D113" i="2"/>
  <c r="B113" i="2"/>
  <c r="AU112" i="2"/>
  <c r="AS112" i="2"/>
  <c r="AQ112" i="2"/>
  <c r="AO112" i="2"/>
  <c r="AM112" i="2"/>
  <c r="AK112" i="2"/>
  <c r="AI112" i="2"/>
  <c r="AG112" i="2"/>
  <c r="AE112" i="2"/>
  <c r="AC112" i="2"/>
  <c r="AA112" i="2"/>
  <c r="Y112" i="2"/>
  <c r="W112" i="2"/>
  <c r="U112" i="2"/>
  <c r="S112" i="2"/>
  <c r="Q112" i="2"/>
  <c r="O112" i="2"/>
  <c r="M112" i="2"/>
  <c r="K112" i="2"/>
  <c r="I112" i="2"/>
  <c r="G112" i="2"/>
  <c r="E112" i="2"/>
  <c r="C112" i="2"/>
  <c r="AV111" i="2"/>
  <c r="AT111" i="2"/>
  <c r="AR111" i="2"/>
  <c r="AP111" i="2"/>
  <c r="AN111" i="2"/>
  <c r="AL111" i="2"/>
  <c r="AJ111" i="2"/>
  <c r="AH111" i="2"/>
  <c r="AF111" i="2"/>
  <c r="AD111" i="2"/>
  <c r="AB111" i="2"/>
  <c r="Z111" i="2"/>
  <c r="X111" i="2"/>
  <c r="V111" i="2"/>
  <c r="T111" i="2"/>
  <c r="R111" i="2"/>
  <c r="P111" i="2"/>
  <c r="N111" i="2"/>
  <c r="L111" i="2"/>
  <c r="J111" i="2"/>
  <c r="H111" i="2"/>
  <c r="F111" i="2"/>
  <c r="D111" i="2"/>
  <c r="B111" i="2"/>
  <c r="AU110" i="2"/>
  <c r="AS110" i="2"/>
  <c r="AQ110" i="2"/>
  <c r="AO110" i="2"/>
  <c r="AM110" i="2"/>
  <c r="AK110" i="2"/>
  <c r="AI110" i="2"/>
  <c r="AG110" i="2"/>
  <c r="AE110" i="2"/>
  <c r="AC110" i="2"/>
  <c r="AA110" i="2"/>
  <c r="Y110" i="2"/>
  <c r="W110" i="2"/>
  <c r="U110" i="2"/>
  <c r="S110" i="2"/>
  <c r="Q110" i="2"/>
  <c r="O110" i="2"/>
  <c r="M110" i="2"/>
  <c r="K110" i="2"/>
  <c r="I110" i="2"/>
  <c r="G110" i="2"/>
  <c r="E110" i="2"/>
  <c r="C110" i="2"/>
  <c r="AV109" i="2"/>
  <c r="AT109" i="2"/>
  <c r="AR109" i="2"/>
  <c r="AP109" i="2"/>
  <c r="AN109" i="2"/>
  <c r="AL109" i="2"/>
  <c r="AJ109" i="2"/>
  <c r="AH109" i="2"/>
  <c r="AF109" i="2"/>
  <c r="AD109" i="2"/>
  <c r="AB109" i="2"/>
  <c r="Z109" i="2"/>
  <c r="X109" i="2"/>
  <c r="V109" i="2"/>
  <c r="T109" i="2"/>
  <c r="R109" i="2"/>
  <c r="P109" i="2"/>
  <c r="N109" i="2"/>
  <c r="L109" i="2"/>
  <c r="J109" i="2"/>
  <c r="H109" i="2"/>
  <c r="F109" i="2"/>
  <c r="D109" i="2"/>
  <c r="B109" i="2"/>
  <c r="AU108" i="2"/>
  <c r="AS108" i="2"/>
  <c r="AQ108" i="2"/>
  <c r="AO108" i="2"/>
  <c r="AM108" i="2"/>
  <c r="AK108" i="2"/>
  <c r="AI108" i="2"/>
  <c r="AG108" i="2"/>
  <c r="AE108" i="2"/>
  <c r="AC108" i="2"/>
  <c r="AA108" i="2"/>
  <c r="Y108" i="2"/>
  <c r="W108" i="2"/>
  <c r="U108" i="2"/>
  <c r="S108" i="2"/>
  <c r="Q108" i="2"/>
  <c r="O108" i="2"/>
  <c r="M108" i="2"/>
  <c r="K108" i="2"/>
  <c r="I108" i="2"/>
  <c r="G108" i="2"/>
  <c r="E108" i="2"/>
  <c r="C108" i="2"/>
  <c r="AV107" i="2"/>
  <c r="AT107" i="2"/>
  <c r="AR107" i="2"/>
  <c r="AP107" i="2"/>
  <c r="AN107" i="2"/>
  <c r="AL107" i="2"/>
  <c r="AJ107" i="2"/>
  <c r="AH107" i="2"/>
  <c r="AF107" i="2"/>
  <c r="AD107" i="2"/>
  <c r="AB107" i="2"/>
  <c r="Z107" i="2"/>
  <c r="X107" i="2"/>
  <c r="V107" i="2"/>
  <c r="T107" i="2"/>
  <c r="R107" i="2"/>
  <c r="P107" i="2"/>
  <c r="N107" i="2"/>
  <c r="L107" i="2"/>
  <c r="J107" i="2"/>
  <c r="H107" i="2"/>
  <c r="F107" i="2"/>
  <c r="D107" i="2"/>
  <c r="B107" i="2"/>
  <c r="AU106" i="2"/>
  <c r="AS106" i="2"/>
  <c r="AQ106" i="2"/>
  <c r="AO106" i="2"/>
  <c r="AM106" i="2"/>
  <c r="AK106" i="2"/>
  <c r="AI106" i="2"/>
  <c r="AG106" i="2"/>
  <c r="AE106" i="2"/>
  <c r="AC106" i="2"/>
  <c r="AA106" i="2"/>
  <c r="Y106" i="2"/>
  <c r="W106" i="2"/>
  <c r="U106" i="2"/>
  <c r="S106" i="2"/>
  <c r="Q106" i="2"/>
  <c r="O106" i="2"/>
  <c r="M106" i="2"/>
  <c r="K106" i="2"/>
  <c r="I106" i="2"/>
  <c r="G106" i="2"/>
  <c r="E106" i="2"/>
  <c r="C106" i="2"/>
  <c r="AV105" i="2"/>
  <c r="AT105" i="2"/>
  <c r="AR105" i="2"/>
  <c r="AP105" i="2"/>
  <c r="AN105" i="2"/>
  <c r="AL105" i="2"/>
  <c r="AJ105" i="2"/>
  <c r="AH105" i="2"/>
  <c r="AF105" i="2"/>
  <c r="AD105" i="2"/>
  <c r="AB105" i="2"/>
  <c r="Z105" i="2"/>
  <c r="X105" i="2"/>
  <c r="V105" i="2"/>
  <c r="T105" i="2"/>
  <c r="R105" i="2"/>
  <c r="P105" i="2"/>
  <c r="N105" i="2"/>
  <c r="L105" i="2"/>
  <c r="J105" i="2"/>
  <c r="H105" i="2"/>
  <c r="F105" i="2"/>
  <c r="D105" i="2"/>
  <c r="B105" i="2"/>
  <c r="AU104" i="2"/>
  <c r="AS104" i="2"/>
  <c r="AQ104" i="2"/>
  <c r="AO104" i="2"/>
  <c r="AM104" i="2"/>
  <c r="AK104" i="2"/>
  <c r="AI104" i="2"/>
  <c r="AG104" i="2"/>
  <c r="AE104" i="2"/>
  <c r="AC104" i="2"/>
  <c r="AA104" i="2"/>
  <c r="Y104" i="2"/>
  <c r="W104" i="2"/>
  <c r="U104" i="2"/>
  <c r="S104" i="2"/>
  <c r="Q104" i="2"/>
  <c r="O104" i="2"/>
  <c r="M104" i="2"/>
  <c r="K104" i="2"/>
  <c r="I104" i="2"/>
  <c r="G104" i="2"/>
  <c r="E104" i="2"/>
  <c r="C104" i="2"/>
  <c r="AV103" i="2"/>
  <c r="AT103" i="2"/>
  <c r="AR103" i="2"/>
  <c r="AP103" i="2"/>
  <c r="AN103" i="2"/>
  <c r="AL103" i="2"/>
  <c r="AJ103" i="2"/>
  <c r="AH103" i="2"/>
  <c r="AF103" i="2"/>
  <c r="AD103" i="2"/>
  <c r="AB103" i="2"/>
  <c r="Z103" i="2"/>
  <c r="X103" i="2"/>
  <c r="V103" i="2"/>
  <c r="T103" i="2"/>
  <c r="R103" i="2"/>
  <c r="P103" i="2"/>
  <c r="N103" i="2"/>
  <c r="L103" i="2"/>
  <c r="J103" i="2"/>
  <c r="H103" i="2"/>
  <c r="F103" i="2"/>
  <c r="D103" i="2"/>
  <c r="B103" i="2"/>
  <c r="AU102" i="2"/>
  <c r="AS102" i="2"/>
  <c r="AQ102" i="2"/>
  <c r="AO102" i="2"/>
  <c r="AM102" i="2"/>
  <c r="AK102" i="2"/>
  <c r="AI102" i="2"/>
  <c r="AG102" i="2"/>
  <c r="AE102" i="2"/>
  <c r="AC102" i="2"/>
  <c r="AA102" i="2"/>
  <c r="Y102" i="2"/>
  <c r="W102" i="2"/>
  <c r="U102" i="2"/>
  <c r="S102" i="2"/>
  <c r="Q102" i="2"/>
  <c r="O102" i="2"/>
  <c r="M102" i="2"/>
  <c r="K102" i="2"/>
  <c r="I102" i="2"/>
  <c r="G102" i="2"/>
  <c r="E102" i="2"/>
  <c r="C102" i="2"/>
  <c r="AV101" i="2"/>
  <c r="AT101" i="2"/>
  <c r="AR101" i="2"/>
  <c r="AP101" i="2"/>
  <c r="AN101" i="2"/>
  <c r="AL101" i="2"/>
  <c r="AJ101" i="2"/>
  <c r="AH101" i="2"/>
  <c r="AF101" i="2"/>
  <c r="AD101" i="2"/>
  <c r="AB101" i="2"/>
  <c r="Z101" i="2"/>
  <c r="X101" i="2"/>
  <c r="V101" i="2"/>
  <c r="T101" i="2"/>
  <c r="R101" i="2"/>
  <c r="P101" i="2"/>
  <c r="N101" i="2"/>
  <c r="L101" i="2"/>
  <c r="J101" i="2"/>
  <c r="H101" i="2"/>
  <c r="F101" i="2"/>
  <c r="D101" i="2"/>
  <c r="B101" i="2"/>
  <c r="AU100" i="2"/>
  <c r="AS100" i="2"/>
  <c r="AQ100" i="2"/>
  <c r="AO100" i="2"/>
  <c r="AM100" i="2"/>
  <c r="AK100" i="2"/>
  <c r="AI100" i="2"/>
  <c r="AG100" i="2"/>
  <c r="AE100" i="2"/>
  <c r="AC100" i="2"/>
  <c r="AA100" i="2"/>
  <c r="Y100" i="2"/>
  <c r="W100" i="2"/>
  <c r="U100" i="2"/>
  <c r="S100" i="2"/>
  <c r="Q100" i="2"/>
  <c r="O100" i="2"/>
  <c r="M100" i="2"/>
  <c r="K100" i="2"/>
  <c r="I100" i="2"/>
  <c r="G100" i="2"/>
  <c r="E100" i="2"/>
  <c r="C100" i="2"/>
  <c r="AV99" i="2"/>
  <c r="AT99" i="2"/>
  <c r="AR99" i="2"/>
  <c r="AP99" i="2"/>
  <c r="AN99" i="2"/>
  <c r="AL99" i="2"/>
  <c r="AJ99" i="2"/>
  <c r="AH99" i="2"/>
  <c r="AF99" i="2"/>
  <c r="AD99" i="2"/>
  <c r="AB99" i="2"/>
  <c r="Z99" i="2"/>
  <c r="X99" i="2"/>
  <c r="V99" i="2"/>
  <c r="T99" i="2"/>
  <c r="R99" i="2"/>
  <c r="P99" i="2"/>
  <c r="N99" i="2"/>
  <c r="L99" i="2"/>
  <c r="J99" i="2"/>
  <c r="H99" i="2"/>
  <c r="F99" i="2"/>
  <c r="D99" i="2"/>
  <c r="B99" i="2"/>
  <c r="AU98" i="2"/>
  <c r="AS98" i="2"/>
  <c r="AQ98" i="2"/>
  <c r="AO98" i="2"/>
  <c r="AM98" i="2"/>
  <c r="AK98" i="2"/>
  <c r="AI98" i="2"/>
  <c r="AG98" i="2"/>
  <c r="AE98" i="2"/>
  <c r="AC98" i="2"/>
  <c r="AA98" i="2"/>
  <c r="Y98" i="2"/>
  <c r="W98" i="2"/>
  <c r="U98" i="2"/>
  <c r="S98" i="2"/>
  <c r="Q98" i="2"/>
  <c r="O98" i="2"/>
  <c r="M98" i="2"/>
  <c r="K98" i="2"/>
  <c r="I98" i="2"/>
  <c r="G98" i="2"/>
  <c r="E98" i="2"/>
  <c r="C98" i="2"/>
  <c r="AV97" i="2"/>
  <c r="AT97" i="2"/>
  <c r="AR97" i="2"/>
  <c r="AP97" i="2"/>
  <c r="AN97" i="2"/>
  <c r="AL97" i="2"/>
  <c r="AJ97" i="2"/>
  <c r="AH97" i="2"/>
  <c r="AF97" i="2"/>
  <c r="AD97" i="2"/>
  <c r="AB97" i="2"/>
  <c r="Z97" i="2"/>
  <c r="X97" i="2"/>
  <c r="V97" i="2"/>
  <c r="T97" i="2"/>
  <c r="R97" i="2"/>
  <c r="P97" i="2"/>
  <c r="N97" i="2"/>
  <c r="L97" i="2"/>
  <c r="J97" i="2"/>
  <c r="H97" i="2"/>
  <c r="F97" i="2"/>
  <c r="D97" i="2"/>
  <c r="B97" i="2"/>
  <c r="AU96" i="2"/>
  <c r="AS96" i="2"/>
  <c r="AQ96" i="2"/>
  <c r="AO96" i="2"/>
  <c r="AM96" i="2"/>
  <c r="AK96" i="2"/>
  <c r="AI96" i="2"/>
  <c r="AG96" i="2"/>
  <c r="AE96" i="2"/>
  <c r="AC96" i="2"/>
  <c r="AA96" i="2"/>
  <c r="Y96" i="2"/>
  <c r="W96" i="2"/>
  <c r="U96" i="2"/>
  <c r="S96" i="2"/>
  <c r="Q96" i="2"/>
  <c r="O96" i="2"/>
  <c r="M96" i="2"/>
  <c r="K96" i="2"/>
  <c r="I96" i="2"/>
  <c r="G96" i="2"/>
  <c r="E96" i="2"/>
  <c r="C96" i="2"/>
  <c r="AV95" i="2"/>
  <c r="AT95" i="2"/>
  <c r="AR95" i="2"/>
  <c r="AP95" i="2"/>
  <c r="AN95" i="2"/>
  <c r="AL95" i="2"/>
  <c r="AJ95" i="2"/>
  <c r="AH95" i="2"/>
  <c r="AF95" i="2"/>
  <c r="AD95" i="2"/>
  <c r="AB95" i="2"/>
  <c r="Z95" i="2"/>
  <c r="X95" i="2"/>
  <c r="V95" i="2"/>
  <c r="T95" i="2"/>
  <c r="R95" i="2"/>
  <c r="P95" i="2"/>
  <c r="N95" i="2"/>
  <c r="L95" i="2"/>
  <c r="J95" i="2"/>
  <c r="H95" i="2"/>
  <c r="F95" i="2"/>
  <c r="D95" i="2"/>
  <c r="B95" i="2"/>
  <c r="AU94" i="2"/>
  <c r="AS94" i="2"/>
  <c r="AQ94" i="2"/>
  <c r="AO94" i="2"/>
  <c r="AM94" i="2"/>
  <c r="AK94" i="2"/>
  <c r="AI94" i="2"/>
  <c r="AG94" i="2"/>
  <c r="AE94" i="2"/>
  <c r="AC94" i="2"/>
  <c r="AA94" i="2"/>
  <c r="Y94" i="2"/>
  <c r="W94" i="2"/>
  <c r="U94" i="2"/>
  <c r="S94" i="2"/>
  <c r="Q94" i="2"/>
  <c r="O94" i="2"/>
  <c r="M94" i="2"/>
  <c r="K94" i="2"/>
  <c r="I94" i="2"/>
  <c r="G94" i="2"/>
  <c r="E94" i="2"/>
  <c r="C94" i="2"/>
  <c r="AV93" i="2"/>
  <c r="AT93" i="2"/>
  <c r="AR93" i="2"/>
  <c r="AP93" i="2"/>
  <c r="AN93" i="2"/>
  <c r="AL93" i="2"/>
  <c r="AJ93" i="2"/>
  <c r="AH93" i="2"/>
  <c r="AF93" i="2"/>
  <c r="AD93" i="2"/>
  <c r="AB93" i="2"/>
  <c r="Z93" i="2"/>
  <c r="X93" i="2"/>
  <c r="V93" i="2"/>
  <c r="T93" i="2"/>
  <c r="R93" i="2"/>
  <c r="P93" i="2"/>
  <c r="N93" i="2"/>
  <c r="L93" i="2"/>
  <c r="J93" i="2"/>
  <c r="H93" i="2"/>
  <c r="F93" i="2"/>
  <c r="D93" i="2"/>
  <c r="B93" i="2"/>
  <c r="AU92" i="2"/>
  <c r="AS92" i="2"/>
  <c r="AQ92" i="2"/>
  <c r="AO92" i="2"/>
  <c r="AM92" i="2"/>
  <c r="AK92" i="2"/>
  <c r="AI92" i="2"/>
  <c r="AG92" i="2"/>
  <c r="AE92" i="2"/>
  <c r="AC92" i="2"/>
  <c r="AA92" i="2"/>
  <c r="Y92" i="2"/>
  <c r="W92" i="2"/>
  <c r="U92" i="2"/>
  <c r="S92" i="2"/>
  <c r="Q92" i="2"/>
  <c r="O92" i="2"/>
  <c r="M92" i="2"/>
  <c r="K92" i="2"/>
  <c r="I92" i="2"/>
  <c r="G92" i="2"/>
  <c r="E92" i="2"/>
  <c r="C92" i="2"/>
  <c r="AV91" i="2"/>
  <c r="AT91" i="2"/>
  <c r="AR91" i="2"/>
  <c r="AP91" i="2"/>
  <c r="AN91" i="2"/>
  <c r="AL91" i="2"/>
  <c r="AJ91" i="2"/>
  <c r="AH91" i="2"/>
  <c r="AF91" i="2"/>
  <c r="AD91" i="2"/>
  <c r="AB91" i="2"/>
  <c r="Z91" i="2"/>
  <c r="X91" i="2"/>
  <c r="V91" i="2"/>
  <c r="T91" i="2"/>
  <c r="R91" i="2"/>
  <c r="P91" i="2"/>
  <c r="N91" i="2"/>
  <c r="L91" i="2"/>
  <c r="J91" i="2"/>
  <c r="H91" i="2"/>
  <c r="F91" i="2"/>
  <c r="D91" i="2"/>
  <c r="B91" i="2"/>
  <c r="AU90" i="2"/>
  <c r="AS90" i="2"/>
  <c r="AQ90" i="2"/>
  <c r="AO90" i="2"/>
  <c r="AM90" i="2"/>
  <c r="AK90" i="2"/>
  <c r="AI90" i="2"/>
  <c r="AG90" i="2"/>
  <c r="AE90" i="2"/>
  <c r="AC90" i="2"/>
  <c r="AA90" i="2"/>
  <c r="Y90" i="2"/>
  <c r="W90" i="2"/>
  <c r="U90" i="2"/>
  <c r="S90" i="2"/>
  <c r="Q90" i="2"/>
  <c r="O90" i="2"/>
  <c r="M90" i="2"/>
  <c r="K90" i="2"/>
  <c r="I90" i="2"/>
  <c r="G90" i="2"/>
  <c r="E90" i="2"/>
  <c r="C90" i="2"/>
  <c r="AV89" i="2"/>
  <c r="AT89" i="2"/>
  <c r="AR89" i="2"/>
  <c r="AP89" i="2"/>
  <c r="AN89" i="2"/>
  <c r="AL89" i="2"/>
  <c r="AJ89" i="2"/>
  <c r="AH89" i="2"/>
  <c r="AF89" i="2"/>
  <c r="AD89" i="2"/>
  <c r="AB89" i="2"/>
  <c r="Z89" i="2"/>
  <c r="X89" i="2"/>
  <c r="V89" i="2"/>
  <c r="T89" i="2"/>
  <c r="R89" i="2"/>
  <c r="P89" i="2"/>
  <c r="N89" i="2"/>
  <c r="L89" i="2"/>
  <c r="J89" i="2"/>
  <c r="H89" i="2"/>
  <c r="F89" i="2"/>
  <c r="D89" i="2"/>
  <c r="B89" i="2"/>
  <c r="AU88" i="2"/>
  <c r="AS88" i="2"/>
  <c r="AQ88" i="2"/>
  <c r="AO88" i="2"/>
  <c r="AM88" i="2"/>
  <c r="AK88" i="2"/>
  <c r="AI88" i="2"/>
  <c r="AG88" i="2"/>
  <c r="AE88" i="2"/>
  <c r="AC88" i="2"/>
  <c r="AA88" i="2"/>
  <c r="Y88" i="2"/>
  <c r="W88" i="2"/>
  <c r="U88" i="2"/>
  <c r="S88" i="2"/>
  <c r="Q88" i="2"/>
  <c r="O88" i="2"/>
  <c r="M88" i="2"/>
  <c r="K88" i="2"/>
  <c r="I88" i="2"/>
  <c r="G88" i="2"/>
  <c r="E88" i="2"/>
  <c r="C88" i="2"/>
  <c r="AV87" i="2"/>
  <c r="AT87" i="2"/>
  <c r="AR87" i="2"/>
  <c r="AP87" i="2"/>
  <c r="AN87" i="2"/>
  <c r="AL87" i="2"/>
  <c r="AJ87" i="2"/>
  <c r="AH87" i="2"/>
  <c r="AF87" i="2"/>
  <c r="AD87" i="2"/>
  <c r="AB87" i="2"/>
  <c r="Z87" i="2"/>
  <c r="X87" i="2"/>
  <c r="V87" i="2"/>
  <c r="T87" i="2"/>
  <c r="R87" i="2"/>
  <c r="P87" i="2"/>
  <c r="N87" i="2"/>
  <c r="L87" i="2"/>
  <c r="J87" i="2"/>
  <c r="H87" i="2"/>
  <c r="F87" i="2"/>
  <c r="D87" i="2"/>
  <c r="B87" i="2"/>
  <c r="AU86" i="2"/>
  <c r="AS86" i="2"/>
  <c r="AQ86" i="2"/>
  <c r="AO86" i="2"/>
  <c r="AM86" i="2"/>
  <c r="AK86" i="2"/>
  <c r="AI86" i="2"/>
  <c r="AG86" i="2"/>
  <c r="AE86" i="2"/>
  <c r="AC86" i="2"/>
  <c r="AA86" i="2"/>
  <c r="Y86" i="2"/>
  <c r="W86" i="2"/>
  <c r="U86" i="2"/>
  <c r="S86" i="2"/>
  <c r="Q86" i="2"/>
  <c r="O86" i="2"/>
  <c r="M86" i="2"/>
  <c r="K86" i="2"/>
  <c r="I86" i="2"/>
  <c r="G86" i="2"/>
  <c r="E86" i="2"/>
  <c r="C86" i="2"/>
  <c r="AV85" i="2"/>
  <c r="AT85" i="2"/>
  <c r="AR85" i="2"/>
  <c r="AP85" i="2"/>
  <c r="AN85" i="2"/>
  <c r="AL85" i="2"/>
  <c r="AJ85" i="2"/>
  <c r="AH85" i="2"/>
  <c r="AF85" i="2"/>
  <c r="AD85" i="2"/>
  <c r="AB85" i="2"/>
  <c r="Z85" i="2"/>
  <c r="X85" i="2"/>
  <c r="V85" i="2"/>
  <c r="T85" i="2"/>
  <c r="R85" i="2"/>
  <c r="P85" i="2"/>
  <c r="N85" i="2"/>
  <c r="L85" i="2"/>
  <c r="J85" i="2"/>
  <c r="H85" i="2"/>
  <c r="F85" i="2"/>
  <c r="D85" i="2"/>
  <c r="B85" i="2"/>
  <c r="AU84" i="2"/>
  <c r="AS84" i="2"/>
  <c r="AQ84" i="2"/>
  <c r="AO84" i="2"/>
  <c r="AM84" i="2"/>
  <c r="AK84" i="2"/>
  <c r="AI84" i="2"/>
  <c r="AG84" i="2"/>
  <c r="AE84" i="2"/>
  <c r="AC84" i="2"/>
  <c r="AA84" i="2"/>
  <c r="Y84" i="2"/>
  <c r="W84" i="2"/>
  <c r="U84" i="2"/>
  <c r="S84" i="2"/>
  <c r="Q84" i="2"/>
  <c r="O84" i="2"/>
  <c r="M84" i="2"/>
  <c r="K84" i="2"/>
  <c r="I84" i="2"/>
  <c r="G84" i="2"/>
  <c r="E84" i="2"/>
  <c r="C84" i="2"/>
  <c r="AV83" i="2"/>
  <c r="AT83" i="2"/>
  <c r="AR83" i="2"/>
  <c r="AP83" i="2"/>
  <c r="AN83" i="2"/>
  <c r="AL83" i="2"/>
  <c r="AJ83" i="2"/>
  <c r="AH83" i="2"/>
  <c r="AF83" i="2"/>
  <c r="AD83" i="2"/>
  <c r="AB83" i="2"/>
  <c r="Z83" i="2"/>
  <c r="X83" i="2"/>
  <c r="V83" i="2"/>
  <c r="T83" i="2"/>
  <c r="R83" i="2"/>
  <c r="P83" i="2"/>
  <c r="N83" i="2"/>
  <c r="L83" i="2"/>
  <c r="J83" i="2"/>
  <c r="H83" i="2"/>
  <c r="F83" i="2"/>
  <c r="D83" i="2"/>
  <c r="B83" i="2"/>
  <c r="AU82" i="2"/>
  <c r="AS82" i="2"/>
  <c r="AQ82" i="2"/>
  <c r="AO82" i="2"/>
  <c r="AM82" i="2"/>
  <c r="AK82" i="2"/>
  <c r="AI82" i="2"/>
  <c r="AG82" i="2"/>
  <c r="AE82" i="2"/>
  <c r="AC82" i="2"/>
  <c r="AA82" i="2"/>
  <c r="Y82" i="2"/>
  <c r="W82" i="2"/>
  <c r="U82" i="2"/>
  <c r="S82" i="2"/>
  <c r="Q82" i="2"/>
  <c r="O82" i="2"/>
  <c r="M82" i="2"/>
  <c r="K82" i="2"/>
  <c r="I82" i="2"/>
  <c r="G82" i="2"/>
  <c r="E82" i="2"/>
  <c r="C82" i="2"/>
  <c r="AV81" i="2"/>
  <c r="AT81" i="2"/>
  <c r="AR81" i="2"/>
  <c r="AP81" i="2"/>
  <c r="AN81" i="2"/>
  <c r="AL81" i="2"/>
  <c r="AJ81" i="2"/>
  <c r="AH81" i="2"/>
  <c r="AF81" i="2"/>
  <c r="AD81" i="2"/>
  <c r="AB81" i="2"/>
  <c r="Z81" i="2"/>
  <c r="X81" i="2"/>
  <c r="V81" i="2"/>
  <c r="T81" i="2"/>
  <c r="R81" i="2"/>
  <c r="P81" i="2"/>
  <c r="N81" i="2"/>
  <c r="L81" i="2"/>
  <c r="J81" i="2"/>
  <c r="H81" i="2"/>
  <c r="F81" i="2"/>
  <c r="D81" i="2"/>
  <c r="B81" i="2"/>
  <c r="AU80" i="2"/>
  <c r="AS80" i="2"/>
  <c r="AQ80" i="2"/>
  <c r="AO80" i="2"/>
  <c r="AM80" i="2"/>
  <c r="AK80" i="2"/>
  <c r="AI80" i="2"/>
  <c r="AG80" i="2"/>
  <c r="AE80" i="2"/>
  <c r="AC80" i="2"/>
  <c r="AA80" i="2"/>
  <c r="Y80" i="2"/>
  <c r="W80" i="2"/>
  <c r="U80" i="2"/>
  <c r="S80" i="2"/>
  <c r="Q80" i="2"/>
  <c r="O80" i="2"/>
  <c r="M80" i="2"/>
  <c r="K80" i="2"/>
  <c r="I80" i="2"/>
  <c r="G80" i="2"/>
  <c r="E80" i="2"/>
  <c r="C80" i="2"/>
  <c r="AV79" i="2"/>
  <c r="AT79" i="2"/>
  <c r="AR79" i="2"/>
  <c r="AP79" i="2"/>
  <c r="AN79" i="2"/>
  <c r="AL79" i="2"/>
  <c r="AJ79" i="2"/>
  <c r="AH79" i="2"/>
  <c r="AF79" i="2"/>
  <c r="AD79" i="2"/>
  <c r="AB79" i="2"/>
  <c r="Z79" i="2"/>
  <c r="X79" i="2"/>
  <c r="V79" i="2"/>
  <c r="T79" i="2"/>
  <c r="R79" i="2"/>
  <c r="P79" i="2"/>
  <c r="N79" i="2"/>
  <c r="L79" i="2"/>
  <c r="J79" i="2"/>
  <c r="H79" i="2"/>
  <c r="F79" i="2"/>
  <c r="D79" i="2"/>
  <c r="B79" i="2"/>
  <c r="AU78" i="2"/>
  <c r="AS78" i="2"/>
  <c r="AQ78" i="2"/>
  <c r="AO78" i="2"/>
  <c r="AM78" i="2"/>
  <c r="AK78" i="2"/>
  <c r="AI78" i="2"/>
  <c r="AG78" i="2"/>
  <c r="AE78" i="2"/>
  <c r="AC78" i="2"/>
  <c r="AA78" i="2"/>
  <c r="Y78" i="2"/>
  <c r="W78" i="2"/>
  <c r="U78" i="2"/>
  <c r="S78" i="2"/>
  <c r="Q78" i="2"/>
  <c r="O78" i="2"/>
  <c r="M78" i="2"/>
  <c r="K78" i="2"/>
  <c r="I78" i="2"/>
  <c r="G78" i="2"/>
  <c r="E78" i="2"/>
  <c r="C78" i="2"/>
  <c r="AV77" i="2"/>
  <c r="AT77" i="2"/>
  <c r="AR77" i="2"/>
  <c r="AP77" i="2"/>
  <c r="AN77" i="2"/>
  <c r="AL77" i="2"/>
  <c r="AJ77" i="2"/>
  <c r="AH77" i="2"/>
  <c r="AF77" i="2"/>
  <c r="AD77" i="2"/>
  <c r="AB77" i="2"/>
  <c r="Z77" i="2"/>
  <c r="X77" i="2"/>
  <c r="V77" i="2"/>
  <c r="T77" i="2"/>
  <c r="R77" i="2"/>
  <c r="P77" i="2"/>
  <c r="N77" i="2"/>
  <c r="L77" i="2"/>
  <c r="J77" i="2"/>
  <c r="H77" i="2"/>
  <c r="F77" i="2"/>
  <c r="D77" i="2"/>
  <c r="B77" i="2"/>
  <c r="AU76" i="2"/>
  <c r="AS76" i="2"/>
  <c r="AQ76" i="2"/>
  <c r="AO76" i="2"/>
  <c r="AM76" i="2"/>
  <c r="AK76" i="2"/>
  <c r="AI76" i="2"/>
  <c r="AG76" i="2"/>
  <c r="AE76" i="2"/>
  <c r="AC76" i="2"/>
  <c r="AA76" i="2"/>
  <c r="Y76" i="2"/>
  <c r="W76" i="2"/>
  <c r="U76" i="2"/>
  <c r="S76" i="2"/>
  <c r="Q76" i="2"/>
  <c r="O76" i="2"/>
  <c r="M76" i="2"/>
  <c r="K76" i="2"/>
  <c r="I76" i="2"/>
  <c r="G76" i="2"/>
  <c r="E76" i="2"/>
  <c r="C76" i="2"/>
  <c r="AV75" i="2"/>
  <c r="AT75" i="2"/>
  <c r="AR75" i="2"/>
  <c r="AP75" i="2"/>
  <c r="AN75" i="2"/>
  <c r="AL75" i="2"/>
  <c r="AJ75" i="2"/>
  <c r="AH75" i="2"/>
  <c r="AF75" i="2"/>
  <c r="AD75" i="2"/>
  <c r="AB75" i="2"/>
  <c r="Z75" i="2"/>
  <c r="X75" i="2"/>
  <c r="V75" i="2"/>
  <c r="T75" i="2"/>
  <c r="R75" i="2"/>
  <c r="P75" i="2"/>
  <c r="N75" i="2"/>
  <c r="L75" i="2"/>
  <c r="J75" i="2"/>
  <c r="H75" i="2"/>
  <c r="F75" i="2"/>
  <c r="D75" i="2"/>
  <c r="B75" i="2"/>
  <c r="AU74" i="2"/>
  <c r="AS74" i="2"/>
  <c r="AQ74" i="2"/>
  <c r="AO74" i="2"/>
  <c r="AM74" i="2"/>
  <c r="AK74" i="2"/>
  <c r="AI74" i="2"/>
  <c r="AG74" i="2"/>
  <c r="AE74" i="2"/>
  <c r="AC74" i="2"/>
  <c r="AA74" i="2"/>
  <c r="Y74" i="2"/>
  <c r="W74" i="2"/>
  <c r="U74" i="2"/>
  <c r="S74" i="2"/>
  <c r="Q74" i="2"/>
  <c r="O74" i="2"/>
  <c r="M74" i="2"/>
  <c r="K74" i="2"/>
  <c r="I74" i="2"/>
  <c r="G74" i="2"/>
  <c r="E74" i="2"/>
  <c r="C74" i="2"/>
  <c r="AV73" i="2"/>
  <c r="AT73" i="2"/>
  <c r="AR73" i="2"/>
  <c r="AP73" i="2"/>
  <c r="AN73" i="2"/>
  <c r="AL73" i="2"/>
  <c r="AJ73" i="2"/>
  <c r="AH73" i="2"/>
  <c r="AF73" i="2"/>
  <c r="AD73" i="2"/>
  <c r="AB73" i="2"/>
  <c r="Z73" i="2"/>
  <c r="X73" i="2"/>
  <c r="V73" i="2"/>
  <c r="T73" i="2"/>
  <c r="R73" i="2"/>
  <c r="P73" i="2"/>
  <c r="N73" i="2"/>
  <c r="L73" i="2"/>
  <c r="J73" i="2"/>
  <c r="H73" i="2"/>
  <c r="F73" i="2"/>
  <c r="D73" i="2"/>
  <c r="B73" i="2"/>
  <c r="AU72" i="2"/>
  <c r="AS72" i="2"/>
  <c r="AQ72" i="2"/>
  <c r="AO72" i="2"/>
  <c r="AM72" i="2"/>
  <c r="AK72" i="2"/>
  <c r="AI72" i="2"/>
  <c r="AG72" i="2"/>
  <c r="AE72" i="2"/>
  <c r="AC72" i="2"/>
  <c r="AA72" i="2"/>
  <c r="Y72" i="2"/>
  <c r="W72" i="2"/>
  <c r="U72" i="2"/>
  <c r="S72" i="2"/>
  <c r="Q72" i="2"/>
  <c r="O72" i="2"/>
  <c r="M72" i="2"/>
  <c r="K72" i="2"/>
  <c r="I72" i="2"/>
  <c r="G72" i="2"/>
  <c r="E72" i="2"/>
  <c r="C72" i="2"/>
  <c r="AV71" i="2"/>
  <c r="AT71" i="2"/>
  <c r="AR71" i="2"/>
  <c r="AP71" i="2"/>
  <c r="AN71" i="2"/>
  <c r="AL71" i="2"/>
  <c r="AJ71" i="2"/>
  <c r="AH71" i="2"/>
  <c r="AF71" i="2"/>
  <c r="AD71" i="2"/>
  <c r="AB71" i="2"/>
  <c r="Z71" i="2"/>
  <c r="X71" i="2"/>
  <c r="V71" i="2"/>
  <c r="T71" i="2"/>
  <c r="R71" i="2"/>
  <c r="P71" i="2"/>
  <c r="N71" i="2"/>
  <c r="L71" i="2"/>
  <c r="J71" i="2"/>
  <c r="H71" i="2"/>
  <c r="F71" i="2"/>
  <c r="D71" i="2"/>
  <c r="B71" i="2"/>
  <c r="S133" i="2"/>
  <c r="O133" i="2"/>
  <c r="K133" i="2"/>
  <c r="G133" i="2"/>
  <c r="C133" i="2"/>
  <c r="AT132" i="2"/>
  <c r="AP132" i="2"/>
  <c r="AL132" i="2"/>
  <c r="AH132" i="2"/>
  <c r="AD132" i="2"/>
  <c r="Z132" i="2"/>
  <c r="V132" i="2"/>
  <c r="R132" i="2"/>
  <c r="N132" i="2"/>
  <c r="J132" i="2"/>
  <c r="F132" i="2"/>
  <c r="B132" i="2"/>
  <c r="AS131" i="2"/>
  <c r="AO131" i="2"/>
  <c r="AK131" i="2"/>
  <c r="AG131" i="2"/>
  <c r="AC131" i="2"/>
  <c r="Y131" i="2"/>
  <c r="U131" i="2"/>
  <c r="Q131" i="2"/>
  <c r="M131" i="2"/>
  <c r="I131" i="2"/>
  <c r="E131" i="2"/>
  <c r="AV130" i="2"/>
  <c r="AR130" i="2"/>
  <c r="AN130" i="2"/>
  <c r="AJ130" i="2"/>
  <c r="AF130" i="2"/>
  <c r="AB130" i="2"/>
  <c r="X130" i="2"/>
  <c r="T130" i="2"/>
  <c r="P130" i="2"/>
  <c r="L130" i="2"/>
  <c r="H130" i="2"/>
  <c r="D130" i="2"/>
  <c r="AU129" i="2"/>
  <c r="AQ129" i="2"/>
  <c r="AM129" i="2"/>
  <c r="AI129" i="2"/>
  <c r="AE129" i="2"/>
  <c r="AA129" i="2"/>
  <c r="W129" i="2"/>
  <c r="S129" i="2"/>
  <c r="O129" i="2"/>
  <c r="K129" i="2"/>
  <c r="G129" i="2"/>
  <c r="C129" i="2"/>
  <c r="AT128" i="2"/>
  <c r="AP128" i="2"/>
  <c r="AL128" i="2"/>
  <c r="AH128" i="2"/>
  <c r="AD128" i="2"/>
  <c r="Z128" i="2"/>
  <c r="V128" i="2"/>
  <c r="R128" i="2"/>
  <c r="N128" i="2"/>
  <c r="J128" i="2"/>
  <c r="F128" i="2"/>
  <c r="B128" i="2"/>
  <c r="AS127" i="2"/>
  <c r="AO127" i="2"/>
  <c r="AK127" i="2"/>
  <c r="AG127" i="2"/>
  <c r="AC127" i="2"/>
  <c r="Y127" i="2"/>
  <c r="U127" i="2"/>
  <c r="Q127" i="2"/>
  <c r="M127" i="2"/>
  <c r="I127" i="2"/>
  <c r="E127" i="2"/>
  <c r="AV126" i="2"/>
  <c r="AR126" i="2"/>
  <c r="AN126" i="2"/>
  <c r="AJ126" i="2"/>
  <c r="AF126" i="2"/>
  <c r="AB126" i="2"/>
  <c r="X126" i="2"/>
  <c r="T126" i="2"/>
  <c r="P126" i="2"/>
  <c r="L126" i="2"/>
  <c r="H126" i="2"/>
  <c r="D126" i="2"/>
  <c r="AU125" i="2"/>
  <c r="AQ125" i="2"/>
  <c r="AM125" i="2"/>
  <c r="AI125" i="2"/>
  <c r="AE125" i="2"/>
  <c r="AA125" i="2"/>
  <c r="W125" i="2"/>
  <c r="S125" i="2"/>
  <c r="O125" i="2"/>
  <c r="K125" i="2"/>
  <c r="G125" i="2"/>
  <c r="C125" i="2"/>
  <c r="AT124" i="2"/>
  <c r="AP124" i="2"/>
  <c r="AL124" i="2"/>
  <c r="AH124" i="2"/>
  <c r="AF124" i="2"/>
  <c r="AD124" i="2"/>
  <c r="AB124" i="2"/>
  <c r="Z124" i="2"/>
  <c r="X124" i="2"/>
  <c r="V124" i="2"/>
  <c r="T124" i="2"/>
  <c r="R124" i="2"/>
  <c r="P124" i="2"/>
  <c r="N124" i="2"/>
  <c r="L124" i="2"/>
  <c r="J124" i="2"/>
  <c r="H124" i="2"/>
  <c r="F124" i="2"/>
  <c r="D124" i="2"/>
  <c r="B124" i="2"/>
  <c r="AU123" i="2"/>
  <c r="AS123" i="2"/>
  <c r="AQ123" i="2"/>
  <c r="AO123" i="2"/>
  <c r="AM123" i="2"/>
  <c r="AK123" i="2"/>
  <c r="AI123" i="2"/>
  <c r="AG123" i="2"/>
  <c r="AE123" i="2"/>
  <c r="AC123" i="2"/>
  <c r="AA123" i="2"/>
  <c r="Y123" i="2"/>
  <c r="W123" i="2"/>
  <c r="U123" i="2"/>
  <c r="S123" i="2"/>
  <c r="Q123" i="2"/>
  <c r="O123" i="2"/>
  <c r="M123" i="2"/>
  <c r="K123" i="2"/>
  <c r="I123" i="2"/>
  <c r="G123" i="2"/>
  <c r="E123" i="2"/>
  <c r="C123" i="2"/>
  <c r="AV122" i="2"/>
  <c r="AT122" i="2"/>
  <c r="AR122" i="2"/>
  <c r="AP122" i="2"/>
  <c r="AN122" i="2"/>
  <c r="AL122" i="2"/>
  <c r="AJ122" i="2"/>
  <c r="AH122" i="2"/>
  <c r="AF122" i="2"/>
  <c r="AD122" i="2"/>
  <c r="AB122" i="2"/>
  <c r="Z122" i="2"/>
  <c r="X122" i="2"/>
  <c r="V122" i="2"/>
  <c r="T122" i="2"/>
  <c r="R122" i="2"/>
  <c r="P122" i="2"/>
  <c r="N122" i="2"/>
  <c r="L122" i="2"/>
  <c r="J122" i="2"/>
  <c r="H122" i="2"/>
  <c r="F122" i="2"/>
  <c r="D122" i="2"/>
  <c r="B122" i="2"/>
  <c r="AU121" i="2"/>
  <c r="AS121" i="2"/>
  <c r="AQ121" i="2"/>
  <c r="AO121" i="2"/>
  <c r="AM121" i="2"/>
  <c r="AK121" i="2"/>
  <c r="AI121" i="2"/>
  <c r="AG121" i="2"/>
  <c r="AE121" i="2"/>
  <c r="AC121" i="2"/>
  <c r="AA121" i="2"/>
  <c r="Y121" i="2"/>
  <c r="W121" i="2"/>
  <c r="U121" i="2"/>
  <c r="S121" i="2"/>
  <c r="Q121" i="2"/>
  <c r="O121" i="2"/>
  <c r="M121" i="2"/>
  <c r="K121" i="2"/>
  <c r="I121" i="2"/>
  <c r="G121" i="2"/>
  <c r="E121" i="2"/>
  <c r="C121" i="2"/>
  <c r="AV120" i="2"/>
  <c r="AT120" i="2"/>
  <c r="AR120" i="2"/>
  <c r="AP120" i="2"/>
  <c r="AN120" i="2"/>
  <c r="AL120" i="2"/>
  <c r="AJ120" i="2"/>
  <c r="AH120" i="2"/>
  <c r="AF120" i="2"/>
  <c r="AD120" i="2"/>
  <c r="AB120" i="2"/>
  <c r="Z120" i="2"/>
  <c r="X120" i="2"/>
  <c r="V120" i="2"/>
  <c r="T120" i="2"/>
  <c r="R120" i="2"/>
  <c r="P120" i="2"/>
  <c r="N120" i="2"/>
  <c r="L120" i="2"/>
  <c r="J120" i="2"/>
  <c r="H120" i="2"/>
  <c r="F120" i="2"/>
  <c r="D120" i="2"/>
  <c r="B120" i="2"/>
  <c r="AU119" i="2"/>
  <c r="AS119" i="2"/>
  <c r="AQ119" i="2"/>
  <c r="AO119" i="2"/>
  <c r="AM119" i="2"/>
  <c r="AK119" i="2"/>
  <c r="AI119" i="2"/>
  <c r="AG119" i="2"/>
  <c r="AE119" i="2"/>
  <c r="AC119" i="2"/>
  <c r="AA119" i="2"/>
  <c r="Y119" i="2"/>
  <c r="W119" i="2"/>
  <c r="U119" i="2"/>
  <c r="S119" i="2"/>
  <c r="Q119" i="2"/>
  <c r="O119" i="2"/>
  <c r="M119" i="2"/>
  <c r="K119" i="2"/>
  <c r="I119" i="2"/>
  <c r="G119" i="2"/>
  <c r="E119" i="2"/>
  <c r="C119" i="2"/>
  <c r="AV118" i="2"/>
  <c r="AT118" i="2"/>
  <c r="AR118" i="2"/>
  <c r="AP118" i="2"/>
  <c r="AN118" i="2"/>
  <c r="AL118" i="2"/>
  <c r="AJ118" i="2"/>
  <c r="AH118" i="2"/>
  <c r="AF118" i="2"/>
  <c r="AD118" i="2"/>
  <c r="AB118" i="2"/>
  <c r="Z118" i="2"/>
  <c r="X118" i="2"/>
  <c r="V118" i="2"/>
  <c r="T118" i="2"/>
  <c r="R118" i="2"/>
  <c r="P118" i="2"/>
  <c r="N118" i="2"/>
  <c r="L118" i="2"/>
  <c r="J118" i="2"/>
  <c r="H118" i="2"/>
  <c r="F118" i="2"/>
  <c r="D118" i="2"/>
  <c r="B118" i="2"/>
  <c r="AU117" i="2"/>
  <c r="AS117" i="2"/>
  <c r="AQ117" i="2"/>
  <c r="AO117" i="2"/>
  <c r="AM117" i="2"/>
  <c r="AK117" i="2"/>
  <c r="AI117" i="2"/>
  <c r="AG117" i="2"/>
  <c r="AE117" i="2"/>
  <c r="AC117" i="2"/>
  <c r="AA117" i="2"/>
  <c r="Y117" i="2"/>
  <c r="W117" i="2"/>
  <c r="U117" i="2"/>
  <c r="S117" i="2"/>
  <c r="Q117" i="2"/>
  <c r="O117" i="2"/>
  <c r="M117" i="2"/>
  <c r="K117" i="2"/>
  <c r="I117" i="2"/>
  <c r="G117" i="2"/>
  <c r="E117" i="2"/>
  <c r="C117" i="2"/>
  <c r="AV116" i="2"/>
  <c r="AT116" i="2"/>
  <c r="AR116" i="2"/>
  <c r="AP116" i="2"/>
  <c r="AN116" i="2"/>
  <c r="AL116" i="2"/>
  <c r="AJ116" i="2"/>
  <c r="AH116" i="2"/>
  <c r="AF116" i="2"/>
  <c r="AD116" i="2"/>
  <c r="AB116" i="2"/>
  <c r="Z116" i="2"/>
  <c r="X116" i="2"/>
  <c r="V116" i="2"/>
  <c r="T116" i="2"/>
  <c r="R116" i="2"/>
  <c r="P116" i="2"/>
  <c r="N116" i="2"/>
  <c r="L116" i="2"/>
  <c r="J116" i="2"/>
  <c r="H116" i="2"/>
  <c r="F116" i="2"/>
  <c r="D116" i="2"/>
  <c r="B116" i="2"/>
  <c r="AU115" i="2"/>
  <c r="AS115" i="2"/>
  <c r="AQ115" i="2"/>
  <c r="AO115" i="2"/>
  <c r="AM115" i="2"/>
  <c r="AK115" i="2"/>
  <c r="AI115" i="2"/>
  <c r="AG115" i="2"/>
  <c r="AE115" i="2"/>
  <c r="AC115" i="2"/>
  <c r="AA115" i="2"/>
  <c r="Y115" i="2"/>
  <c r="W115" i="2"/>
  <c r="U115" i="2"/>
  <c r="S115" i="2"/>
  <c r="Q115" i="2"/>
  <c r="O115" i="2"/>
  <c r="M115" i="2"/>
  <c r="K115" i="2"/>
  <c r="I115" i="2"/>
  <c r="G115" i="2"/>
  <c r="E115" i="2"/>
  <c r="C115" i="2"/>
  <c r="AV114" i="2"/>
  <c r="AT114" i="2"/>
  <c r="AR114" i="2"/>
  <c r="AP114" i="2"/>
  <c r="AN114" i="2"/>
  <c r="AL114" i="2"/>
  <c r="AJ114" i="2"/>
  <c r="AH114" i="2"/>
  <c r="AF114" i="2"/>
  <c r="AD114" i="2"/>
  <c r="AB114" i="2"/>
  <c r="Z114" i="2"/>
  <c r="X114" i="2"/>
  <c r="V114" i="2"/>
  <c r="T114" i="2"/>
  <c r="R114" i="2"/>
  <c r="P114" i="2"/>
  <c r="N114" i="2"/>
  <c r="L114" i="2"/>
  <c r="J114" i="2"/>
  <c r="H114" i="2"/>
  <c r="F114" i="2"/>
  <c r="D114" i="2"/>
  <c r="B114" i="2"/>
  <c r="AU113" i="2"/>
  <c r="AS113" i="2"/>
  <c r="AQ113" i="2"/>
  <c r="AO113" i="2"/>
  <c r="AM113" i="2"/>
  <c r="AK113" i="2"/>
  <c r="AI113" i="2"/>
  <c r="AG113" i="2"/>
  <c r="AE113" i="2"/>
  <c r="AC113" i="2"/>
  <c r="AA113" i="2"/>
  <c r="Y113" i="2"/>
  <c r="W113" i="2"/>
  <c r="U113" i="2"/>
  <c r="S113" i="2"/>
  <c r="Q113" i="2"/>
  <c r="O113" i="2"/>
  <c r="M113" i="2"/>
  <c r="K113" i="2"/>
  <c r="I113" i="2"/>
  <c r="G113" i="2"/>
  <c r="E113" i="2"/>
  <c r="C113" i="2"/>
  <c r="AV112" i="2"/>
  <c r="AT112" i="2"/>
  <c r="AR112" i="2"/>
  <c r="AP112" i="2"/>
  <c r="AN112" i="2"/>
  <c r="AL112" i="2"/>
  <c r="AJ112" i="2"/>
  <c r="AH112" i="2"/>
  <c r="AF112" i="2"/>
  <c r="AD112" i="2"/>
  <c r="AB112" i="2"/>
  <c r="Z112" i="2"/>
  <c r="X112" i="2"/>
  <c r="V112" i="2"/>
  <c r="T112" i="2"/>
  <c r="R112" i="2"/>
  <c r="P112" i="2"/>
  <c r="N112" i="2"/>
  <c r="L112" i="2"/>
  <c r="J112" i="2"/>
  <c r="H112" i="2"/>
  <c r="F112" i="2"/>
  <c r="D112" i="2"/>
  <c r="B112" i="2"/>
  <c r="AU111" i="2"/>
  <c r="AS111" i="2"/>
  <c r="AQ111" i="2"/>
  <c r="AO111" i="2"/>
  <c r="AM111" i="2"/>
  <c r="AK111" i="2"/>
  <c r="AI111" i="2"/>
  <c r="AG111" i="2"/>
  <c r="AE111" i="2"/>
  <c r="AC111" i="2"/>
  <c r="AA111" i="2"/>
  <c r="Y111" i="2"/>
  <c r="W111" i="2"/>
  <c r="U111" i="2"/>
  <c r="S111" i="2"/>
  <c r="Q111" i="2"/>
  <c r="O111" i="2"/>
  <c r="M111" i="2"/>
  <c r="K111" i="2"/>
  <c r="I111" i="2"/>
  <c r="G111" i="2"/>
  <c r="E111" i="2"/>
  <c r="C111" i="2"/>
  <c r="AV110" i="2"/>
  <c r="AT110" i="2"/>
  <c r="AR110" i="2"/>
  <c r="AP110" i="2"/>
  <c r="AN110" i="2"/>
  <c r="AL110" i="2"/>
  <c r="AJ110" i="2"/>
  <c r="AH110" i="2"/>
  <c r="AF110" i="2"/>
  <c r="AD110" i="2"/>
  <c r="AB110" i="2"/>
  <c r="Z110" i="2"/>
  <c r="X110" i="2"/>
  <c r="V110" i="2"/>
  <c r="T110" i="2"/>
  <c r="R110" i="2"/>
  <c r="P110" i="2"/>
  <c r="N110" i="2"/>
  <c r="L110" i="2"/>
  <c r="J110" i="2"/>
  <c r="H110" i="2"/>
  <c r="F110" i="2"/>
  <c r="D110" i="2"/>
  <c r="B110" i="2"/>
  <c r="AU109" i="2"/>
  <c r="AS109" i="2"/>
  <c r="AQ109" i="2"/>
  <c r="AO109" i="2"/>
  <c r="AM109" i="2"/>
  <c r="AK109" i="2"/>
  <c r="AI109" i="2"/>
  <c r="AG109" i="2"/>
  <c r="AE109" i="2"/>
  <c r="AC109" i="2"/>
  <c r="AA109" i="2"/>
  <c r="Y109" i="2"/>
  <c r="W109" i="2"/>
  <c r="U109" i="2"/>
  <c r="S109" i="2"/>
  <c r="Q109" i="2"/>
  <c r="O109" i="2"/>
  <c r="M109" i="2"/>
  <c r="K109" i="2"/>
  <c r="I109" i="2"/>
  <c r="G109" i="2"/>
  <c r="E109" i="2"/>
  <c r="C109" i="2"/>
  <c r="AV108" i="2"/>
  <c r="AT108" i="2"/>
  <c r="AR108" i="2"/>
  <c r="AP108" i="2"/>
  <c r="AN108" i="2"/>
  <c r="AL108" i="2"/>
  <c r="AJ108" i="2"/>
  <c r="AH108" i="2"/>
  <c r="AF108" i="2"/>
  <c r="AD108" i="2"/>
  <c r="AB108" i="2"/>
  <c r="Z108" i="2"/>
  <c r="X108" i="2"/>
  <c r="V108" i="2"/>
  <c r="T108" i="2"/>
  <c r="R108" i="2"/>
  <c r="P108" i="2"/>
  <c r="N108" i="2"/>
  <c r="L108" i="2"/>
  <c r="J108" i="2"/>
  <c r="H108" i="2"/>
  <c r="F108" i="2"/>
  <c r="D108" i="2"/>
  <c r="B108" i="2"/>
  <c r="AU107" i="2"/>
  <c r="AS107" i="2"/>
  <c r="AO107" i="2"/>
  <c r="AK107" i="2"/>
  <c r="AG107" i="2"/>
  <c r="AC107" i="2"/>
  <c r="Y107" i="2"/>
  <c r="U107" i="2"/>
  <c r="Q107" i="2"/>
  <c r="M107" i="2"/>
  <c r="I107" i="2"/>
  <c r="E107" i="2"/>
  <c r="AV106" i="2"/>
  <c r="AR106" i="2"/>
  <c r="AN106" i="2"/>
  <c r="AJ106" i="2"/>
  <c r="AF106" i="2"/>
  <c r="AB106" i="2"/>
  <c r="X106" i="2"/>
  <c r="T106" i="2"/>
  <c r="P106" i="2"/>
  <c r="L106" i="2"/>
  <c r="H106" i="2"/>
  <c r="D106" i="2"/>
  <c r="AU105" i="2"/>
  <c r="AQ105" i="2"/>
  <c r="AM105" i="2"/>
  <c r="AI105" i="2"/>
  <c r="AE105" i="2"/>
  <c r="AA105" i="2"/>
  <c r="W105" i="2"/>
  <c r="S105" i="2"/>
  <c r="O105" i="2"/>
  <c r="K105" i="2"/>
  <c r="G105" i="2"/>
  <c r="C105" i="2"/>
  <c r="AT104" i="2"/>
  <c r="AP104" i="2"/>
  <c r="AL104" i="2"/>
  <c r="AH104" i="2"/>
  <c r="AD104" i="2"/>
  <c r="Z104" i="2"/>
  <c r="V104" i="2"/>
  <c r="R104" i="2"/>
  <c r="N104" i="2"/>
  <c r="J104" i="2"/>
  <c r="F104" i="2"/>
  <c r="B104" i="2"/>
  <c r="AS103" i="2"/>
  <c r="AO103" i="2"/>
  <c r="AK103" i="2"/>
  <c r="AG103" i="2"/>
  <c r="AC103" i="2"/>
  <c r="Y103" i="2"/>
  <c r="U103" i="2"/>
  <c r="Q103" i="2"/>
  <c r="M103" i="2"/>
  <c r="I103" i="2"/>
  <c r="E103" i="2"/>
  <c r="AV102" i="2"/>
  <c r="AR102" i="2"/>
  <c r="AN102" i="2"/>
  <c r="AJ102" i="2"/>
  <c r="AF102" i="2"/>
  <c r="AB102" i="2"/>
  <c r="X102" i="2"/>
  <c r="T102" i="2"/>
  <c r="P102" i="2"/>
  <c r="L102" i="2"/>
  <c r="H102" i="2"/>
  <c r="D102" i="2"/>
  <c r="AU101" i="2"/>
  <c r="AQ101" i="2"/>
  <c r="AM101" i="2"/>
  <c r="AI101" i="2"/>
  <c r="AE101" i="2"/>
  <c r="AA101" i="2"/>
  <c r="W101" i="2"/>
  <c r="S101" i="2"/>
  <c r="O101" i="2"/>
  <c r="K101" i="2"/>
  <c r="G101" i="2"/>
  <c r="C101" i="2"/>
  <c r="AT100" i="2"/>
  <c r="AP100" i="2"/>
  <c r="AL100" i="2"/>
  <c r="AH100" i="2"/>
  <c r="AD100" i="2"/>
  <c r="Z100" i="2"/>
  <c r="V100" i="2"/>
  <c r="R100" i="2"/>
  <c r="N100" i="2"/>
  <c r="J100" i="2"/>
  <c r="F100" i="2"/>
  <c r="B100" i="2"/>
  <c r="AS99" i="2"/>
  <c r="AO99" i="2"/>
  <c r="AK99" i="2"/>
  <c r="AG99" i="2"/>
  <c r="AC99" i="2"/>
  <c r="Y99" i="2"/>
  <c r="U99" i="2"/>
  <c r="Q99" i="2"/>
  <c r="M99" i="2"/>
  <c r="I99" i="2"/>
  <c r="E99" i="2"/>
  <c r="AV98" i="2"/>
  <c r="AR98" i="2"/>
  <c r="AN98" i="2"/>
  <c r="AJ98" i="2"/>
  <c r="AF98" i="2"/>
  <c r="AB98" i="2"/>
  <c r="X98" i="2"/>
  <c r="T98" i="2"/>
  <c r="P98" i="2"/>
  <c r="L98" i="2"/>
  <c r="H98" i="2"/>
  <c r="D98" i="2"/>
  <c r="AU97" i="2"/>
  <c r="AQ97" i="2"/>
  <c r="AM97" i="2"/>
  <c r="AI97" i="2"/>
  <c r="AE97" i="2"/>
  <c r="AA97" i="2"/>
  <c r="W97" i="2"/>
  <c r="S97" i="2"/>
  <c r="O97" i="2"/>
  <c r="K97" i="2"/>
  <c r="G97" i="2"/>
  <c r="C97" i="2"/>
  <c r="AT96" i="2"/>
  <c r="AP96" i="2"/>
  <c r="AL96" i="2"/>
  <c r="AH96" i="2"/>
  <c r="AD96" i="2"/>
  <c r="Z96" i="2"/>
  <c r="V96" i="2"/>
  <c r="R96" i="2"/>
  <c r="N96" i="2"/>
  <c r="J96" i="2"/>
  <c r="F96" i="2"/>
  <c r="B96" i="2"/>
  <c r="AS95" i="2"/>
  <c r="AO95" i="2"/>
  <c r="AK95" i="2"/>
  <c r="AG95" i="2"/>
  <c r="AC95" i="2"/>
  <c r="Y95" i="2"/>
  <c r="U95" i="2"/>
  <c r="Q95" i="2"/>
  <c r="M95" i="2"/>
  <c r="I95" i="2"/>
  <c r="E95" i="2"/>
  <c r="AV94" i="2"/>
  <c r="AR94" i="2"/>
  <c r="AN94" i="2"/>
  <c r="AJ94" i="2"/>
  <c r="AF94" i="2"/>
  <c r="AB94" i="2"/>
  <c r="X94" i="2"/>
  <c r="T94" i="2"/>
  <c r="P94" i="2"/>
  <c r="L94" i="2"/>
  <c r="H94" i="2"/>
  <c r="D94" i="2"/>
  <c r="AU93" i="2"/>
  <c r="AQ93" i="2"/>
  <c r="AM93" i="2"/>
  <c r="AI93" i="2"/>
  <c r="AE93" i="2"/>
  <c r="AA93" i="2"/>
  <c r="W93" i="2"/>
  <c r="S93" i="2"/>
  <c r="O93" i="2"/>
  <c r="K93" i="2"/>
  <c r="G93" i="2"/>
  <c r="C93" i="2"/>
  <c r="AT92" i="2"/>
  <c r="AP92" i="2"/>
  <c r="AL92" i="2"/>
  <c r="AH92" i="2"/>
  <c r="AD92" i="2"/>
  <c r="Z92" i="2"/>
  <c r="V92" i="2"/>
  <c r="R92" i="2"/>
  <c r="N92" i="2"/>
  <c r="J92" i="2"/>
  <c r="F92" i="2"/>
  <c r="B92" i="2"/>
  <c r="AS91" i="2"/>
  <c r="AO91" i="2"/>
  <c r="AK91" i="2"/>
  <c r="AG91" i="2"/>
  <c r="AC91" i="2"/>
  <c r="Y91" i="2"/>
  <c r="U91" i="2"/>
  <c r="Q91" i="2"/>
  <c r="M91" i="2"/>
  <c r="I91" i="2"/>
  <c r="E91" i="2"/>
  <c r="AV90" i="2"/>
  <c r="AR90" i="2"/>
  <c r="AN90" i="2"/>
  <c r="AJ90" i="2"/>
  <c r="AF90" i="2"/>
  <c r="AB90" i="2"/>
  <c r="X90" i="2"/>
  <c r="T90" i="2"/>
  <c r="P90" i="2"/>
  <c r="L90" i="2"/>
  <c r="H90" i="2"/>
  <c r="D90" i="2"/>
  <c r="AU89" i="2"/>
  <c r="AQ89" i="2"/>
  <c r="AM89" i="2"/>
  <c r="AI89" i="2"/>
  <c r="AE89" i="2"/>
  <c r="AA89" i="2"/>
  <c r="W89" i="2"/>
  <c r="S89" i="2"/>
  <c r="O89" i="2"/>
  <c r="K89" i="2"/>
  <c r="G89" i="2"/>
  <c r="C89" i="2"/>
  <c r="AT88" i="2"/>
  <c r="AP88" i="2"/>
  <c r="AL88" i="2"/>
  <c r="AH88" i="2"/>
  <c r="AD88" i="2"/>
  <c r="Z88" i="2"/>
  <c r="V88" i="2"/>
  <c r="R88" i="2"/>
  <c r="N88" i="2"/>
  <c r="J88" i="2"/>
  <c r="F88" i="2"/>
  <c r="B88" i="2"/>
  <c r="AS87" i="2"/>
  <c r="AO87" i="2"/>
  <c r="AK87" i="2"/>
  <c r="AG87" i="2"/>
  <c r="AC87" i="2"/>
  <c r="Y87" i="2"/>
  <c r="U87" i="2"/>
  <c r="Q87" i="2"/>
  <c r="M87" i="2"/>
  <c r="I87" i="2"/>
  <c r="E87" i="2"/>
  <c r="AV86" i="2"/>
  <c r="AR86" i="2"/>
  <c r="AN86" i="2"/>
  <c r="AJ86" i="2"/>
  <c r="AF86" i="2"/>
  <c r="AB86" i="2"/>
  <c r="X86" i="2"/>
  <c r="T86" i="2"/>
  <c r="P86" i="2"/>
  <c r="L86" i="2"/>
  <c r="H86" i="2"/>
  <c r="D86" i="2"/>
  <c r="AU85" i="2"/>
  <c r="AQ85" i="2"/>
  <c r="AM85" i="2"/>
  <c r="AI85" i="2"/>
  <c r="AE85" i="2"/>
  <c r="AA85" i="2"/>
  <c r="W85" i="2"/>
  <c r="S85" i="2"/>
  <c r="O85" i="2"/>
  <c r="K85" i="2"/>
  <c r="G85" i="2"/>
  <c r="C85" i="2"/>
  <c r="AT84" i="2"/>
  <c r="AP84" i="2"/>
  <c r="AL84" i="2"/>
  <c r="AH84" i="2"/>
  <c r="AD84" i="2"/>
  <c r="Z84" i="2"/>
  <c r="V84" i="2"/>
  <c r="R84" i="2"/>
  <c r="N84" i="2"/>
  <c r="J84" i="2"/>
  <c r="F84" i="2"/>
  <c r="B84" i="2"/>
  <c r="AS83" i="2"/>
  <c r="AO83" i="2"/>
  <c r="AK83" i="2"/>
  <c r="AG83" i="2"/>
  <c r="AC83" i="2"/>
  <c r="Y83" i="2"/>
  <c r="U83" i="2"/>
  <c r="Q83" i="2"/>
  <c r="M83" i="2"/>
  <c r="I83" i="2"/>
  <c r="E83" i="2"/>
  <c r="AV82" i="2"/>
  <c r="AR82" i="2"/>
  <c r="AN82" i="2"/>
  <c r="AJ82" i="2"/>
  <c r="AF82" i="2"/>
  <c r="AB82" i="2"/>
  <c r="X82" i="2"/>
  <c r="T82" i="2"/>
  <c r="P82" i="2"/>
  <c r="L82" i="2"/>
  <c r="H82" i="2"/>
  <c r="D82" i="2"/>
  <c r="AU81" i="2"/>
  <c r="AQ81" i="2"/>
  <c r="AM81" i="2"/>
  <c r="AI81" i="2"/>
  <c r="AE81" i="2"/>
  <c r="AA81" i="2"/>
  <c r="W81" i="2"/>
  <c r="S81" i="2"/>
  <c r="O81" i="2"/>
  <c r="K81" i="2"/>
  <c r="G81" i="2"/>
  <c r="C81" i="2"/>
  <c r="AT80" i="2"/>
  <c r="AP80" i="2"/>
  <c r="AL80" i="2"/>
  <c r="AH80" i="2"/>
  <c r="AD80" i="2"/>
  <c r="Z80" i="2"/>
  <c r="V80" i="2"/>
  <c r="R80" i="2"/>
  <c r="N80" i="2"/>
  <c r="J80" i="2"/>
  <c r="F80" i="2"/>
  <c r="B80" i="2"/>
  <c r="AS79" i="2"/>
  <c r="AO79" i="2"/>
  <c r="AK79" i="2"/>
  <c r="AG79" i="2"/>
  <c r="AC79" i="2"/>
  <c r="Y79" i="2"/>
  <c r="U79" i="2"/>
  <c r="Q79" i="2"/>
  <c r="M79" i="2"/>
  <c r="I79" i="2"/>
  <c r="E79" i="2"/>
  <c r="AV78" i="2"/>
  <c r="AR78" i="2"/>
  <c r="AN78" i="2"/>
  <c r="AJ78" i="2"/>
  <c r="AF78" i="2"/>
  <c r="AB78" i="2"/>
  <c r="X78" i="2"/>
  <c r="T78" i="2"/>
  <c r="P78" i="2"/>
  <c r="L78" i="2"/>
  <c r="H78" i="2"/>
  <c r="D78" i="2"/>
  <c r="AU77" i="2"/>
  <c r="AQ77" i="2"/>
  <c r="AM77" i="2"/>
  <c r="AI77" i="2"/>
  <c r="AE77" i="2"/>
  <c r="AA77" i="2"/>
  <c r="W77" i="2"/>
  <c r="S77" i="2"/>
  <c r="O77" i="2"/>
  <c r="K77" i="2"/>
  <c r="G77" i="2"/>
  <c r="C77" i="2"/>
  <c r="AT76" i="2"/>
  <c r="AP76" i="2"/>
  <c r="AL76" i="2"/>
  <c r="AH76" i="2"/>
  <c r="AD76" i="2"/>
  <c r="Z76" i="2"/>
  <c r="V76" i="2"/>
  <c r="R76" i="2"/>
  <c r="N76" i="2"/>
  <c r="J76" i="2"/>
  <c r="F76" i="2"/>
  <c r="B76" i="2"/>
  <c r="AS75" i="2"/>
  <c r="AO75" i="2"/>
  <c r="AK75" i="2"/>
  <c r="AG75" i="2"/>
  <c r="AC75" i="2"/>
  <c r="Y75" i="2"/>
  <c r="U75" i="2"/>
  <c r="Q75" i="2"/>
  <c r="M75" i="2"/>
  <c r="I75" i="2"/>
  <c r="E75" i="2"/>
  <c r="AV74" i="2"/>
  <c r="AR74" i="2"/>
  <c r="AN74" i="2"/>
  <c r="AJ74" i="2"/>
  <c r="AF74" i="2"/>
  <c r="AB74" i="2"/>
  <c r="X74" i="2"/>
  <c r="T74" i="2"/>
  <c r="P74" i="2"/>
  <c r="L74" i="2"/>
  <c r="H74" i="2"/>
  <c r="D74" i="2"/>
  <c r="AU73" i="2"/>
  <c r="AQ73" i="2"/>
  <c r="AM73" i="2"/>
  <c r="AI73" i="2"/>
  <c r="AE73" i="2"/>
  <c r="AA73" i="2"/>
  <c r="W73" i="2"/>
  <c r="S73" i="2"/>
  <c r="O73" i="2"/>
  <c r="K73" i="2"/>
  <c r="G73" i="2"/>
  <c r="C73" i="2"/>
  <c r="AT72" i="2"/>
  <c r="AP72" i="2"/>
  <c r="AL72" i="2"/>
  <c r="AH72" i="2"/>
  <c r="AD72" i="2"/>
  <c r="Z72" i="2"/>
  <c r="V72" i="2"/>
  <c r="R72" i="2"/>
  <c r="N72" i="2"/>
  <c r="J72" i="2"/>
  <c r="F72" i="2"/>
  <c r="B72" i="2"/>
  <c r="AS71" i="2"/>
  <c r="AO71" i="2"/>
  <c r="AK71" i="2"/>
  <c r="AG71" i="2"/>
  <c r="AC71" i="2"/>
  <c r="Y71" i="2"/>
  <c r="U71" i="2"/>
  <c r="Q71" i="2"/>
  <c r="M71" i="2"/>
  <c r="I71" i="2"/>
  <c r="E71" i="2"/>
  <c r="AV70" i="2"/>
  <c r="AT70" i="2"/>
  <c r="AR70" i="2"/>
  <c r="AP70" i="2"/>
  <c r="AN70" i="2"/>
  <c r="AL70" i="2"/>
  <c r="AJ70" i="2"/>
  <c r="AH70" i="2"/>
  <c r="AF70" i="2"/>
  <c r="AD70" i="2"/>
  <c r="AB70" i="2"/>
  <c r="Z70" i="2"/>
  <c r="X70" i="2"/>
  <c r="V70" i="2"/>
  <c r="T70" i="2"/>
  <c r="R70" i="2"/>
  <c r="P70" i="2"/>
  <c r="N70" i="2"/>
  <c r="L70" i="2"/>
  <c r="J70" i="2"/>
  <c r="H70" i="2"/>
  <c r="F70" i="2"/>
  <c r="D70" i="2"/>
  <c r="B70" i="2"/>
  <c r="AU69" i="2"/>
  <c r="AS69" i="2"/>
  <c r="AQ69" i="2"/>
  <c r="AO69" i="2"/>
  <c r="AM69" i="2"/>
  <c r="AK69" i="2"/>
  <c r="AI69" i="2"/>
  <c r="AG69" i="2"/>
  <c r="AE69" i="2"/>
  <c r="AC69" i="2"/>
  <c r="AA69" i="2"/>
  <c r="Y69" i="2"/>
  <c r="W69" i="2"/>
  <c r="U69" i="2"/>
  <c r="S69" i="2"/>
  <c r="Q69" i="2"/>
  <c r="O69" i="2"/>
  <c r="M69" i="2"/>
  <c r="K69" i="2"/>
  <c r="I69" i="2"/>
  <c r="G69" i="2"/>
  <c r="E69" i="2"/>
  <c r="C69" i="2"/>
  <c r="AV68" i="2"/>
  <c r="AT68" i="2"/>
  <c r="AR68" i="2"/>
  <c r="AP68" i="2"/>
  <c r="AN68" i="2"/>
  <c r="AL68" i="2"/>
  <c r="AJ68" i="2"/>
  <c r="AH68" i="2"/>
  <c r="AF68" i="2"/>
  <c r="AD68" i="2"/>
  <c r="AB68" i="2"/>
  <c r="Z68" i="2"/>
  <c r="X68" i="2"/>
  <c r="V68" i="2"/>
  <c r="T68" i="2"/>
  <c r="R68" i="2"/>
  <c r="P68" i="2"/>
  <c r="N68" i="2"/>
  <c r="L68" i="2"/>
  <c r="J68" i="2"/>
  <c r="H68" i="2"/>
  <c r="F68" i="2"/>
  <c r="D68" i="2"/>
  <c r="B68" i="2"/>
  <c r="AU67" i="2"/>
  <c r="AS67" i="2"/>
  <c r="AQ67" i="2"/>
  <c r="AO67" i="2"/>
  <c r="AM67" i="2"/>
  <c r="AK67" i="2"/>
  <c r="AI67" i="2"/>
  <c r="AG67" i="2"/>
  <c r="AE67" i="2"/>
  <c r="AC67" i="2"/>
  <c r="AA67" i="2"/>
  <c r="Y67" i="2"/>
  <c r="W67" i="2"/>
  <c r="U67" i="2"/>
  <c r="S67" i="2"/>
  <c r="Q67" i="2"/>
  <c r="O67" i="2"/>
  <c r="M67" i="2"/>
  <c r="K67" i="2"/>
  <c r="I67" i="2"/>
  <c r="G67" i="2"/>
  <c r="E67" i="2"/>
  <c r="C67" i="2"/>
  <c r="AV66" i="2"/>
  <c r="AT66" i="2"/>
  <c r="AR66" i="2"/>
  <c r="AP66" i="2"/>
  <c r="AN66" i="2"/>
  <c r="AL66" i="2"/>
  <c r="AJ66" i="2"/>
  <c r="AH66" i="2"/>
  <c r="AF66" i="2"/>
  <c r="AD66" i="2"/>
  <c r="AB66" i="2"/>
  <c r="Z66" i="2"/>
  <c r="X66" i="2"/>
  <c r="V66" i="2"/>
  <c r="T66" i="2"/>
  <c r="R66" i="2"/>
  <c r="P66" i="2"/>
  <c r="N66" i="2"/>
  <c r="L66" i="2"/>
  <c r="J66" i="2"/>
  <c r="H66" i="2"/>
  <c r="F66" i="2"/>
  <c r="D66" i="2"/>
  <c r="B66" i="2"/>
  <c r="AU65" i="2"/>
  <c r="AS65" i="2"/>
  <c r="AQ65" i="2"/>
  <c r="AO65" i="2"/>
  <c r="AM65" i="2"/>
  <c r="AK65" i="2"/>
  <c r="AI65" i="2"/>
  <c r="AG65" i="2"/>
  <c r="AE65" i="2"/>
  <c r="AC65" i="2"/>
  <c r="AA65" i="2"/>
  <c r="Y65" i="2"/>
  <c r="W65" i="2"/>
  <c r="U65" i="2"/>
  <c r="S65" i="2"/>
  <c r="Q65" i="2"/>
  <c r="O65" i="2"/>
  <c r="M65" i="2"/>
  <c r="K65" i="2"/>
  <c r="I65" i="2"/>
  <c r="G65" i="2"/>
  <c r="E65" i="2"/>
  <c r="C65" i="2"/>
  <c r="AV64" i="2"/>
  <c r="AT64" i="2"/>
  <c r="AR64" i="2"/>
  <c r="AP64" i="2"/>
  <c r="AN64" i="2"/>
  <c r="AL64" i="2"/>
  <c r="AJ64" i="2"/>
  <c r="AH64" i="2"/>
  <c r="AF64" i="2"/>
  <c r="AD64" i="2"/>
  <c r="AB64" i="2"/>
  <c r="Z64" i="2"/>
  <c r="X64" i="2"/>
  <c r="V64" i="2"/>
  <c r="T64" i="2"/>
  <c r="R64" i="2"/>
  <c r="P64" i="2"/>
  <c r="N64" i="2"/>
  <c r="L64" i="2"/>
  <c r="J64" i="2"/>
  <c r="H64" i="2"/>
  <c r="F64" i="2"/>
  <c r="D64" i="2"/>
  <c r="B64" i="2"/>
  <c r="AU63" i="2"/>
  <c r="AS63" i="2"/>
  <c r="AQ63" i="2"/>
  <c r="AO63" i="2"/>
  <c r="AM63" i="2"/>
  <c r="AK63" i="2"/>
  <c r="AI63" i="2"/>
  <c r="AG63" i="2"/>
  <c r="AE63" i="2"/>
  <c r="AC63" i="2"/>
  <c r="AA63" i="2"/>
  <c r="Y63" i="2"/>
  <c r="W63" i="2"/>
  <c r="U63" i="2"/>
  <c r="S63" i="2"/>
  <c r="Q63" i="2"/>
  <c r="O63" i="2"/>
  <c r="M63" i="2"/>
  <c r="K63" i="2"/>
  <c r="I63" i="2"/>
  <c r="G63" i="2"/>
  <c r="E63" i="2"/>
  <c r="C63" i="2"/>
  <c r="AV62" i="2"/>
  <c r="AT62" i="2"/>
  <c r="AR62" i="2"/>
  <c r="AP62" i="2"/>
  <c r="AN62" i="2"/>
  <c r="AL62" i="2"/>
  <c r="AJ62" i="2"/>
  <c r="AH62" i="2"/>
  <c r="AF62" i="2"/>
  <c r="AD62" i="2"/>
  <c r="AB62" i="2"/>
  <c r="Z62" i="2"/>
  <c r="X62" i="2"/>
  <c r="V62" i="2"/>
  <c r="T62" i="2"/>
  <c r="R62" i="2"/>
  <c r="P62" i="2"/>
  <c r="N62" i="2"/>
  <c r="L62" i="2"/>
  <c r="J62" i="2"/>
  <c r="H62" i="2"/>
  <c r="F62" i="2"/>
  <c r="D62" i="2"/>
  <c r="B62" i="2"/>
  <c r="AU61" i="2"/>
  <c r="AS61" i="2"/>
  <c r="AQ61" i="2"/>
  <c r="AO61" i="2"/>
  <c r="AM61" i="2"/>
  <c r="AK61" i="2"/>
  <c r="AI61" i="2"/>
  <c r="AG61" i="2"/>
  <c r="AE61" i="2"/>
  <c r="AC61" i="2"/>
  <c r="AA61" i="2"/>
  <c r="Y61" i="2"/>
  <c r="W61" i="2"/>
  <c r="U61" i="2"/>
  <c r="S61" i="2"/>
  <c r="Q61" i="2"/>
  <c r="O61" i="2"/>
  <c r="M61" i="2"/>
  <c r="K61" i="2"/>
  <c r="I61" i="2"/>
  <c r="G61" i="2"/>
  <c r="E61" i="2"/>
  <c r="C61" i="2"/>
  <c r="AV60" i="2"/>
  <c r="AT60" i="2"/>
  <c r="AR60" i="2"/>
  <c r="AP60" i="2"/>
  <c r="AN60" i="2"/>
  <c r="AL60" i="2"/>
  <c r="AJ60" i="2"/>
  <c r="AH60" i="2"/>
  <c r="AF60" i="2"/>
  <c r="AD60" i="2"/>
  <c r="AB60" i="2"/>
  <c r="Z60" i="2"/>
  <c r="X60" i="2"/>
  <c r="V60" i="2"/>
  <c r="T60" i="2"/>
  <c r="R60" i="2"/>
  <c r="P60" i="2"/>
  <c r="N60" i="2"/>
  <c r="L60" i="2"/>
  <c r="J60" i="2"/>
  <c r="H60" i="2"/>
  <c r="F60" i="2"/>
  <c r="D60" i="2"/>
  <c r="B60" i="2"/>
  <c r="AU59" i="2"/>
  <c r="AS59" i="2"/>
  <c r="AQ59" i="2"/>
  <c r="AO59" i="2"/>
  <c r="AM59" i="2"/>
  <c r="AK59" i="2"/>
  <c r="AQ107" i="2"/>
  <c r="AM107" i="2"/>
  <c r="AI107" i="2"/>
  <c r="AE107" i="2"/>
  <c r="AA107" i="2"/>
  <c r="W107" i="2"/>
  <c r="S107" i="2"/>
  <c r="O107" i="2"/>
  <c r="K107" i="2"/>
  <c r="G107" i="2"/>
  <c r="C107" i="2"/>
  <c r="AT106" i="2"/>
  <c r="AP106" i="2"/>
  <c r="AL106" i="2"/>
  <c r="AH106" i="2"/>
  <c r="AD106" i="2"/>
  <c r="Z106" i="2"/>
  <c r="V106" i="2"/>
  <c r="R106" i="2"/>
  <c r="N106" i="2"/>
  <c r="J106" i="2"/>
  <c r="F106" i="2"/>
  <c r="B106" i="2"/>
  <c r="AS105" i="2"/>
  <c r="AO105" i="2"/>
  <c r="AK105" i="2"/>
  <c r="AG105" i="2"/>
  <c r="AC105" i="2"/>
  <c r="Y105" i="2"/>
  <c r="U105" i="2"/>
  <c r="Q105" i="2"/>
  <c r="M105" i="2"/>
  <c r="I105" i="2"/>
  <c r="E105" i="2"/>
  <c r="AV104" i="2"/>
  <c r="AR104" i="2"/>
  <c r="AN104" i="2"/>
  <c r="AJ104" i="2"/>
  <c r="AF104" i="2"/>
  <c r="AB104" i="2"/>
  <c r="X104" i="2"/>
  <c r="T104" i="2"/>
  <c r="P104" i="2"/>
  <c r="L104" i="2"/>
  <c r="H104" i="2"/>
  <c r="D104" i="2"/>
  <c r="AU103" i="2"/>
  <c r="AQ103" i="2"/>
  <c r="AM103" i="2"/>
  <c r="AI103" i="2"/>
  <c r="AE103" i="2"/>
  <c r="AA103" i="2"/>
  <c r="W103" i="2"/>
  <c r="S103" i="2"/>
  <c r="O103" i="2"/>
  <c r="K103" i="2"/>
  <c r="G103" i="2"/>
  <c r="C103" i="2"/>
  <c r="AT102" i="2"/>
  <c r="AP102" i="2"/>
  <c r="AL102" i="2"/>
  <c r="AH102" i="2"/>
  <c r="AD102" i="2"/>
  <c r="Z102" i="2"/>
  <c r="V102" i="2"/>
  <c r="R102" i="2"/>
  <c r="N102" i="2"/>
  <c r="J102" i="2"/>
  <c r="F102" i="2"/>
  <c r="B102" i="2"/>
  <c r="AS101" i="2"/>
  <c r="AO101" i="2"/>
  <c r="AK101" i="2"/>
  <c r="AG101" i="2"/>
  <c r="AC101" i="2"/>
  <c r="Y101" i="2"/>
  <c r="U101" i="2"/>
  <c r="Q101" i="2"/>
  <c r="M101" i="2"/>
  <c r="I101" i="2"/>
  <c r="E101" i="2"/>
  <c r="AV100" i="2"/>
  <c r="AR100" i="2"/>
  <c r="AN100" i="2"/>
  <c r="AJ100" i="2"/>
  <c r="AF100" i="2"/>
  <c r="AB100" i="2"/>
  <c r="X100" i="2"/>
  <c r="T100" i="2"/>
  <c r="P100" i="2"/>
  <c r="L100" i="2"/>
  <c r="H100" i="2"/>
  <c r="D100" i="2"/>
  <c r="AU99" i="2"/>
  <c r="AQ99" i="2"/>
  <c r="AM99" i="2"/>
  <c r="AI99" i="2"/>
  <c r="AE99" i="2"/>
  <c r="AA99" i="2"/>
  <c r="W99" i="2"/>
  <c r="S99" i="2"/>
  <c r="O99" i="2"/>
  <c r="K99" i="2"/>
  <c r="G99" i="2"/>
  <c r="C99" i="2"/>
  <c r="AT98" i="2"/>
  <c r="AP98" i="2"/>
  <c r="AL98" i="2"/>
  <c r="AH98" i="2"/>
  <c r="AD98" i="2"/>
  <c r="Z98" i="2"/>
  <c r="V98" i="2"/>
  <c r="R98" i="2"/>
  <c r="N98" i="2"/>
  <c r="J98" i="2"/>
  <c r="F98" i="2"/>
  <c r="B98" i="2"/>
  <c r="AS97" i="2"/>
  <c r="AO97" i="2"/>
  <c r="AK97" i="2"/>
  <c r="AG97" i="2"/>
  <c r="AC97" i="2"/>
  <c r="Y97" i="2"/>
  <c r="U97" i="2"/>
  <c r="Q97" i="2"/>
  <c r="M97" i="2"/>
  <c r="I97" i="2"/>
  <c r="E97" i="2"/>
  <c r="AV96" i="2"/>
  <c r="AR96" i="2"/>
  <c r="AN96" i="2"/>
  <c r="AJ96" i="2"/>
  <c r="AF96" i="2"/>
  <c r="AB96" i="2"/>
  <c r="X96" i="2"/>
  <c r="T96" i="2"/>
  <c r="P96" i="2"/>
  <c r="L96" i="2"/>
  <c r="H96" i="2"/>
  <c r="D96" i="2"/>
  <c r="AU95" i="2"/>
  <c r="AQ95" i="2"/>
  <c r="AM95" i="2"/>
  <c r="AI95" i="2"/>
  <c r="AE95" i="2"/>
  <c r="AA95" i="2"/>
  <c r="W95" i="2"/>
  <c r="S95" i="2"/>
  <c r="O95" i="2"/>
  <c r="K95" i="2"/>
  <c r="G95" i="2"/>
  <c r="C95" i="2"/>
  <c r="AT94" i="2"/>
  <c r="AP94" i="2"/>
  <c r="AL94" i="2"/>
  <c r="AH94" i="2"/>
  <c r="AD94" i="2"/>
  <c r="Z94" i="2"/>
  <c r="V94" i="2"/>
  <c r="R94" i="2"/>
  <c r="N94" i="2"/>
  <c r="J94" i="2"/>
  <c r="F94" i="2"/>
  <c r="B94" i="2"/>
  <c r="AS93" i="2"/>
  <c r="AO93" i="2"/>
  <c r="AK93" i="2"/>
  <c r="AG93" i="2"/>
  <c r="AC93" i="2"/>
  <c r="Y93" i="2"/>
  <c r="U93" i="2"/>
  <c r="Q93" i="2"/>
  <c r="M93" i="2"/>
  <c r="I93" i="2"/>
  <c r="E93" i="2"/>
  <c r="AV92" i="2"/>
  <c r="AR92" i="2"/>
  <c r="AN92" i="2"/>
  <c r="AJ92" i="2"/>
  <c r="AF92" i="2"/>
  <c r="AB92" i="2"/>
  <c r="X92" i="2"/>
  <c r="T92" i="2"/>
  <c r="P92" i="2"/>
  <c r="L92" i="2"/>
  <c r="H92" i="2"/>
  <c r="D92" i="2"/>
  <c r="AU91" i="2"/>
  <c r="AQ91" i="2"/>
  <c r="AM91" i="2"/>
  <c r="AI91" i="2"/>
  <c r="AE91" i="2"/>
  <c r="AA91" i="2"/>
  <c r="W91" i="2"/>
  <c r="S91" i="2"/>
  <c r="O91" i="2"/>
  <c r="K91" i="2"/>
  <c r="G91" i="2"/>
  <c r="C91" i="2"/>
  <c r="AT90" i="2"/>
  <c r="AP90" i="2"/>
  <c r="AL90" i="2"/>
  <c r="AH90" i="2"/>
  <c r="AD90" i="2"/>
  <c r="Z90" i="2"/>
  <c r="V90" i="2"/>
  <c r="R90" i="2"/>
  <c r="N90" i="2"/>
  <c r="J90" i="2"/>
  <c r="F90" i="2"/>
  <c r="B90" i="2"/>
  <c r="AS89" i="2"/>
  <c r="AO89" i="2"/>
  <c r="AK89" i="2"/>
  <c r="AG89" i="2"/>
  <c r="AC89" i="2"/>
  <c r="Y89" i="2"/>
  <c r="U89" i="2"/>
  <c r="Q89" i="2"/>
  <c r="M89" i="2"/>
  <c r="I89" i="2"/>
  <c r="E89" i="2"/>
  <c r="AV88" i="2"/>
  <c r="AR88" i="2"/>
  <c r="AN88" i="2"/>
  <c r="AJ88" i="2"/>
  <c r="AF88" i="2"/>
  <c r="AB88" i="2"/>
  <c r="X88" i="2"/>
  <c r="T88" i="2"/>
  <c r="P88" i="2"/>
  <c r="L88" i="2"/>
  <c r="H88" i="2"/>
  <c r="D88" i="2"/>
  <c r="AU87" i="2"/>
  <c r="AQ87" i="2"/>
  <c r="AM87" i="2"/>
  <c r="AI87" i="2"/>
  <c r="AE87" i="2"/>
  <c r="AA87" i="2"/>
  <c r="W87" i="2"/>
  <c r="S87" i="2"/>
  <c r="O87" i="2"/>
  <c r="K87" i="2"/>
  <c r="G87" i="2"/>
  <c r="C87" i="2"/>
  <c r="AT86" i="2"/>
  <c r="AP86" i="2"/>
  <c r="AL86" i="2"/>
  <c r="AH86" i="2"/>
  <c r="AD86" i="2"/>
  <c r="Z86" i="2"/>
  <c r="V86" i="2"/>
  <c r="R86" i="2"/>
  <c r="N86" i="2"/>
  <c r="J86" i="2"/>
  <c r="F86" i="2"/>
  <c r="B86" i="2"/>
  <c r="AS85" i="2"/>
  <c r="AO85" i="2"/>
  <c r="AK85" i="2"/>
  <c r="AG85" i="2"/>
  <c r="AC85" i="2"/>
  <c r="Y85" i="2"/>
  <c r="U85" i="2"/>
  <c r="Q85" i="2"/>
  <c r="M85" i="2"/>
  <c r="I85" i="2"/>
  <c r="E85" i="2"/>
  <c r="AV84" i="2"/>
  <c r="AR84" i="2"/>
  <c r="AN84" i="2"/>
  <c r="AJ84" i="2"/>
  <c r="AF84" i="2"/>
  <c r="AB84" i="2"/>
  <c r="X84" i="2"/>
  <c r="T84" i="2"/>
  <c r="P84" i="2"/>
  <c r="L84" i="2"/>
  <c r="H84" i="2"/>
  <c r="D84" i="2"/>
  <c r="AU83" i="2"/>
  <c r="AQ83" i="2"/>
  <c r="AM83" i="2"/>
  <c r="AI83" i="2"/>
  <c r="AE83" i="2"/>
  <c r="AA83" i="2"/>
  <c r="W83" i="2"/>
  <c r="S83" i="2"/>
  <c r="O83" i="2"/>
  <c r="K83" i="2"/>
  <c r="G83" i="2"/>
  <c r="C83" i="2"/>
  <c r="AT82" i="2"/>
  <c r="AP82" i="2"/>
  <c r="AL82" i="2"/>
  <c r="AH82" i="2"/>
  <c r="AD82" i="2"/>
  <c r="Z82" i="2"/>
  <c r="V82" i="2"/>
  <c r="R82" i="2"/>
  <c r="N82" i="2"/>
  <c r="J82" i="2"/>
  <c r="F82" i="2"/>
  <c r="B82" i="2"/>
  <c r="AS81" i="2"/>
  <c r="AO81" i="2"/>
  <c r="AK81" i="2"/>
  <c r="AG81" i="2"/>
  <c r="AC81" i="2"/>
  <c r="Y81" i="2"/>
  <c r="U81" i="2"/>
  <c r="Q81" i="2"/>
  <c r="M81" i="2"/>
  <c r="I81" i="2"/>
  <c r="E81" i="2"/>
  <c r="AV80" i="2"/>
  <c r="AR80" i="2"/>
  <c r="AN80" i="2"/>
  <c r="AJ80" i="2"/>
  <c r="AF80" i="2"/>
  <c r="AB80" i="2"/>
  <c r="X80" i="2"/>
  <c r="T80" i="2"/>
  <c r="P80" i="2"/>
  <c r="L80" i="2"/>
  <c r="H80" i="2"/>
  <c r="D80" i="2"/>
  <c r="AU79" i="2"/>
  <c r="AQ79" i="2"/>
  <c r="AM79" i="2"/>
  <c r="AI79" i="2"/>
  <c r="AE79" i="2"/>
  <c r="AA79" i="2"/>
  <c r="W79" i="2"/>
  <c r="S79" i="2"/>
  <c r="O79" i="2"/>
  <c r="K79" i="2"/>
  <c r="G79" i="2"/>
  <c r="C79" i="2"/>
  <c r="AT78" i="2"/>
  <c r="AP78" i="2"/>
  <c r="AL78" i="2"/>
  <c r="AH78" i="2"/>
  <c r="AD78" i="2"/>
  <c r="Z78" i="2"/>
  <c r="V78" i="2"/>
  <c r="R78" i="2"/>
  <c r="N78" i="2"/>
  <c r="J78" i="2"/>
  <c r="F78" i="2"/>
  <c r="B78" i="2"/>
  <c r="AS77" i="2"/>
  <c r="AO77" i="2"/>
  <c r="AK77" i="2"/>
  <c r="AG77" i="2"/>
  <c r="AC77" i="2"/>
  <c r="Y77" i="2"/>
  <c r="U77" i="2"/>
  <c r="Q77" i="2"/>
  <c r="M77" i="2"/>
  <c r="I77" i="2"/>
  <c r="E77" i="2"/>
  <c r="AV76" i="2"/>
  <c r="AR76" i="2"/>
  <c r="AN76" i="2"/>
  <c r="AJ76" i="2"/>
  <c r="AF76" i="2"/>
  <c r="AB76" i="2"/>
  <c r="X76" i="2"/>
  <c r="T76" i="2"/>
  <c r="P76" i="2"/>
  <c r="L76" i="2"/>
  <c r="H76" i="2"/>
  <c r="D76" i="2"/>
  <c r="AU75" i="2"/>
  <c r="AQ75" i="2"/>
  <c r="AM75" i="2"/>
  <c r="AI75" i="2"/>
  <c r="AE75" i="2"/>
  <c r="AA75" i="2"/>
  <c r="W75" i="2"/>
  <c r="S75" i="2"/>
  <c r="O75" i="2"/>
  <c r="K75" i="2"/>
  <c r="G75" i="2"/>
  <c r="C75" i="2"/>
  <c r="AT74" i="2"/>
  <c r="AP74" i="2"/>
  <c r="AL74" i="2"/>
  <c r="AH74" i="2"/>
  <c r="AD74" i="2"/>
  <c r="Z74" i="2"/>
  <c r="V74" i="2"/>
  <c r="R74" i="2"/>
  <c r="N74" i="2"/>
  <c r="J74" i="2"/>
  <c r="F74" i="2"/>
  <c r="B74" i="2"/>
  <c r="AS73" i="2"/>
  <c r="AO73" i="2"/>
  <c r="AK73" i="2"/>
  <c r="AG73" i="2"/>
  <c r="AC73" i="2"/>
  <c r="Y73" i="2"/>
  <c r="U73" i="2"/>
  <c r="Q73" i="2"/>
  <c r="M73" i="2"/>
  <c r="I73" i="2"/>
  <c r="E73" i="2"/>
  <c r="AV72" i="2"/>
  <c r="AR72" i="2"/>
  <c r="AN72" i="2"/>
  <c r="AJ72" i="2"/>
  <c r="AF72" i="2"/>
  <c r="AB72" i="2"/>
  <c r="X72" i="2"/>
  <c r="T72" i="2"/>
  <c r="P72" i="2"/>
  <c r="L72" i="2"/>
  <c r="H72" i="2"/>
  <c r="D72" i="2"/>
  <c r="AU71" i="2"/>
  <c r="AQ71" i="2"/>
  <c r="AM71" i="2"/>
  <c r="AI71" i="2"/>
  <c r="AE71" i="2"/>
  <c r="AA71" i="2"/>
  <c r="W71" i="2"/>
  <c r="S71" i="2"/>
  <c r="O71" i="2"/>
  <c r="K71" i="2"/>
  <c r="G71" i="2"/>
  <c r="C71" i="2"/>
  <c r="AU70" i="2"/>
  <c r="AS70" i="2"/>
  <c r="AQ70" i="2"/>
  <c r="AO70" i="2"/>
  <c r="AM70" i="2"/>
  <c r="AK70" i="2"/>
  <c r="AI70" i="2"/>
  <c r="AG70" i="2"/>
  <c r="AE70" i="2"/>
  <c r="AC70" i="2"/>
  <c r="AA70" i="2"/>
  <c r="Y70" i="2"/>
  <c r="W70" i="2"/>
  <c r="U70" i="2"/>
  <c r="S70" i="2"/>
  <c r="Q70" i="2"/>
  <c r="O70" i="2"/>
  <c r="M70" i="2"/>
  <c r="K70" i="2"/>
  <c r="I70" i="2"/>
  <c r="G70" i="2"/>
  <c r="E70" i="2"/>
  <c r="C70" i="2"/>
  <c r="AV69" i="2"/>
  <c r="AT69" i="2"/>
  <c r="AR69" i="2"/>
  <c r="AP69" i="2"/>
  <c r="AN69" i="2"/>
  <c r="AL69" i="2"/>
  <c r="AJ69" i="2"/>
  <c r="AH69" i="2"/>
  <c r="AF69" i="2"/>
  <c r="AD69" i="2"/>
  <c r="AB69" i="2"/>
  <c r="Z69" i="2"/>
  <c r="X69" i="2"/>
  <c r="V69" i="2"/>
  <c r="T69" i="2"/>
  <c r="R69" i="2"/>
  <c r="P69" i="2"/>
  <c r="N69" i="2"/>
  <c r="L69" i="2"/>
  <c r="J69" i="2"/>
  <c r="H69" i="2"/>
  <c r="F69" i="2"/>
  <c r="D69" i="2"/>
  <c r="B69" i="2"/>
  <c r="AU68" i="2"/>
  <c r="AS68" i="2"/>
  <c r="AQ68" i="2"/>
  <c r="AO68" i="2"/>
  <c r="AM68" i="2"/>
  <c r="AK68" i="2"/>
  <c r="AI68" i="2"/>
  <c r="AG68" i="2"/>
  <c r="AE68" i="2"/>
  <c r="AC68" i="2"/>
  <c r="AA68" i="2"/>
  <c r="Y68" i="2"/>
  <c r="W68" i="2"/>
  <c r="U68" i="2"/>
  <c r="S68" i="2"/>
  <c r="Q68" i="2"/>
  <c r="O68" i="2"/>
  <c r="M68" i="2"/>
  <c r="K68" i="2"/>
  <c r="I68" i="2"/>
  <c r="G68" i="2"/>
  <c r="E68" i="2"/>
  <c r="C68" i="2"/>
  <c r="AV67" i="2"/>
  <c r="AT67" i="2"/>
  <c r="AR67" i="2"/>
  <c r="AP67" i="2"/>
  <c r="AN67" i="2"/>
  <c r="AL67" i="2"/>
  <c r="AJ67" i="2"/>
  <c r="AH67" i="2"/>
  <c r="AF67" i="2"/>
  <c r="AD67" i="2"/>
  <c r="AB67" i="2"/>
  <c r="Z67" i="2"/>
  <c r="X67" i="2"/>
  <c r="V67" i="2"/>
  <c r="T67" i="2"/>
  <c r="R67" i="2"/>
  <c r="P67" i="2"/>
  <c r="N67" i="2"/>
  <c r="L67" i="2"/>
  <c r="J67" i="2"/>
  <c r="H67" i="2"/>
  <c r="F67" i="2"/>
  <c r="D67" i="2"/>
  <c r="B67" i="2"/>
  <c r="AU66" i="2"/>
  <c r="AS66" i="2"/>
  <c r="AQ66" i="2"/>
  <c r="AO66" i="2"/>
  <c r="AM66" i="2"/>
  <c r="AK66" i="2"/>
  <c r="AI66" i="2"/>
  <c r="AG66" i="2"/>
  <c r="AE66" i="2"/>
  <c r="AC66" i="2"/>
  <c r="AA66" i="2"/>
  <c r="Y66" i="2"/>
  <c r="W66" i="2"/>
  <c r="U66" i="2"/>
  <c r="S66" i="2"/>
  <c r="Q66" i="2"/>
  <c r="O66" i="2"/>
  <c r="M66" i="2"/>
  <c r="K66" i="2"/>
  <c r="I66" i="2"/>
  <c r="G66" i="2"/>
  <c r="E66" i="2"/>
  <c r="C66" i="2"/>
  <c r="AV65" i="2"/>
  <c r="AT65" i="2"/>
  <c r="AR65" i="2"/>
  <c r="AP65" i="2"/>
  <c r="AN65" i="2"/>
  <c r="AL65" i="2"/>
  <c r="AJ65" i="2"/>
  <c r="AH65" i="2"/>
  <c r="AF65" i="2"/>
  <c r="AD65" i="2"/>
  <c r="AB65" i="2"/>
  <c r="Z65" i="2"/>
  <c r="X65" i="2"/>
  <c r="V65" i="2"/>
  <c r="T65" i="2"/>
  <c r="R65" i="2"/>
  <c r="P65" i="2"/>
  <c r="N65" i="2"/>
  <c r="L65" i="2"/>
  <c r="J65" i="2"/>
  <c r="H65" i="2"/>
  <c r="F65" i="2"/>
  <c r="D65" i="2"/>
  <c r="B65" i="2"/>
  <c r="AU64" i="2"/>
  <c r="AS64" i="2"/>
  <c r="AQ64" i="2"/>
  <c r="AO64" i="2"/>
  <c r="AM64" i="2"/>
  <c r="AK64" i="2"/>
  <c r="AI64" i="2"/>
  <c r="AG64" i="2"/>
  <c r="AE64" i="2"/>
  <c r="AC64" i="2"/>
  <c r="AA64" i="2"/>
  <c r="Y64" i="2"/>
  <c r="W64" i="2"/>
  <c r="U64" i="2"/>
  <c r="S64" i="2"/>
  <c r="Q64" i="2"/>
  <c r="O64" i="2"/>
  <c r="M64" i="2"/>
  <c r="K64" i="2"/>
  <c r="I64" i="2"/>
  <c r="G64" i="2"/>
  <c r="E64" i="2"/>
  <c r="C64" i="2"/>
  <c r="AV63" i="2"/>
  <c r="AT63" i="2"/>
  <c r="AR63" i="2"/>
  <c r="AP63" i="2"/>
  <c r="AN63" i="2"/>
  <c r="AL63" i="2"/>
  <c r="AJ63" i="2"/>
  <c r="AH63" i="2"/>
  <c r="AF63" i="2"/>
  <c r="AD63" i="2"/>
  <c r="AB63" i="2"/>
  <c r="Z63" i="2"/>
  <c r="X63" i="2"/>
  <c r="V63" i="2"/>
  <c r="T63" i="2"/>
  <c r="R63" i="2"/>
  <c r="P63" i="2"/>
  <c r="N63" i="2"/>
  <c r="L63" i="2"/>
  <c r="J63" i="2"/>
  <c r="H63" i="2"/>
  <c r="F63" i="2"/>
  <c r="D63" i="2"/>
  <c r="B63" i="2"/>
  <c r="AU62" i="2"/>
  <c r="AS62" i="2"/>
  <c r="AQ62" i="2"/>
  <c r="AO62" i="2"/>
  <c r="AM62" i="2"/>
  <c r="AK62" i="2"/>
  <c r="AI62" i="2"/>
  <c r="AG62" i="2"/>
  <c r="AE62" i="2"/>
  <c r="AC62" i="2"/>
  <c r="AA62" i="2"/>
  <c r="Y62" i="2"/>
  <c r="W62" i="2"/>
  <c r="U62" i="2"/>
  <c r="S62" i="2"/>
  <c r="Q62" i="2"/>
  <c r="O62" i="2"/>
  <c r="M62" i="2"/>
  <c r="K62" i="2"/>
  <c r="I62" i="2"/>
  <c r="G62" i="2"/>
  <c r="E62" i="2"/>
  <c r="C62" i="2"/>
  <c r="AV61" i="2"/>
  <c r="AT61" i="2"/>
  <c r="AR61" i="2"/>
  <c r="AP61" i="2"/>
  <c r="AN61" i="2"/>
  <c r="AL61" i="2"/>
  <c r="AJ61" i="2"/>
  <c r="AH61" i="2"/>
  <c r="AF61" i="2"/>
  <c r="AD61" i="2"/>
  <c r="AB61" i="2"/>
  <c r="Z61" i="2"/>
  <c r="X61" i="2"/>
  <c r="V61" i="2"/>
  <c r="T61" i="2"/>
  <c r="R61" i="2"/>
  <c r="P61" i="2"/>
  <c r="N61" i="2"/>
  <c r="L61" i="2"/>
  <c r="J61" i="2"/>
  <c r="H61" i="2"/>
  <c r="F61" i="2"/>
  <c r="D61" i="2"/>
  <c r="B61" i="2"/>
  <c r="AU60" i="2"/>
  <c r="AS60" i="2"/>
  <c r="AQ60" i="2"/>
  <c r="AO60" i="2"/>
  <c r="AM60" i="2"/>
  <c r="AK60" i="2"/>
  <c r="AI60" i="2"/>
  <c r="AG60" i="2"/>
  <c r="AE60" i="2"/>
  <c r="AC60" i="2"/>
  <c r="AA60" i="2"/>
  <c r="Y60" i="2"/>
  <c r="W60" i="2"/>
  <c r="U60" i="2"/>
  <c r="Q60" i="2"/>
  <c r="M60" i="2"/>
  <c r="I60" i="2"/>
  <c r="E60" i="2"/>
  <c r="AV59" i="2"/>
  <c r="AR59" i="2"/>
  <c r="AN59" i="2"/>
  <c r="AJ59" i="2"/>
  <c r="AH59" i="2"/>
  <c r="AF59" i="2"/>
  <c r="AD59" i="2"/>
  <c r="AB59" i="2"/>
  <c r="Z59" i="2"/>
  <c r="X59" i="2"/>
  <c r="V59" i="2"/>
  <c r="T59" i="2"/>
  <c r="R59" i="2"/>
  <c r="P59" i="2"/>
  <c r="N59" i="2"/>
  <c r="L59" i="2"/>
  <c r="J59" i="2"/>
  <c r="H59" i="2"/>
  <c r="F59" i="2"/>
  <c r="D59" i="2"/>
  <c r="B59" i="2"/>
  <c r="AU58" i="2"/>
  <c r="AS58" i="2"/>
  <c r="AQ58" i="2"/>
  <c r="AO58" i="2"/>
  <c r="AM58" i="2"/>
  <c r="AK58" i="2"/>
  <c r="AI58" i="2"/>
  <c r="AG58" i="2"/>
  <c r="AE58" i="2"/>
  <c r="AC58" i="2"/>
  <c r="AA58" i="2"/>
  <c r="Y58" i="2"/>
  <c r="W58" i="2"/>
  <c r="U58" i="2"/>
  <c r="S58" i="2"/>
  <c r="Q58" i="2"/>
  <c r="O58" i="2"/>
  <c r="M58" i="2"/>
  <c r="K58" i="2"/>
  <c r="I58" i="2"/>
  <c r="G58" i="2"/>
  <c r="E58" i="2"/>
  <c r="C58" i="2"/>
  <c r="AV57" i="2"/>
  <c r="AT57" i="2"/>
  <c r="AR57" i="2"/>
  <c r="AP57" i="2"/>
  <c r="AN57" i="2"/>
  <c r="AL57" i="2"/>
  <c r="AJ57" i="2"/>
  <c r="AH57" i="2"/>
  <c r="AF57" i="2"/>
  <c r="AD57" i="2"/>
  <c r="AB57" i="2"/>
  <c r="Z57" i="2"/>
  <c r="X57" i="2"/>
  <c r="V57" i="2"/>
  <c r="T57" i="2"/>
  <c r="R57" i="2"/>
  <c r="P57" i="2"/>
  <c r="N57" i="2"/>
  <c r="L57" i="2"/>
  <c r="J57" i="2"/>
  <c r="H57" i="2"/>
  <c r="F57" i="2"/>
  <c r="D57" i="2"/>
  <c r="B57" i="2"/>
  <c r="AU56" i="2"/>
  <c r="AS56" i="2"/>
  <c r="AQ56" i="2"/>
  <c r="AO56" i="2"/>
  <c r="AM56" i="2"/>
  <c r="AK56" i="2"/>
  <c r="AI56" i="2"/>
  <c r="AG56" i="2"/>
  <c r="AE56" i="2"/>
  <c r="AC56" i="2"/>
  <c r="AA56" i="2"/>
  <c r="Y56" i="2"/>
  <c r="W56" i="2"/>
  <c r="U56" i="2"/>
  <c r="S56" i="2"/>
  <c r="Q56" i="2"/>
  <c r="O56" i="2"/>
  <c r="M56" i="2"/>
  <c r="K56" i="2"/>
  <c r="I56" i="2"/>
  <c r="G56" i="2"/>
  <c r="E56" i="2"/>
  <c r="C56" i="2"/>
  <c r="AV55" i="2"/>
  <c r="AT55" i="2"/>
  <c r="AR55" i="2"/>
  <c r="AP55" i="2"/>
  <c r="AN55" i="2"/>
  <c r="AL55" i="2"/>
  <c r="AJ55" i="2"/>
  <c r="AH55" i="2"/>
  <c r="AF55" i="2"/>
  <c r="AD55" i="2"/>
  <c r="AB55" i="2"/>
  <c r="Z55" i="2"/>
  <c r="X55" i="2"/>
  <c r="V55" i="2"/>
  <c r="T55" i="2"/>
  <c r="R55" i="2"/>
  <c r="P55" i="2"/>
  <c r="N55" i="2"/>
  <c r="L55" i="2"/>
  <c r="J55" i="2"/>
  <c r="H55" i="2"/>
  <c r="F55" i="2"/>
  <c r="D55" i="2"/>
  <c r="B55" i="2"/>
  <c r="AU54" i="2"/>
  <c r="AS54" i="2"/>
  <c r="AQ54" i="2"/>
  <c r="AO54" i="2"/>
  <c r="AM54" i="2"/>
  <c r="AK54" i="2"/>
  <c r="AI54" i="2"/>
  <c r="AG54" i="2"/>
  <c r="AE54" i="2"/>
  <c r="AC54" i="2"/>
  <c r="AA54" i="2"/>
  <c r="Y54" i="2"/>
  <c r="W54" i="2"/>
  <c r="U54" i="2"/>
  <c r="S54" i="2"/>
  <c r="Q54" i="2"/>
  <c r="O54" i="2"/>
  <c r="M54" i="2"/>
  <c r="K54" i="2"/>
  <c r="I54" i="2"/>
  <c r="G54" i="2"/>
  <c r="E54" i="2"/>
  <c r="C54" i="2"/>
  <c r="AV53" i="2"/>
  <c r="AT53" i="2"/>
  <c r="AR53" i="2"/>
  <c r="AP53" i="2"/>
  <c r="AN53" i="2"/>
  <c r="AL53" i="2"/>
  <c r="AJ53" i="2"/>
  <c r="AH53" i="2"/>
  <c r="AF53" i="2"/>
  <c r="AD53" i="2"/>
  <c r="AB53" i="2"/>
  <c r="Z53" i="2"/>
  <c r="X53" i="2"/>
  <c r="V53" i="2"/>
  <c r="T53" i="2"/>
  <c r="R53" i="2"/>
  <c r="P53" i="2"/>
  <c r="N53" i="2"/>
  <c r="L53" i="2"/>
  <c r="J53" i="2"/>
  <c r="H53" i="2"/>
  <c r="F53" i="2"/>
  <c r="D53" i="2"/>
  <c r="B53" i="2"/>
  <c r="AU52" i="2"/>
  <c r="AS52" i="2"/>
  <c r="AQ52" i="2"/>
  <c r="AO52" i="2"/>
  <c r="AM52" i="2"/>
  <c r="AK52" i="2"/>
  <c r="AI52" i="2"/>
  <c r="AG52" i="2"/>
  <c r="AE52" i="2"/>
  <c r="AC52" i="2"/>
  <c r="AA52" i="2"/>
  <c r="Y52" i="2"/>
  <c r="W52" i="2"/>
  <c r="U52" i="2"/>
  <c r="S52" i="2"/>
  <c r="Q52" i="2"/>
  <c r="O52" i="2"/>
  <c r="M52" i="2"/>
  <c r="K52" i="2"/>
  <c r="I52" i="2"/>
  <c r="G52" i="2"/>
  <c r="E52" i="2"/>
  <c r="C52" i="2"/>
  <c r="AV51" i="2"/>
  <c r="AT51" i="2"/>
  <c r="AR51" i="2"/>
  <c r="AP51" i="2"/>
  <c r="AN51" i="2"/>
  <c r="AL51" i="2"/>
  <c r="AJ51" i="2"/>
  <c r="AH51" i="2"/>
  <c r="AF51" i="2"/>
  <c r="AD51" i="2"/>
  <c r="AB51" i="2"/>
  <c r="Z51" i="2"/>
  <c r="X51" i="2"/>
  <c r="V51" i="2"/>
  <c r="T51" i="2"/>
  <c r="R51" i="2"/>
  <c r="P51" i="2"/>
  <c r="N51" i="2"/>
  <c r="L51" i="2"/>
  <c r="J51" i="2"/>
  <c r="H51" i="2"/>
  <c r="F51" i="2"/>
  <c r="D51" i="2"/>
  <c r="B51" i="2"/>
  <c r="AU50" i="2"/>
  <c r="AS50" i="2"/>
  <c r="AQ50" i="2"/>
  <c r="AO50" i="2"/>
  <c r="AM50" i="2"/>
  <c r="AK50" i="2"/>
  <c r="AI50" i="2"/>
  <c r="AG50" i="2"/>
  <c r="AE50" i="2"/>
  <c r="AC50" i="2"/>
  <c r="AA50" i="2"/>
  <c r="Y50" i="2"/>
  <c r="W50" i="2"/>
  <c r="U50" i="2"/>
  <c r="S50" i="2"/>
  <c r="Q50" i="2"/>
  <c r="O50" i="2"/>
  <c r="M50" i="2"/>
  <c r="K50" i="2"/>
  <c r="I50" i="2"/>
  <c r="G50" i="2"/>
  <c r="E50" i="2"/>
  <c r="C50" i="2"/>
  <c r="AV49" i="2"/>
  <c r="AT49" i="2"/>
  <c r="AR49" i="2"/>
  <c r="AP49" i="2"/>
  <c r="AN49" i="2"/>
  <c r="AL49" i="2"/>
  <c r="AJ49" i="2"/>
  <c r="AH49" i="2"/>
  <c r="AF49" i="2"/>
  <c r="AD49" i="2"/>
  <c r="AB49" i="2"/>
  <c r="Z49" i="2"/>
  <c r="X49" i="2"/>
  <c r="V49" i="2"/>
  <c r="T49" i="2"/>
  <c r="R49" i="2"/>
  <c r="P49" i="2"/>
  <c r="N49" i="2"/>
  <c r="L49" i="2"/>
  <c r="J49" i="2"/>
  <c r="H49" i="2"/>
  <c r="F49" i="2"/>
  <c r="D49" i="2"/>
  <c r="B49" i="2"/>
  <c r="AU48" i="2"/>
  <c r="AS48" i="2"/>
  <c r="AQ48" i="2"/>
  <c r="AO48" i="2"/>
  <c r="AM48" i="2"/>
  <c r="AK48" i="2"/>
  <c r="AI48" i="2"/>
  <c r="AG48" i="2"/>
  <c r="AE48" i="2"/>
  <c r="AC48" i="2"/>
  <c r="AA48" i="2"/>
  <c r="Y48" i="2"/>
  <c r="W48" i="2"/>
  <c r="U48" i="2"/>
  <c r="S48" i="2"/>
  <c r="Q48" i="2"/>
  <c r="O48" i="2"/>
  <c r="M48" i="2"/>
  <c r="K48" i="2"/>
  <c r="I48" i="2"/>
  <c r="G48" i="2"/>
  <c r="E48" i="2"/>
  <c r="C48" i="2"/>
  <c r="AV47" i="2"/>
  <c r="AT47" i="2"/>
  <c r="AR47" i="2"/>
  <c r="AP47" i="2"/>
  <c r="AN47" i="2"/>
  <c r="AL47" i="2"/>
  <c r="AJ47" i="2"/>
  <c r="AH47" i="2"/>
  <c r="AF47" i="2"/>
  <c r="AD47" i="2"/>
  <c r="AB47" i="2"/>
  <c r="Z47" i="2"/>
  <c r="X47" i="2"/>
  <c r="V47" i="2"/>
  <c r="T47" i="2"/>
  <c r="R47" i="2"/>
  <c r="P47" i="2"/>
  <c r="N47" i="2"/>
  <c r="L47" i="2"/>
  <c r="J47" i="2"/>
  <c r="H47" i="2"/>
  <c r="F47" i="2"/>
  <c r="D47" i="2"/>
  <c r="B47" i="2"/>
  <c r="AU46" i="2"/>
  <c r="AS46" i="2"/>
  <c r="AQ46" i="2"/>
  <c r="AO46" i="2"/>
  <c r="AM46" i="2"/>
  <c r="AK46" i="2"/>
  <c r="AI46" i="2"/>
  <c r="AG46" i="2"/>
  <c r="AE46" i="2"/>
  <c r="AC46" i="2"/>
  <c r="AA46" i="2"/>
  <c r="Y46" i="2"/>
  <c r="W46" i="2"/>
  <c r="U46" i="2"/>
  <c r="S46" i="2"/>
  <c r="Q46" i="2"/>
  <c r="O46" i="2"/>
  <c r="M46" i="2"/>
  <c r="K46" i="2"/>
  <c r="I46" i="2"/>
  <c r="G46" i="2"/>
  <c r="E46" i="2"/>
  <c r="C46" i="2"/>
  <c r="AV45" i="2"/>
  <c r="AT45" i="2"/>
  <c r="AR45" i="2"/>
  <c r="AP45" i="2"/>
  <c r="AN45" i="2"/>
  <c r="AL45" i="2"/>
  <c r="AJ45" i="2"/>
  <c r="AH45" i="2"/>
  <c r="AF45" i="2"/>
  <c r="AD45" i="2"/>
  <c r="AB45" i="2"/>
  <c r="Z45" i="2"/>
  <c r="X45" i="2"/>
  <c r="V45" i="2"/>
  <c r="T45" i="2"/>
  <c r="R45" i="2"/>
  <c r="P45" i="2"/>
  <c r="N45" i="2"/>
  <c r="L45" i="2"/>
  <c r="J45" i="2"/>
  <c r="H45" i="2"/>
  <c r="F45" i="2"/>
  <c r="D45" i="2"/>
  <c r="B45" i="2"/>
  <c r="AU44" i="2"/>
  <c r="AS44" i="2"/>
  <c r="AQ44" i="2"/>
  <c r="AO44" i="2"/>
  <c r="AM44" i="2"/>
  <c r="AK44" i="2"/>
  <c r="AI44" i="2"/>
  <c r="AG44" i="2"/>
  <c r="AE44" i="2"/>
  <c r="AC44" i="2"/>
  <c r="AA44" i="2"/>
  <c r="Y44" i="2"/>
  <c r="W44" i="2"/>
  <c r="U44" i="2"/>
  <c r="S44" i="2"/>
  <c r="Q44" i="2"/>
  <c r="O44" i="2"/>
  <c r="M44" i="2"/>
  <c r="K44" i="2"/>
  <c r="I44" i="2"/>
  <c r="G44" i="2"/>
  <c r="E44" i="2"/>
  <c r="C44" i="2"/>
  <c r="AV43" i="2"/>
  <c r="AT43" i="2"/>
  <c r="AR43" i="2"/>
  <c r="AP43" i="2"/>
  <c r="AN43" i="2"/>
  <c r="AL43" i="2"/>
  <c r="AJ43" i="2"/>
  <c r="AH43" i="2"/>
  <c r="AF43" i="2"/>
  <c r="AD43" i="2"/>
  <c r="AB43" i="2"/>
  <c r="Z43" i="2"/>
  <c r="X43" i="2"/>
  <c r="V43" i="2"/>
  <c r="T43" i="2"/>
  <c r="R43" i="2"/>
  <c r="P43" i="2"/>
  <c r="N43" i="2"/>
  <c r="L43" i="2"/>
  <c r="J43" i="2"/>
  <c r="H43" i="2"/>
  <c r="F43" i="2"/>
  <c r="D43" i="2"/>
  <c r="B43" i="2"/>
  <c r="AU42" i="2"/>
  <c r="AS42" i="2"/>
  <c r="AQ42" i="2"/>
  <c r="AO42" i="2"/>
  <c r="AM42" i="2"/>
  <c r="AK42" i="2"/>
  <c r="AI42" i="2"/>
  <c r="AG42" i="2"/>
  <c r="AE42" i="2"/>
  <c r="AC42" i="2"/>
  <c r="AA42" i="2"/>
  <c r="Y42" i="2"/>
  <c r="W42" i="2"/>
  <c r="U42" i="2"/>
  <c r="S42" i="2"/>
  <c r="Q42" i="2"/>
  <c r="O42" i="2"/>
  <c r="M42" i="2"/>
  <c r="K42" i="2"/>
  <c r="I42" i="2"/>
  <c r="G42" i="2"/>
  <c r="E42" i="2"/>
  <c r="C42" i="2"/>
  <c r="AV41" i="2"/>
  <c r="AT41" i="2"/>
  <c r="AR41" i="2"/>
  <c r="AP41" i="2"/>
  <c r="AN41" i="2"/>
  <c r="AL41" i="2"/>
  <c r="AJ41" i="2"/>
  <c r="AH41" i="2"/>
  <c r="AF41" i="2"/>
  <c r="AD41" i="2"/>
  <c r="AB41" i="2"/>
  <c r="Z41" i="2"/>
  <c r="X41" i="2"/>
  <c r="V41" i="2"/>
  <c r="T41" i="2"/>
  <c r="R41" i="2"/>
  <c r="P41" i="2"/>
  <c r="N41" i="2"/>
  <c r="L41" i="2"/>
  <c r="J41" i="2"/>
  <c r="H41" i="2"/>
  <c r="F41" i="2"/>
  <c r="D41" i="2"/>
  <c r="B41" i="2"/>
  <c r="AU40" i="2"/>
  <c r="AS40" i="2"/>
  <c r="AQ40" i="2"/>
  <c r="AO40" i="2"/>
  <c r="AM40" i="2"/>
  <c r="AK40" i="2"/>
  <c r="AI40" i="2"/>
  <c r="AG40" i="2"/>
  <c r="AE40" i="2"/>
  <c r="AC40" i="2"/>
  <c r="AA40" i="2"/>
  <c r="Y40" i="2"/>
  <c r="W40" i="2"/>
  <c r="U40" i="2"/>
  <c r="S40" i="2"/>
  <c r="Q40" i="2"/>
  <c r="O40" i="2"/>
  <c r="M40" i="2"/>
  <c r="K40" i="2"/>
  <c r="I40" i="2"/>
  <c r="G40" i="2"/>
  <c r="E40" i="2"/>
  <c r="C40" i="2"/>
  <c r="AV39" i="2"/>
  <c r="AT39" i="2"/>
  <c r="AR39" i="2"/>
  <c r="AP39" i="2"/>
  <c r="AN39" i="2"/>
  <c r="AL39" i="2"/>
  <c r="AJ39" i="2"/>
  <c r="AH39" i="2"/>
  <c r="AF39" i="2"/>
  <c r="AD39" i="2"/>
  <c r="AB39" i="2"/>
  <c r="Z39" i="2"/>
  <c r="X39" i="2"/>
  <c r="V39" i="2"/>
  <c r="T39" i="2"/>
  <c r="R39" i="2"/>
  <c r="P39" i="2"/>
  <c r="N39" i="2"/>
  <c r="L39" i="2"/>
  <c r="J39" i="2"/>
  <c r="H39" i="2"/>
  <c r="F39" i="2"/>
  <c r="D39" i="2"/>
  <c r="B39" i="2"/>
  <c r="AU38" i="2"/>
  <c r="AS38" i="2"/>
  <c r="AQ38" i="2"/>
  <c r="AO38" i="2"/>
  <c r="AM38" i="2"/>
  <c r="AK38" i="2"/>
  <c r="AI38" i="2"/>
  <c r="AG38" i="2"/>
  <c r="AE38" i="2"/>
  <c r="AC38" i="2"/>
  <c r="AA38" i="2"/>
  <c r="Y38" i="2"/>
  <c r="W38" i="2"/>
  <c r="U38" i="2"/>
  <c r="S38" i="2"/>
  <c r="Q38" i="2"/>
  <c r="O38" i="2"/>
  <c r="M38" i="2"/>
  <c r="K38" i="2"/>
  <c r="I38" i="2"/>
  <c r="G38" i="2"/>
  <c r="E38" i="2"/>
  <c r="C38" i="2"/>
  <c r="AV37" i="2"/>
  <c r="AT37" i="2"/>
  <c r="AR37" i="2"/>
  <c r="AP37" i="2"/>
  <c r="AN37" i="2"/>
  <c r="AL37" i="2"/>
  <c r="AJ37" i="2"/>
  <c r="AH37" i="2"/>
  <c r="AF37" i="2"/>
  <c r="AD37" i="2"/>
  <c r="AB37" i="2"/>
  <c r="Z37" i="2"/>
  <c r="X37" i="2"/>
  <c r="V37" i="2"/>
  <c r="T37" i="2"/>
  <c r="R37" i="2"/>
  <c r="P37" i="2"/>
  <c r="N37" i="2"/>
  <c r="L37" i="2"/>
  <c r="J37" i="2"/>
  <c r="H37" i="2"/>
  <c r="F37" i="2"/>
  <c r="D37" i="2"/>
  <c r="B37" i="2"/>
  <c r="AU36" i="2"/>
  <c r="AS36" i="2"/>
  <c r="AQ36" i="2"/>
  <c r="AO36" i="2"/>
  <c r="AM36" i="2"/>
  <c r="AK36" i="2"/>
  <c r="AI36" i="2"/>
  <c r="AG36" i="2"/>
  <c r="AE36" i="2"/>
  <c r="AC36" i="2"/>
  <c r="AA36" i="2"/>
  <c r="Y36" i="2"/>
  <c r="W36" i="2"/>
  <c r="U36" i="2"/>
  <c r="S36" i="2"/>
  <c r="Q36" i="2"/>
  <c r="O36" i="2"/>
  <c r="M36" i="2"/>
  <c r="K36" i="2"/>
  <c r="I36" i="2"/>
  <c r="G36" i="2"/>
  <c r="E36" i="2"/>
  <c r="C36" i="2"/>
  <c r="AV35" i="2"/>
  <c r="AT35" i="2"/>
  <c r="AR35" i="2"/>
  <c r="AP35" i="2"/>
  <c r="AN35" i="2"/>
  <c r="AL35" i="2"/>
  <c r="AJ35" i="2"/>
  <c r="AH35" i="2"/>
  <c r="AF35" i="2"/>
  <c r="AD35" i="2"/>
  <c r="AB35" i="2"/>
  <c r="Z35" i="2"/>
  <c r="X35" i="2"/>
  <c r="V35" i="2"/>
  <c r="T35" i="2"/>
  <c r="R35" i="2"/>
  <c r="P35" i="2"/>
  <c r="N35" i="2"/>
  <c r="L35" i="2"/>
  <c r="J35" i="2"/>
  <c r="H35" i="2"/>
  <c r="F35" i="2"/>
  <c r="D35" i="2"/>
  <c r="B35" i="2"/>
  <c r="AU34" i="2"/>
  <c r="AS34" i="2"/>
  <c r="AQ34" i="2"/>
  <c r="AO34" i="2"/>
  <c r="AM34" i="2"/>
  <c r="AK34" i="2"/>
  <c r="AI34" i="2"/>
  <c r="AG34" i="2"/>
  <c r="AE34" i="2"/>
  <c r="AC34" i="2"/>
  <c r="AA34" i="2"/>
  <c r="Y34" i="2"/>
  <c r="W34" i="2"/>
  <c r="U34" i="2"/>
  <c r="S34" i="2"/>
  <c r="Q34" i="2"/>
  <c r="O34" i="2"/>
  <c r="M34" i="2"/>
  <c r="K34" i="2"/>
  <c r="I34" i="2"/>
  <c r="G34" i="2"/>
  <c r="E34" i="2"/>
  <c r="C34" i="2"/>
  <c r="AV33" i="2"/>
  <c r="AT33" i="2"/>
  <c r="AR33" i="2"/>
  <c r="AP33" i="2"/>
  <c r="AN33" i="2"/>
  <c r="AL33" i="2"/>
  <c r="AJ33" i="2"/>
  <c r="AH33" i="2"/>
  <c r="AF33" i="2"/>
  <c r="AD33" i="2"/>
  <c r="AB33" i="2"/>
  <c r="Z33" i="2"/>
  <c r="X33" i="2"/>
  <c r="V33" i="2"/>
  <c r="T33" i="2"/>
  <c r="R33" i="2"/>
  <c r="P33" i="2"/>
  <c r="N33" i="2"/>
  <c r="L33" i="2"/>
  <c r="J33" i="2"/>
  <c r="H33" i="2"/>
  <c r="F33" i="2"/>
  <c r="D33" i="2"/>
  <c r="B33" i="2"/>
  <c r="AU32" i="2"/>
  <c r="AS32" i="2"/>
  <c r="AQ32" i="2"/>
  <c r="AO32" i="2"/>
  <c r="AM32" i="2"/>
  <c r="AK32" i="2"/>
  <c r="AI32" i="2"/>
  <c r="AG32" i="2"/>
  <c r="AE32" i="2"/>
  <c r="AC32" i="2"/>
  <c r="AA32" i="2"/>
  <c r="Y32" i="2"/>
  <c r="W32" i="2"/>
  <c r="U32" i="2"/>
  <c r="S32" i="2"/>
  <c r="Q32" i="2"/>
  <c r="O32" i="2"/>
  <c r="M32" i="2"/>
  <c r="K32" i="2"/>
  <c r="I32" i="2"/>
  <c r="G32" i="2"/>
  <c r="E32" i="2"/>
  <c r="C32" i="2"/>
  <c r="AV31" i="2"/>
  <c r="AT31" i="2"/>
  <c r="AR31" i="2"/>
  <c r="AP31" i="2"/>
  <c r="AN31" i="2"/>
  <c r="AL31" i="2"/>
  <c r="AJ31" i="2"/>
  <c r="AH31" i="2"/>
  <c r="AF31" i="2"/>
  <c r="AD31" i="2"/>
  <c r="AB31" i="2"/>
  <c r="Z31" i="2"/>
  <c r="X31" i="2"/>
  <c r="V31" i="2"/>
  <c r="T31" i="2"/>
  <c r="R31" i="2"/>
  <c r="P31" i="2"/>
  <c r="N31" i="2"/>
  <c r="L31" i="2"/>
  <c r="J31" i="2"/>
  <c r="H31" i="2"/>
  <c r="F31" i="2"/>
  <c r="D31" i="2"/>
  <c r="B31" i="2"/>
  <c r="AU30" i="2"/>
  <c r="AS30" i="2"/>
  <c r="AQ30" i="2"/>
  <c r="AO30" i="2"/>
  <c r="AM30" i="2"/>
  <c r="AK30" i="2"/>
  <c r="AI30" i="2"/>
  <c r="AG30" i="2"/>
  <c r="AE30" i="2"/>
  <c r="AC30" i="2"/>
  <c r="AA30" i="2"/>
  <c r="Y30" i="2"/>
  <c r="W30" i="2"/>
  <c r="U30" i="2"/>
  <c r="S30" i="2"/>
  <c r="Q30" i="2"/>
  <c r="O30" i="2"/>
  <c r="M30" i="2"/>
  <c r="K30" i="2"/>
  <c r="I30" i="2"/>
  <c r="G30" i="2"/>
  <c r="E30" i="2"/>
  <c r="C30" i="2"/>
  <c r="AV29" i="2"/>
  <c r="AT29" i="2"/>
  <c r="AR29" i="2"/>
  <c r="AP29" i="2"/>
  <c r="AN29" i="2"/>
  <c r="AL29" i="2"/>
  <c r="AJ29" i="2"/>
  <c r="AH29" i="2"/>
  <c r="AF29" i="2"/>
  <c r="AD29" i="2"/>
  <c r="AB29" i="2"/>
  <c r="Z29" i="2"/>
  <c r="X29" i="2"/>
  <c r="V29" i="2"/>
  <c r="T29" i="2"/>
  <c r="R29" i="2"/>
  <c r="P29" i="2"/>
  <c r="N29" i="2"/>
  <c r="L29" i="2"/>
  <c r="J29" i="2"/>
  <c r="H29" i="2"/>
  <c r="F29" i="2"/>
  <c r="D29" i="2"/>
  <c r="B29" i="2"/>
  <c r="AU28" i="2"/>
  <c r="AS28" i="2"/>
  <c r="AQ28" i="2"/>
  <c r="AO28" i="2"/>
  <c r="AM28" i="2"/>
  <c r="AK28" i="2"/>
  <c r="AI28" i="2"/>
  <c r="AG28" i="2"/>
  <c r="AE28" i="2"/>
  <c r="AC28" i="2"/>
  <c r="AA28" i="2"/>
  <c r="Y28" i="2"/>
  <c r="W28" i="2"/>
  <c r="U28" i="2"/>
  <c r="S28" i="2"/>
  <c r="Q28" i="2"/>
  <c r="O28" i="2"/>
  <c r="M28" i="2"/>
  <c r="K28" i="2"/>
  <c r="I28" i="2"/>
  <c r="G28" i="2"/>
  <c r="E28" i="2"/>
  <c r="C28" i="2"/>
  <c r="AV27" i="2"/>
  <c r="AT27" i="2"/>
  <c r="AR27" i="2"/>
  <c r="AP27" i="2"/>
  <c r="AN27" i="2"/>
  <c r="AL27" i="2"/>
  <c r="AJ27" i="2"/>
  <c r="AH27" i="2"/>
  <c r="AF27" i="2"/>
  <c r="AD27" i="2"/>
  <c r="AB27" i="2"/>
  <c r="Z27" i="2"/>
  <c r="X27" i="2"/>
  <c r="V27" i="2"/>
  <c r="T27" i="2"/>
  <c r="R27" i="2"/>
  <c r="P27" i="2"/>
  <c r="N27" i="2"/>
  <c r="L27" i="2"/>
  <c r="J27" i="2"/>
  <c r="H27" i="2"/>
  <c r="F27" i="2"/>
  <c r="D27" i="2"/>
  <c r="B27" i="2"/>
  <c r="AU26" i="2"/>
  <c r="AS26" i="2"/>
  <c r="AQ26" i="2"/>
  <c r="AO26" i="2"/>
  <c r="AM26" i="2"/>
  <c r="AK26" i="2"/>
  <c r="AI26" i="2"/>
  <c r="AG26" i="2"/>
  <c r="AE26" i="2"/>
  <c r="AC26" i="2"/>
  <c r="AA26" i="2"/>
  <c r="Y26" i="2"/>
  <c r="W26" i="2"/>
  <c r="U26" i="2"/>
  <c r="S26" i="2"/>
  <c r="Q26" i="2"/>
  <c r="O26" i="2"/>
  <c r="M26" i="2"/>
  <c r="K26" i="2"/>
  <c r="I26" i="2"/>
  <c r="G26" i="2"/>
  <c r="E26" i="2"/>
  <c r="C26" i="2"/>
  <c r="AV25" i="2"/>
  <c r="AT25" i="2"/>
  <c r="AR25" i="2"/>
  <c r="AP25" i="2"/>
  <c r="AN25" i="2"/>
  <c r="AL25" i="2"/>
  <c r="AJ25" i="2"/>
  <c r="AH25" i="2"/>
  <c r="AF25" i="2"/>
  <c r="AD25" i="2"/>
  <c r="AB25" i="2"/>
  <c r="Z25" i="2"/>
  <c r="X25" i="2"/>
  <c r="V25" i="2"/>
  <c r="T25" i="2"/>
  <c r="R25" i="2"/>
  <c r="P25" i="2"/>
  <c r="N25" i="2"/>
  <c r="L25" i="2"/>
  <c r="J25" i="2"/>
  <c r="H25" i="2"/>
  <c r="F25" i="2"/>
  <c r="D25" i="2"/>
  <c r="B25" i="2"/>
  <c r="AU24" i="2"/>
  <c r="AS24" i="2"/>
  <c r="AQ24" i="2"/>
  <c r="AO24" i="2"/>
  <c r="AM24" i="2"/>
  <c r="AK24" i="2"/>
  <c r="AI24" i="2"/>
  <c r="AG24" i="2"/>
  <c r="AE24" i="2"/>
  <c r="AC24" i="2"/>
  <c r="AA24" i="2"/>
  <c r="Y24" i="2"/>
  <c r="W24" i="2"/>
  <c r="U24" i="2"/>
  <c r="S24" i="2"/>
  <c r="Q24" i="2"/>
  <c r="O24" i="2"/>
  <c r="M24" i="2"/>
  <c r="K24" i="2"/>
  <c r="I24" i="2"/>
  <c r="G24" i="2"/>
  <c r="E24" i="2"/>
  <c r="C24" i="2"/>
  <c r="AV23" i="2"/>
  <c r="AT23" i="2"/>
  <c r="AR23" i="2"/>
  <c r="AP23" i="2"/>
  <c r="AN23" i="2"/>
  <c r="AL23" i="2"/>
  <c r="AJ23" i="2"/>
  <c r="AH23" i="2"/>
  <c r="AF23" i="2"/>
  <c r="AD23" i="2"/>
  <c r="AB23" i="2"/>
  <c r="Z23" i="2"/>
  <c r="X23" i="2"/>
  <c r="V23" i="2"/>
  <c r="T23" i="2"/>
  <c r="R23" i="2"/>
  <c r="P23" i="2"/>
  <c r="N23" i="2"/>
  <c r="L23" i="2"/>
  <c r="J23" i="2"/>
  <c r="H23" i="2"/>
  <c r="F23" i="2"/>
  <c r="D23" i="2"/>
  <c r="B23" i="2"/>
  <c r="AU22" i="2"/>
  <c r="AS22" i="2"/>
  <c r="AQ22" i="2"/>
  <c r="AO22" i="2"/>
  <c r="AM22" i="2"/>
  <c r="AK22" i="2"/>
  <c r="AI22" i="2"/>
  <c r="AG22" i="2"/>
  <c r="AE22" i="2"/>
  <c r="AC22" i="2"/>
  <c r="AA22" i="2"/>
  <c r="Y22" i="2"/>
  <c r="W22" i="2"/>
  <c r="U22" i="2"/>
  <c r="S22" i="2"/>
  <c r="Q22" i="2"/>
  <c r="O22" i="2"/>
  <c r="M22" i="2"/>
  <c r="K22" i="2"/>
  <c r="I22" i="2"/>
  <c r="G22" i="2"/>
  <c r="E22" i="2"/>
  <c r="C22" i="2"/>
  <c r="AV21" i="2"/>
  <c r="AT21" i="2"/>
  <c r="AR21" i="2"/>
  <c r="AP21" i="2"/>
  <c r="AN21" i="2"/>
  <c r="AL21" i="2"/>
  <c r="AJ21" i="2"/>
  <c r="AH21" i="2"/>
  <c r="AF21" i="2"/>
  <c r="AD21" i="2"/>
  <c r="AB21" i="2"/>
  <c r="Z21" i="2"/>
  <c r="X21" i="2"/>
  <c r="V21" i="2"/>
  <c r="T21" i="2"/>
  <c r="R21" i="2"/>
  <c r="P21" i="2"/>
  <c r="N21" i="2"/>
  <c r="L21" i="2"/>
  <c r="J21" i="2"/>
  <c r="H21" i="2"/>
  <c r="F21" i="2"/>
  <c r="D21" i="2"/>
  <c r="B21" i="2"/>
  <c r="AU20" i="2"/>
  <c r="AS20" i="2"/>
  <c r="AQ20" i="2"/>
  <c r="AO20" i="2"/>
  <c r="AM20" i="2"/>
  <c r="AK20" i="2"/>
  <c r="AI20" i="2"/>
  <c r="AG20" i="2"/>
  <c r="AE20" i="2"/>
  <c r="AC20" i="2"/>
  <c r="AA20" i="2"/>
  <c r="Y20" i="2"/>
  <c r="W20" i="2"/>
  <c r="U20" i="2"/>
  <c r="S20" i="2"/>
  <c r="Q20" i="2"/>
  <c r="O20" i="2"/>
  <c r="M20" i="2"/>
  <c r="K20" i="2"/>
  <c r="I20" i="2"/>
  <c r="G20" i="2"/>
  <c r="E20" i="2"/>
  <c r="C20" i="2"/>
  <c r="AV19" i="2"/>
  <c r="AT19" i="2"/>
  <c r="AR19" i="2"/>
  <c r="AP19" i="2"/>
  <c r="AN19" i="2"/>
  <c r="AL19" i="2"/>
  <c r="AJ19" i="2"/>
  <c r="AH19" i="2"/>
  <c r="AF19" i="2"/>
  <c r="AD19" i="2"/>
  <c r="AB19" i="2"/>
  <c r="Z19" i="2"/>
  <c r="X19" i="2"/>
  <c r="V19" i="2"/>
  <c r="T19" i="2"/>
  <c r="R19" i="2"/>
  <c r="P19" i="2"/>
  <c r="N19" i="2"/>
  <c r="L19" i="2"/>
  <c r="J19" i="2"/>
  <c r="H19" i="2"/>
  <c r="F19" i="2"/>
  <c r="D19" i="2"/>
  <c r="B19" i="2"/>
  <c r="AU18" i="2"/>
  <c r="AS18" i="2"/>
  <c r="AQ18" i="2"/>
  <c r="AO18" i="2"/>
  <c r="AM18" i="2"/>
  <c r="AK18" i="2"/>
  <c r="AI18" i="2"/>
  <c r="AG18" i="2"/>
  <c r="AE18" i="2"/>
  <c r="AC18" i="2"/>
  <c r="AA18" i="2"/>
  <c r="Y18" i="2"/>
  <c r="W18" i="2"/>
  <c r="U18" i="2"/>
  <c r="S18" i="2"/>
  <c r="Q18" i="2"/>
  <c r="O18" i="2"/>
  <c r="M18" i="2"/>
  <c r="K18" i="2"/>
  <c r="I18" i="2"/>
  <c r="G18" i="2"/>
  <c r="E18" i="2"/>
  <c r="C18" i="2"/>
  <c r="AV17" i="2"/>
  <c r="AT17" i="2"/>
  <c r="AR17" i="2"/>
  <c r="AP17" i="2"/>
  <c r="AN17" i="2"/>
  <c r="AL17" i="2"/>
  <c r="AJ17" i="2"/>
  <c r="AH17" i="2"/>
  <c r="AF17" i="2"/>
  <c r="AD17" i="2"/>
  <c r="AB17" i="2"/>
  <c r="Z17" i="2"/>
  <c r="X17" i="2"/>
  <c r="V17" i="2"/>
  <c r="T17" i="2"/>
  <c r="R17" i="2"/>
  <c r="P17" i="2"/>
  <c r="N17" i="2"/>
  <c r="L17" i="2"/>
  <c r="J17" i="2"/>
  <c r="H17" i="2"/>
  <c r="F17" i="2"/>
  <c r="D17" i="2"/>
  <c r="B17" i="2"/>
  <c r="AU16" i="2"/>
  <c r="AS16" i="2"/>
  <c r="AQ16" i="2"/>
  <c r="AO16" i="2"/>
  <c r="AM16" i="2"/>
  <c r="AK16" i="2"/>
  <c r="AI16" i="2"/>
  <c r="AG16" i="2"/>
  <c r="AE16" i="2"/>
  <c r="AC16" i="2"/>
  <c r="AA16" i="2"/>
  <c r="Y16" i="2"/>
  <c r="W16" i="2"/>
  <c r="U16" i="2"/>
  <c r="S16" i="2"/>
  <c r="Q16" i="2"/>
  <c r="O16" i="2"/>
  <c r="M16" i="2"/>
  <c r="K16" i="2"/>
  <c r="I16" i="2"/>
  <c r="G16" i="2"/>
  <c r="E16" i="2"/>
  <c r="C16" i="2"/>
  <c r="AV15" i="2"/>
  <c r="AT15" i="2"/>
  <c r="AR15" i="2"/>
  <c r="AP15" i="2"/>
  <c r="AN15" i="2"/>
  <c r="AL15" i="2"/>
  <c r="AJ15" i="2"/>
  <c r="AH15" i="2"/>
  <c r="AF15" i="2"/>
  <c r="AD15" i="2"/>
  <c r="AB15" i="2"/>
  <c r="Z15" i="2"/>
  <c r="X15" i="2"/>
  <c r="V15" i="2"/>
  <c r="T15" i="2"/>
  <c r="R15" i="2"/>
  <c r="P15" i="2"/>
  <c r="N15" i="2"/>
  <c r="L15" i="2"/>
  <c r="J15" i="2"/>
  <c r="H15" i="2"/>
  <c r="F15" i="2"/>
  <c r="D15" i="2"/>
  <c r="B15" i="2"/>
  <c r="AU14" i="2"/>
  <c r="AS14" i="2"/>
  <c r="AQ14" i="2"/>
  <c r="AO14" i="2"/>
  <c r="AM14" i="2"/>
  <c r="AK14" i="2"/>
  <c r="AI14" i="2"/>
  <c r="AG14" i="2"/>
  <c r="AE14" i="2"/>
  <c r="AC14" i="2"/>
  <c r="AA14" i="2"/>
  <c r="Y14" i="2"/>
  <c r="W14" i="2"/>
  <c r="U14" i="2"/>
  <c r="S14" i="2"/>
  <c r="Q14" i="2"/>
  <c r="O14" i="2"/>
  <c r="M14" i="2"/>
  <c r="K14" i="2"/>
  <c r="I14" i="2"/>
  <c r="G14" i="2"/>
  <c r="E14" i="2"/>
  <c r="C14" i="2"/>
  <c r="AV13" i="2"/>
  <c r="AT13" i="2"/>
  <c r="AR13" i="2"/>
  <c r="AP13" i="2"/>
  <c r="AN13" i="2"/>
  <c r="AL13" i="2"/>
  <c r="AJ13" i="2"/>
  <c r="AH13" i="2"/>
  <c r="AF13" i="2"/>
  <c r="AD13" i="2"/>
  <c r="AB13" i="2"/>
  <c r="Z13" i="2"/>
  <c r="X13" i="2"/>
  <c r="V13" i="2"/>
  <c r="T13" i="2"/>
  <c r="R13" i="2"/>
  <c r="P13" i="2"/>
  <c r="N13" i="2"/>
  <c r="L13" i="2"/>
  <c r="J13" i="2"/>
  <c r="H13" i="2"/>
  <c r="F13" i="2"/>
  <c r="D13" i="2"/>
  <c r="B13" i="2"/>
  <c r="AU12" i="2"/>
  <c r="AS12" i="2"/>
  <c r="AQ12" i="2"/>
  <c r="AO12" i="2"/>
  <c r="AM12" i="2"/>
  <c r="AK12" i="2"/>
  <c r="AI12" i="2"/>
  <c r="AG12" i="2"/>
  <c r="AE12" i="2"/>
  <c r="AC12" i="2"/>
  <c r="AA12" i="2"/>
  <c r="Y12" i="2"/>
  <c r="W12" i="2"/>
  <c r="U12" i="2"/>
  <c r="S12" i="2"/>
  <c r="Q12" i="2"/>
  <c r="O12" i="2"/>
  <c r="M12" i="2"/>
  <c r="K12" i="2"/>
  <c r="I12" i="2"/>
  <c r="G12" i="2"/>
  <c r="E12" i="2"/>
  <c r="C12" i="2"/>
  <c r="AV11" i="2"/>
  <c r="AT11" i="2"/>
  <c r="AR11" i="2"/>
  <c r="AP11" i="2"/>
  <c r="AN11" i="2"/>
  <c r="AL11" i="2"/>
  <c r="AJ11" i="2"/>
  <c r="AH11" i="2"/>
  <c r="AF11" i="2"/>
  <c r="AD11" i="2"/>
  <c r="AB11" i="2"/>
  <c r="Z11" i="2"/>
  <c r="X11" i="2"/>
  <c r="V11" i="2"/>
  <c r="T11" i="2"/>
  <c r="R11" i="2"/>
  <c r="P11" i="2"/>
  <c r="N11" i="2"/>
  <c r="L11" i="2"/>
  <c r="J11" i="2"/>
  <c r="H11" i="2"/>
  <c r="F11" i="2"/>
  <c r="D11" i="2"/>
  <c r="B11" i="2"/>
  <c r="AU10" i="2"/>
  <c r="AS10" i="2"/>
  <c r="AQ10" i="2"/>
  <c r="AO10" i="2"/>
  <c r="AM10" i="2"/>
  <c r="AK10" i="2"/>
  <c r="AI10" i="2"/>
  <c r="AG10" i="2"/>
  <c r="AE10" i="2"/>
  <c r="AC10" i="2"/>
  <c r="AA10" i="2"/>
  <c r="Y10" i="2"/>
  <c r="W10" i="2"/>
  <c r="U10" i="2"/>
  <c r="S10" i="2"/>
  <c r="Q10" i="2"/>
  <c r="O10" i="2"/>
  <c r="M10" i="2"/>
  <c r="K10" i="2"/>
  <c r="I10" i="2"/>
  <c r="G10" i="2"/>
  <c r="E10" i="2"/>
  <c r="C10" i="2"/>
  <c r="AV9" i="2"/>
  <c r="AT9" i="2"/>
  <c r="AR9" i="2"/>
  <c r="AP9" i="2"/>
  <c r="AN9" i="2"/>
  <c r="AL9" i="2"/>
  <c r="AJ9" i="2"/>
  <c r="AH9" i="2"/>
  <c r="AF9" i="2"/>
  <c r="AD9" i="2"/>
  <c r="AB9" i="2"/>
  <c r="Z9" i="2"/>
  <c r="X9" i="2"/>
  <c r="V9" i="2"/>
  <c r="T9" i="2"/>
  <c r="R9" i="2"/>
  <c r="P9" i="2"/>
  <c r="N9" i="2"/>
  <c r="L9" i="2"/>
  <c r="J9" i="2"/>
  <c r="H9" i="2"/>
  <c r="F9" i="2"/>
  <c r="D9" i="2"/>
  <c r="B9" i="2"/>
  <c r="AU8" i="2"/>
  <c r="AS8" i="2"/>
  <c r="AQ8" i="2"/>
  <c r="AO8" i="2"/>
  <c r="AM8" i="2"/>
  <c r="AK8" i="2"/>
  <c r="AI8" i="2"/>
  <c r="AG8" i="2"/>
  <c r="AE8" i="2"/>
  <c r="AC8" i="2"/>
  <c r="AA8" i="2"/>
  <c r="Y8" i="2"/>
  <c r="W8" i="2"/>
  <c r="U8" i="2"/>
  <c r="S8" i="2"/>
  <c r="Q8" i="2"/>
  <c r="O8" i="2"/>
  <c r="M8" i="2"/>
  <c r="K8" i="2"/>
  <c r="I8" i="2"/>
  <c r="G8" i="2"/>
  <c r="E8" i="2"/>
  <c r="C8" i="2"/>
  <c r="AV7" i="2"/>
  <c r="AT7" i="2"/>
  <c r="AR7" i="2"/>
  <c r="AP7" i="2"/>
  <c r="AN7" i="2"/>
  <c r="AL7" i="2"/>
  <c r="AJ7" i="2"/>
  <c r="AH7" i="2"/>
  <c r="AF7" i="2"/>
  <c r="AD7" i="2"/>
  <c r="AB7" i="2"/>
  <c r="Z7" i="2"/>
  <c r="X7" i="2"/>
  <c r="V7" i="2"/>
  <c r="T7" i="2"/>
  <c r="R7" i="2"/>
  <c r="P7" i="2"/>
  <c r="N7" i="2"/>
  <c r="L7" i="2"/>
  <c r="J7" i="2"/>
  <c r="H7" i="2"/>
  <c r="F7" i="2"/>
  <c r="D7" i="2"/>
  <c r="B7" i="2"/>
  <c r="AU6" i="2"/>
  <c r="AS6" i="2"/>
  <c r="AQ6" i="2"/>
  <c r="AO6" i="2"/>
  <c r="AM6" i="2"/>
  <c r="AK6" i="2"/>
  <c r="AI6" i="2"/>
  <c r="AG6" i="2"/>
  <c r="AE6" i="2"/>
  <c r="AC6" i="2"/>
  <c r="AA6" i="2"/>
  <c r="Y6" i="2"/>
  <c r="W6" i="2"/>
  <c r="U6" i="2"/>
  <c r="S6" i="2"/>
  <c r="Q6" i="2"/>
  <c r="O6" i="2"/>
  <c r="M6" i="2"/>
  <c r="K6" i="2"/>
  <c r="I6" i="2"/>
  <c r="G6" i="2"/>
  <c r="E6" i="2"/>
  <c r="C6" i="2"/>
  <c r="AV5" i="2"/>
  <c r="AT5" i="2"/>
  <c r="AR5" i="2"/>
  <c r="AP5" i="2"/>
  <c r="AN5" i="2"/>
  <c r="AL5" i="2"/>
  <c r="AJ5" i="2"/>
  <c r="AH5" i="2"/>
  <c r="AF5" i="2"/>
  <c r="AD5" i="2"/>
  <c r="AB5" i="2"/>
  <c r="Z5" i="2"/>
  <c r="X5" i="2"/>
  <c r="V5" i="2"/>
  <c r="T5" i="2"/>
  <c r="R5" i="2"/>
  <c r="P5" i="2"/>
  <c r="N5" i="2"/>
  <c r="L5" i="2"/>
  <c r="J5" i="2"/>
  <c r="H5" i="2"/>
  <c r="F5" i="2"/>
  <c r="D5" i="2"/>
  <c r="B5" i="2"/>
  <c r="AU4" i="2"/>
  <c r="AS4" i="2"/>
  <c r="AQ4" i="2"/>
  <c r="AO4" i="2"/>
  <c r="AM4" i="2"/>
  <c r="AK4" i="2"/>
  <c r="AI4" i="2"/>
  <c r="AG4" i="2"/>
  <c r="AE4" i="2"/>
  <c r="AC4" i="2"/>
  <c r="AA4" i="2"/>
  <c r="Y4" i="2"/>
  <c r="W4" i="2"/>
  <c r="U4" i="2"/>
  <c r="S4" i="2"/>
  <c r="Q4" i="2"/>
  <c r="O4" i="2"/>
  <c r="M4" i="2"/>
  <c r="K4" i="2"/>
  <c r="I4" i="2"/>
  <c r="G4" i="2"/>
  <c r="E4" i="2"/>
  <c r="C4" i="2"/>
  <c r="AV3" i="2"/>
  <c r="AT3" i="2"/>
  <c r="AR3" i="2"/>
  <c r="AP3" i="2"/>
  <c r="AN3" i="2"/>
  <c r="AL3" i="2"/>
  <c r="AJ3" i="2"/>
  <c r="AH3" i="2"/>
  <c r="AF3" i="2"/>
  <c r="AD3" i="2"/>
  <c r="AB3" i="2"/>
  <c r="Z3" i="2"/>
  <c r="X3" i="2"/>
  <c r="V3" i="2"/>
  <c r="T3" i="2"/>
  <c r="R3" i="2"/>
  <c r="P3" i="2"/>
  <c r="N3" i="2"/>
  <c r="L3" i="2"/>
  <c r="J3" i="2"/>
  <c r="H3" i="2"/>
  <c r="F3" i="2"/>
  <c r="D3" i="2"/>
  <c r="B3" i="2"/>
  <c r="AO3" i="2"/>
  <c r="AI3" i="2"/>
  <c r="AE3" i="2"/>
  <c r="AA3" i="2"/>
  <c r="Y3" i="2"/>
  <c r="U3" i="2"/>
  <c r="Q3" i="2"/>
  <c r="M3" i="2"/>
  <c r="I3" i="2"/>
  <c r="E3" i="2"/>
  <c r="S60" i="2"/>
  <c r="O60" i="2"/>
  <c r="K60" i="2"/>
  <c r="G60" i="2"/>
  <c r="C60" i="2"/>
  <c r="AT59" i="2"/>
  <c r="AP59" i="2"/>
  <c r="AL59" i="2"/>
  <c r="AI59" i="2"/>
  <c r="AG59" i="2"/>
  <c r="AE59" i="2"/>
  <c r="AC59" i="2"/>
  <c r="AA59" i="2"/>
  <c r="Y59" i="2"/>
  <c r="W59" i="2"/>
  <c r="U59" i="2"/>
  <c r="S59" i="2"/>
  <c r="Q59" i="2"/>
  <c r="O59" i="2"/>
  <c r="M59" i="2"/>
  <c r="K59" i="2"/>
  <c r="I59" i="2"/>
  <c r="G59" i="2"/>
  <c r="E59" i="2"/>
  <c r="C59" i="2"/>
  <c r="AV58" i="2"/>
  <c r="AT58" i="2"/>
  <c r="AR58" i="2"/>
  <c r="AP58" i="2"/>
  <c r="AN58" i="2"/>
  <c r="AL58" i="2"/>
  <c r="AJ58" i="2"/>
  <c r="AH58" i="2"/>
  <c r="AF58" i="2"/>
  <c r="AD58" i="2"/>
  <c r="AB58" i="2"/>
  <c r="Z58" i="2"/>
  <c r="X58" i="2"/>
  <c r="V58" i="2"/>
  <c r="T58" i="2"/>
  <c r="R58" i="2"/>
  <c r="P58" i="2"/>
  <c r="N58" i="2"/>
  <c r="L58" i="2"/>
  <c r="J58" i="2"/>
  <c r="H58" i="2"/>
  <c r="F58" i="2"/>
  <c r="D58" i="2"/>
  <c r="B58" i="2"/>
  <c r="AU57" i="2"/>
  <c r="AS57" i="2"/>
  <c r="AQ57" i="2"/>
  <c r="AO57" i="2"/>
  <c r="AM57" i="2"/>
  <c r="AK57" i="2"/>
  <c r="AI57" i="2"/>
  <c r="AG57" i="2"/>
  <c r="AE57" i="2"/>
  <c r="AC57" i="2"/>
  <c r="AA57" i="2"/>
  <c r="Y57" i="2"/>
  <c r="W57" i="2"/>
  <c r="U57" i="2"/>
  <c r="S57" i="2"/>
  <c r="Q57" i="2"/>
  <c r="O57" i="2"/>
  <c r="M57" i="2"/>
  <c r="K57" i="2"/>
  <c r="I57" i="2"/>
  <c r="G57" i="2"/>
  <c r="E57" i="2"/>
  <c r="C57" i="2"/>
  <c r="AV56" i="2"/>
  <c r="AT56" i="2"/>
  <c r="AR56" i="2"/>
  <c r="AP56" i="2"/>
  <c r="AN56" i="2"/>
  <c r="AL56" i="2"/>
  <c r="AJ56" i="2"/>
  <c r="AH56" i="2"/>
  <c r="AF56" i="2"/>
  <c r="AD56" i="2"/>
  <c r="AB56" i="2"/>
  <c r="Z56" i="2"/>
  <c r="X56" i="2"/>
  <c r="V56" i="2"/>
  <c r="T56" i="2"/>
  <c r="R56" i="2"/>
  <c r="P56" i="2"/>
  <c r="N56" i="2"/>
  <c r="L56" i="2"/>
  <c r="J56" i="2"/>
  <c r="H56" i="2"/>
  <c r="F56" i="2"/>
  <c r="D56" i="2"/>
  <c r="B56" i="2"/>
  <c r="AU55" i="2"/>
  <c r="AS55" i="2"/>
  <c r="AQ55" i="2"/>
  <c r="AO55" i="2"/>
  <c r="AM55" i="2"/>
  <c r="AK55" i="2"/>
  <c r="AI55" i="2"/>
  <c r="AG55" i="2"/>
  <c r="AE55" i="2"/>
  <c r="AC55" i="2"/>
  <c r="AA55" i="2"/>
  <c r="Y55" i="2"/>
  <c r="W55" i="2"/>
  <c r="U55" i="2"/>
  <c r="S55" i="2"/>
  <c r="Q55" i="2"/>
  <c r="O55" i="2"/>
  <c r="M55" i="2"/>
  <c r="K55" i="2"/>
  <c r="I55" i="2"/>
  <c r="G55" i="2"/>
  <c r="E55" i="2"/>
  <c r="C55" i="2"/>
  <c r="AV54" i="2"/>
  <c r="AT54" i="2"/>
  <c r="AR54" i="2"/>
  <c r="AP54" i="2"/>
  <c r="AN54" i="2"/>
  <c r="AL54" i="2"/>
  <c r="AJ54" i="2"/>
  <c r="AH54" i="2"/>
  <c r="AF54" i="2"/>
  <c r="AD54" i="2"/>
  <c r="AB54" i="2"/>
  <c r="Z54" i="2"/>
  <c r="X54" i="2"/>
  <c r="V54" i="2"/>
  <c r="T54" i="2"/>
  <c r="R54" i="2"/>
  <c r="P54" i="2"/>
  <c r="N54" i="2"/>
  <c r="L54" i="2"/>
  <c r="J54" i="2"/>
  <c r="H54" i="2"/>
  <c r="F54" i="2"/>
  <c r="D54" i="2"/>
  <c r="B54" i="2"/>
  <c r="AU53" i="2"/>
  <c r="AS53" i="2"/>
  <c r="AQ53" i="2"/>
  <c r="AO53" i="2"/>
  <c r="AM53" i="2"/>
  <c r="AK53" i="2"/>
  <c r="AI53" i="2"/>
  <c r="AG53" i="2"/>
  <c r="AE53" i="2"/>
  <c r="AC53" i="2"/>
  <c r="AA53" i="2"/>
  <c r="Y53" i="2"/>
  <c r="W53" i="2"/>
  <c r="U53" i="2"/>
  <c r="S53" i="2"/>
  <c r="Q53" i="2"/>
  <c r="O53" i="2"/>
  <c r="M53" i="2"/>
  <c r="K53" i="2"/>
  <c r="I53" i="2"/>
  <c r="G53" i="2"/>
  <c r="E53" i="2"/>
  <c r="C53" i="2"/>
  <c r="AV52" i="2"/>
  <c r="AT52" i="2"/>
  <c r="AR52" i="2"/>
  <c r="AP52" i="2"/>
  <c r="AN52" i="2"/>
  <c r="AL52" i="2"/>
  <c r="AJ52" i="2"/>
  <c r="AH52" i="2"/>
  <c r="AF52" i="2"/>
  <c r="AD52" i="2"/>
  <c r="AB52" i="2"/>
  <c r="Z52" i="2"/>
  <c r="X52" i="2"/>
  <c r="V52" i="2"/>
  <c r="T52" i="2"/>
  <c r="R52" i="2"/>
  <c r="P52" i="2"/>
  <c r="N52" i="2"/>
  <c r="L52" i="2"/>
  <c r="J52" i="2"/>
  <c r="H52" i="2"/>
  <c r="F52" i="2"/>
  <c r="D52" i="2"/>
  <c r="B52" i="2"/>
  <c r="AU51" i="2"/>
  <c r="AS51" i="2"/>
  <c r="AQ51" i="2"/>
  <c r="AO51" i="2"/>
  <c r="AM51" i="2"/>
  <c r="AK51" i="2"/>
  <c r="AI51" i="2"/>
  <c r="AG51" i="2"/>
  <c r="AE51" i="2"/>
  <c r="AC51" i="2"/>
  <c r="AA51" i="2"/>
  <c r="Y51" i="2"/>
  <c r="W51" i="2"/>
  <c r="U51" i="2"/>
  <c r="S51" i="2"/>
  <c r="Q51" i="2"/>
  <c r="O51" i="2"/>
  <c r="M51" i="2"/>
  <c r="K51" i="2"/>
  <c r="I51" i="2"/>
  <c r="G51" i="2"/>
  <c r="E51" i="2"/>
  <c r="C51" i="2"/>
  <c r="AV50" i="2"/>
  <c r="AT50" i="2"/>
  <c r="AR50" i="2"/>
  <c r="AP50" i="2"/>
  <c r="AN50" i="2"/>
  <c r="AL50" i="2"/>
  <c r="AJ50" i="2"/>
  <c r="AH50" i="2"/>
  <c r="AF50" i="2"/>
  <c r="AD50" i="2"/>
  <c r="AB50" i="2"/>
  <c r="Z50" i="2"/>
  <c r="X50" i="2"/>
  <c r="V50" i="2"/>
  <c r="T50" i="2"/>
  <c r="R50" i="2"/>
  <c r="P50" i="2"/>
  <c r="N50" i="2"/>
  <c r="L50" i="2"/>
  <c r="J50" i="2"/>
  <c r="H50" i="2"/>
  <c r="F50" i="2"/>
  <c r="D50" i="2"/>
  <c r="B50" i="2"/>
  <c r="AU49" i="2"/>
  <c r="AS49" i="2"/>
  <c r="AQ49" i="2"/>
  <c r="AO49" i="2"/>
  <c r="AM49" i="2"/>
  <c r="AK49" i="2"/>
  <c r="AI49" i="2"/>
  <c r="AG49" i="2"/>
  <c r="AE49" i="2"/>
  <c r="AC49" i="2"/>
  <c r="AA49" i="2"/>
  <c r="Y49" i="2"/>
  <c r="W49" i="2"/>
  <c r="U49" i="2"/>
  <c r="S49" i="2"/>
  <c r="Q49" i="2"/>
  <c r="O49" i="2"/>
  <c r="M49" i="2"/>
  <c r="K49" i="2"/>
  <c r="I49" i="2"/>
  <c r="G49" i="2"/>
  <c r="E49" i="2"/>
  <c r="C49" i="2"/>
  <c r="AV48" i="2"/>
  <c r="AT48" i="2"/>
  <c r="AR48" i="2"/>
  <c r="AP48" i="2"/>
  <c r="AN48" i="2"/>
  <c r="AL48" i="2"/>
  <c r="AJ48" i="2"/>
  <c r="AH48" i="2"/>
  <c r="AF48" i="2"/>
  <c r="AD48" i="2"/>
  <c r="AB48" i="2"/>
  <c r="Z48" i="2"/>
  <c r="X48" i="2"/>
  <c r="V48" i="2"/>
  <c r="T48" i="2"/>
  <c r="R48" i="2"/>
  <c r="P48" i="2"/>
  <c r="N48" i="2"/>
  <c r="L48" i="2"/>
  <c r="J48" i="2"/>
  <c r="H48" i="2"/>
  <c r="F48" i="2"/>
  <c r="D48" i="2"/>
  <c r="B48" i="2"/>
  <c r="AU47" i="2"/>
  <c r="AS47" i="2"/>
  <c r="AQ47" i="2"/>
  <c r="AO47" i="2"/>
  <c r="AM47" i="2"/>
  <c r="AK47" i="2"/>
  <c r="AI47" i="2"/>
  <c r="AG47" i="2"/>
  <c r="AE47" i="2"/>
  <c r="AC47" i="2"/>
  <c r="AA47" i="2"/>
  <c r="Y47" i="2"/>
  <c r="W47" i="2"/>
  <c r="U47" i="2"/>
  <c r="S47" i="2"/>
  <c r="Q47" i="2"/>
  <c r="O47" i="2"/>
  <c r="M47" i="2"/>
  <c r="K47" i="2"/>
  <c r="I47" i="2"/>
  <c r="G47" i="2"/>
  <c r="E47" i="2"/>
  <c r="C47" i="2"/>
  <c r="AV46" i="2"/>
  <c r="AT46" i="2"/>
  <c r="AR46" i="2"/>
  <c r="AP46" i="2"/>
  <c r="AN46" i="2"/>
  <c r="AL46" i="2"/>
  <c r="AJ46" i="2"/>
  <c r="AH46" i="2"/>
  <c r="AF46" i="2"/>
  <c r="AD46" i="2"/>
  <c r="AB46" i="2"/>
  <c r="Z46" i="2"/>
  <c r="X46" i="2"/>
  <c r="V46" i="2"/>
  <c r="T46" i="2"/>
  <c r="R46" i="2"/>
  <c r="P46" i="2"/>
  <c r="N46" i="2"/>
  <c r="L46" i="2"/>
  <c r="J46" i="2"/>
  <c r="H46" i="2"/>
  <c r="F46" i="2"/>
  <c r="D46" i="2"/>
  <c r="B46" i="2"/>
  <c r="AU45" i="2"/>
  <c r="AS45" i="2"/>
  <c r="AQ45" i="2"/>
  <c r="AO45" i="2"/>
  <c r="AM45" i="2"/>
  <c r="AK45" i="2"/>
  <c r="AI45" i="2"/>
  <c r="AG45" i="2"/>
  <c r="AE45" i="2"/>
  <c r="AC45" i="2"/>
  <c r="AA45" i="2"/>
  <c r="Y45" i="2"/>
  <c r="W45" i="2"/>
  <c r="U45" i="2"/>
  <c r="S45" i="2"/>
  <c r="Q45" i="2"/>
  <c r="O45" i="2"/>
  <c r="M45" i="2"/>
  <c r="K45" i="2"/>
  <c r="I45" i="2"/>
  <c r="G45" i="2"/>
  <c r="E45" i="2"/>
  <c r="C45" i="2"/>
  <c r="AV44" i="2"/>
  <c r="AT44" i="2"/>
  <c r="AR44" i="2"/>
  <c r="AP44" i="2"/>
  <c r="AN44" i="2"/>
  <c r="AL44" i="2"/>
  <c r="AJ44" i="2"/>
  <c r="AH44" i="2"/>
  <c r="AF44" i="2"/>
  <c r="AD44" i="2"/>
  <c r="AB44" i="2"/>
  <c r="Z44" i="2"/>
  <c r="X44" i="2"/>
  <c r="V44" i="2"/>
  <c r="T44" i="2"/>
  <c r="R44" i="2"/>
  <c r="P44" i="2"/>
  <c r="N44" i="2"/>
  <c r="L44" i="2"/>
  <c r="J44" i="2"/>
  <c r="H44" i="2"/>
  <c r="F44" i="2"/>
  <c r="D44" i="2"/>
  <c r="B44" i="2"/>
  <c r="AU43" i="2"/>
  <c r="AS43" i="2"/>
  <c r="AQ43" i="2"/>
  <c r="AO43" i="2"/>
  <c r="AM43" i="2"/>
  <c r="AK43" i="2"/>
  <c r="AI43" i="2"/>
  <c r="AG43" i="2"/>
  <c r="AE43" i="2"/>
  <c r="AC43" i="2"/>
  <c r="AA43" i="2"/>
  <c r="Y43" i="2"/>
  <c r="W43" i="2"/>
  <c r="U43" i="2"/>
  <c r="S43" i="2"/>
  <c r="Q43" i="2"/>
  <c r="O43" i="2"/>
  <c r="M43" i="2"/>
  <c r="K43" i="2"/>
  <c r="I43" i="2"/>
  <c r="G43" i="2"/>
  <c r="E43" i="2"/>
  <c r="C43" i="2"/>
  <c r="AV42" i="2"/>
  <c r="AT42" i="2"/>
  <c r="AR42" i="2"/>
  <c r="AP42" i="2"/>
  <c r="AN42" i="2"/>
  <c r="AL42" i="2"/>
  <c r="AJ42" i="2"/>
  <c r="AH42" i="2"/>
  <c r="AF42" i="2"/>
  <c r="AD42" i="2"/>
  <c r="AB42" i="2"/>
  <c r="Z42" i="2"/>
  <c r="X42" i="2"/>
  <c r="V42" i="2"/>
  <c r="T42" i="2"/>
  <c r="R42" i="2"/>
  <c r="P42" i="2"/>
  <c r="N42" i="2"/>
  <c r="L42" i="2"/>
  <c r="J42" i="2"/>
  <c r="H42" i="2"/>
  <c r="F42" i="2"/>
  <c r="D42" i="2"/>
  <c r="B42" i="2"/>
  <c r="AU41" i="2"/>
  <c r="AS41" i="2"/>
  <c r="AQ41" i="2"/>
  <c r="AO41" i="2"/>
  <c r="AM41" i="2"/>
  <c r="AK41" i="2"/>
  <c r="AI41" i="2"/>
  <c r="AG41" i="2"/>
  <c r="AE41" i="2"/>
  <c r="AC41" i="2"/>
  <c r="AA41" i="2"/>
  <c r="Y41" i="2"/>
  <c r="W41" i="2"/>
  <c r="U41" i="2"/>
  <c r="S41" i="2"/>
  <c r="Q41" i="2"/>
  <c r="O41" i="2"/>
  <c r="M41" i="2"/>
  <c r="K41" i="2"/>
  <c r="I41" i="2"/>
  <c r="G41" i="2"/>
  <c r="E41" i="2"/>
  <c r="C41" i="2"/>
  <c r="AV40" i="2"/>
  <c r="AT40" i="2"/>
  <c r="AR40" i="2"/>
  <c r="AP40" i="2"/>
  <c r="AN40" i="2"/>
  <c r="AL40" i="2"/>
  <c r="AJ40" i="2"/>
  <c r="AH40" i="2"/>
  <c r="AF40" i="2"/>
  <c r="AD40" i="2"/>
  <c r="AB40" i="2"/>
  <c r="Z40" i="2"/>
  <c r="X40" i="2"/>
  <c r="V40" i="2"/>
  <c r="T40" i="2"/>
  <c r="R40" i="2"/>
  <c r="P40" i="2"/>
  <c r="N40" i="2"/>
  <c r="L40" i="2"/>
  <c r="J40" i="2"/>
  <c r="H40" i="2"/>
  <c r="F40" i="2"/>
  <c r="D40" i="2"/>
  <c r="B40" i="2"/>
  <c r="AU39" i="2"/>
  <c r="AS39" i="2"/>
  <c r="AQ39" i="2"/>
  <c r="AO39" i="2"/>
  <c r="AM39" i="2"/>
  <c r="AK39" i="2"/>
  <c r="AI39" i="2"/>
  <c r="AG39" i="2"/>
  <c r="AE39" i="2"/>
  <c r="AC39" i="2"/>
  <c r="AA39" i="2"/>
  <c r="Y39" i="2"/>
  <c r="W39" i="2"/>
  <c r="U39" i="2"/>
  <c r="S39" i="2"/>
  <c r="Q39" i="2"/>
  <c r="O39" i="2"/>
  <c r="M39" i="2"/>
  <c r="K39" i="2"/>
  <c r="I39" i="2"/>
  <c r="G39" i="2"/>
  <c r="E39" i="2"/>
  <c r="C39" i="2"/>
  <c r="AV38" i="2"/>
  <c r="AT38" i="2"/>
  <c r="AR38" i="2"/>
  <c r="AP38" i="2"/>
  <c r="AN38" i="2"/>
  <c r="AL38" i="2"/>
  <c r="AJ38" i="2"/>
  <c r="AH38" i="2"/>
  <c r="AF38" i="2"/>
  <c r="AD38" i="2"/>
  <c r="AB38" i="2"/>
  <c r="Z38" i="2"/>
  <c r="X38" i="2"/>
  <c r="V38" i="2"/>
  <c r="T38" i="2"/>
  <c r="R38" i="2"/>
  <c r="P38" i="2"/>
  <c r="N38" i="2"/>
  <c r="L38" i="2"/>
  <c r="J38" i="2"/>
  <c r="H38" i="2"/>
  <c r="F38" i="2"/>
  <c r="D38" i="2"/>
  <c r="B38" i="2"/>
  <c r="AU37" i="2"/>
  <c r="AS37" i="2"/>
  <c r="AQ37" i="2"/>
  <c r="AO37" i="2"/>
  <c r="AM37" i="2"/>
  <c r="AK37" i="2"/>
  <c r="AI37" i="2"/>
  <c r="AG37" i="2"/>
  <c r="AE37" i="2"/>
  <c r="AC37" i="2"/>
  <c r="AA37" i="2"/>
  <c r="Y37" i="2"/>
  <c r="W37" i="2"/>
  <c r="U37" i="2"/>
  <c r="S37" i="2"/>
  <c r="Q37" i="2"/>
  <c r="O37" i="2"/>
  <c r="M37" i="2"/>
  <c r="K37" i="2"/>
  <c r="I37" i="2"/>
  <c r="G37" i="2"/>
  <c r="E37" i="2"/>
  <c r="C37" i="2"/>
  <c r="AV36" i="2"/>
  <c r="AT36" i="2"/>
  <c r="AR36" i="2"/>
  <c r="AP36" i="2"/>
  <c r="AN36" i="2"/>
  <c r="AL36" i="2"/>
  <c r="AJ36" i="2"/>
  <c r="AH36" i="2"/>
  <c r="AF36" i="2"/>
  <c r="AD36" i="2"/>
  <c r="AB36" i="2"/>
  <c r="Z36" i="2"/>
  <c r="X36" i="2"/>
  <c r="V36" i="2"/>
  <c r="T36" i="2"/>
  <c r="R36" i="2"/>
  <c r="P36" i="2"/>
  <c r="N36" i="2"/>
  <c r="L36" i="2"/>
  <c r="J36" i="2"/>
  <c r="H36" i="2"/>
  <c r="F36" i="2"/>
  <c r="D36" i="2"/>
  <c r="B36" i="2"/>
  <c r="AU35" i="2"/>
  <c r="AS35" i="2"/>
  <c r="AQ35" i="2"/>
  <c r="AO35" i="2"/>
  <c r="AM35" i="2"/>
  <c r="AK35" i="2"/>
  <c r="AI35" i="2"/>
  <c r="AG35" i="2"/>
  <c r="AE35" i="2"/>
  <c r="AC35" i="2"/>
  <c r="AA35" i="2"/>
  <c r="Y35" i="2"/>
  <c r="W35" i="2"/>
  <c r="U35" i="2"/>
  <c r="S35" i="2"/>
  <c r="Q35" i="2"/>
  <c r="O35" i="2"/>
  <c r="M35" i="2"/>
  <c r="K35" i="2"/>
  <c r="I35" i="2"/>
  <c r="G35" i="2"/>
  <c r="E35" i="2"/>
  <c r="C35" i="2"/>
  <c r="AV34" i="2"/>
  <c r="AT34" i="2"/>
  <c r="AR34" i="2"/>
  <c r="AP34" i="2"/>
  <c r="AN34" i="2"/>
  <c r="AL34" i="2"/>
  <c r="AJ34" i="2"/>
  <c r="AH34" i="2"/>
  <c r="AF34" i="2"/>
  <c r="AD34" i="2"/>
  <c r="AB34" i="2"/>
  <c r="Z34" i="2"/>
  <c r="X34" i="2"/>
  <c r="V34" i="2"/>
  <c r="T34" i="2"/>
  <c r="R34" i="2"/>
  <c r="P34" i="2"/>
  <c r="N34" i="2"/>
  <c r="L34" i="2"/>
  <c r="J34" i="2"/>
  <c r="H34" i="2"/>
  <c r="F34" i="2"/>
  <c r="D34" i="2"/>
  <c r="B34" i="2"/>
  <c r="AU33" i="2"/>
  <c r="AS33" i="2"/>
  <c r="AQ33" i="2"/>
  <c r="AO33" i="2"/>
  <c r="AM33" i="2"/>
  <c r="AK33" i="2"/>
  <c r="AI33" i="2"/>
  <c r="AG33" i="2"/>
  <c r="AE33" i="2"/>
  <c r="AC33" i="2"/>
  <c r="AA33" i="2"/>
  <c r="Y33" i="2"/>
  <c r="W33" i="2"/>
  <c r="U33" i="2"/>
  <c r="S33" i="2"/>
  <c r="Q33" i="2"/>
  <c r="O33" i="2"/>
  <c r="M33" i="2"/>
  <c r="K33" i="2"/>
  <c r="I33" i="2"/>
  <c r="G33" i="2"/>
  <c r="E33" i="2"/>
  <c r="C33" i="2"/>
  <c r="AV32" i="2"/>
  <c r="AT32" i="2"/>
  <c r="AR32" i="2"/>
  <c r="AP32" i="2"/>
  <c r="AN32" i="2"/>
  <c r="AL32" i="2"/>
  <c r="AJ32" i="2"/>
  <c r="AH32" i="2"/>
  <c r="AF32" i="2"/>
  <c r="AD32" i="2"/>
  <c r="AB32" i="2"/>
  <c r="Z32" i="2"/>
  <c r="X32" i="2"/>
  <c r="V32" i="2"/>
  <c r="T32" i="2"/>
  <c r="R32" i="2"/>
  <c r="P32" i="2"/>
  <c r="N32" i="2"/>
  <c r="L32" i="2"/>
  <c r="J32" i="2"/>
  <c r="H32" i="2"/>
  <c r="F32" i="2"/>
  <c r="D32" i="2"/>
  <c r="B32" i="2"/>
  <c r="AU31" i="2"/>
  <c r="AS31" i="2"/>
  <c r="AQ31" i="2"/>
  <c r="AO31" i="2"/>
  <c r="AM31" i="2"/>
  <c r="AK31" i="2"/>
  <c r="AI31" i="2"/>
  <c r="AG31" i="2"/>
  <c r="AE31" i="2"/>
  <c r="AC31" i="2"/>
  <c r="AA31" i="2"/>
  <c r="Y31" i="2"/>
  <c r="W31" i="2"/>
  <c r="U31" i="2"/>
  <c r="S31" i="2"/>
  <c r="Q31" i="2"/>
  <c r="O31" i="2"/>
  <c r="M31" i="2"/>
  <c r="K31" i="2"/>
  <c r="I31" i="2"/>
  <c r="G31" i="2"/>
  <c r="E31" i="2"/>
  <c r="C31" i="2"/>
  <c r="AV30" i="2"/>
  <c r="AT30" i="2"/>
  <c r="AR30" i="2"/>
  <c r="AP30" i="2"/>
  <c r="AN30" i="2"/>
  <c r="AL30" i="2"/>
  <c r="AJ30" i="2"/>
  <c r="AH30" i="2"/>
  <c r="AF30" i="2"/>
  <c r="AD30" i="2"/>
  <c r="AB30" i="2"/>
  <c r="Z30" i="2"/>
  <c r="X30" i="2"/>
  <c r="V30" i="2"/>
  <c r="T30" i="2"/>
  <c r="R30" i="2"/>
  <c r="P30" i="2"/>
  <c r="N30" i="2"/>
  <c r="L30" i="2"/>
  <c r="J30" i="2"/>
  <c r="H30" i="2"/>
  <c r="F30" i="2"/>
  <c r="D30" i="2"/>
  <c r="B30" i="2"/>
  <c r="AU29" i="2"/>
  <c r="AS29" i="2"/>
  <c r="AQ29" i="2"/>
  <c r="AO29" i="2"/>
  <c r="AM29" i="2"/>
  <c r="AK29" i="2"/>
  <c r="AI29" i="2"/>
  <c r="AG29" i="2"/>
  <c r="AE29" i="2"/>
  <c r="AC29" i="2"/>
  <c r="AA29" i="2"/>
  <c r="Y29" i="2"/>
  <c r="W29" i="2"/>
  <c r="U29" i="2"/>
  <c r="S29" i="2"/>
  <c r="Q29" i="2"/>
  <c r="O29" i="2"/>
  <c r="M29" i="2"/>
  <c r="K29" i="2"/>
  <c r="I29" i="2"/>
  <c r="G29" i="2"/>
  <c r="E29" i="2"/>
  <c r="C29" i="2"/>
  <c r="AV28" i="2"/>
  <c r="AT28" i="2"/>
  <c r="AR28" i="2"/>
  <c r="AP28" i="2"/>
  <c r="AN28" i="2"/>
  <c r="AL28" i="2"/>
  <c r="AJ28" i="2"/>
  <c r="AH28" i="2"/>
  <c r="AF28" i="2"/>
  <c r="AD28" i="2"/>
  <c r="AB28" i="2"/>
  <c r="Z28" i="2"/>
  <c r="X28" i="2"/>
  <c r="V28" i="2"/>
  <c r="T28" i="2"/>
  <c r="R28" i="2"/>
  <c r="P28" i="2"/>
  <c r="N28" i="2"/>
  <c r="L28" i="2"/>
  <c r="J28" i="2"/>
  <c r="H28" i="2"/>
  <c r="F28" i="2"/>
  <c r="D28" i="2"/>
  <c r="B28" i="2"/>
  <c r="AU27" i="2"/>
  <c r="AS27" i="2"/>
  <c r="AQ27" i="2"/>
  <c r="AO27" i="2"/>
  <c r="AM27" i="2"/>
  <c r="AK27" i="2"/>
  <c r="AI27" i="2"/>
  <c r="AG27" i="2"/>
  <c r="AE27" i="2"/>
  <c r="AC27" i="2"/>
  <c r="AA27" i="2"/>
  <c r="Y27" i="2"/>
  <c r="W27" i="2"/>
  <c r="U27" i="2"/>
  <c r="S27" i="2"/>
  <c r="Q27" i="2"/>
  <c r="O27" i="2"/>
  <c r="M27" i="2"/>
  <c r="K27" i="2"/>
  <c r="I27" i="2"/>
  <c r="G27" i="2"/>
  <c r="E27" i="2"/>
  <c r="C27" i="2"/>
  <c r="AV26" i="2"/>
  <c r="AT26" i="2"/>
  <c r="AR26" i="2"/>
  <c r="AP26" i="2"/>
  <c r="AN26" i="2"/>
  <c r="AL26" i="2"/>
  <c r="AJ26" i="2"/>
  <c r="AH26" i="2"/>
  <c r="AF26" i="2"/>
  <c r="AD26" i="2"/>
  <c r="AB26" i="2"/>
  <c r="Z26" i="2"/>
  <c r="X26" i="2"/>
  <c r="V26" i="2"/>
  <c r="T26" i="2"/>
  <c r="R26" i="2"/>
  <c r="P26" i="2"/>
  <c r="N26" i="2"/>
  <c r="L26" i="2"/>
  <c r="J26" i="2"/>
  <c r="H26" i="2"/>
  <c r="F26" i="2"/>
  <c r="D26" i="2"/>
  <c r="B26" i="2"/>
  <c r="AU25" i="2"/>
  <c r="AS25" i="2"/>
  <c r="AQ25" i="2"/>
  <c r="AO25" i="2"/>
  <c r="AM25" i="2"/>
  <c r="AK25" i="2"/>
  <c r="AI25" i="2"/>
  <c r="AG25" i="2"/>
  <c r="AE25" i="2"/>
  <c r="AC25" i="2"/>
  <c r="AA25" i="2"/>
  <c r="Y25" i="2"/>
  <c r="W25" i="2"/>
  <c r="U25" i="2"/>
  <c r="S25" i="2"/>
  <c r="Q25" i="2"/>
  <c r="O25" i="2"/>
  <c r="M25" i="2"/>
  <c r="K25" i="2"/>
  <c r="I25" i="2"/>
  <c r="G25" i="2"/>
  <c r="E25" i="2"/>
  <c r="C25" i="2"/>
  <c r="AV24" i="2"/>
  <c r="AT24" i="2"/>
  <c r="AR24" i="2"/>
  <c r="AP24" i="2"/>
  <c r="AN24" i="2"/>
  <c r="AL24" i="2"/>
  <c r="AJ24" i="2"/>
  <c r="AH24" i="2"/>
  <c r="AF24" i="2"/>
  <c r="AD24" i="2"/>
  <c r="AB24" i="2"/>
  <c r="Z24" i="2"/>
  <c r="X24" i="2"/>
  <c r="V24" i="2"/>
  <c r="T24" i="2"/>
  <c r="R24" i="2"/>
  <c r="P24" i="2"/>
  <c r="N24" i="2"/>
  <c r="L24" i="2"/>
  <c r="J24" i="2"/>
  <c r="H24" i="2"/>
  <c r="F24" i="2"/>
  <c r="D24" i="2"/>
  <c r="B24" i="2"/>
  <c r="AU23" i="2"/>
  <c r="AS23" i="2"/>
  <c r="AQ23" i="2"/>
  <c r="AO23" i="2"/>
  <c r="AM23" i="2"/>
  <c r="AK23" i="2"/>
  <c r="AI23" i="2"/>
  <c r="AG23" i="2"/>
  <c r="AE23" i="2"/>
  <c r="AC23" i="2"/>
  <c r="AA23" i="2"/>
  <c r="Y23" i="2"/>
  <c r="W23" i="2"/>
  <c r="U23" i="2"/>
  <c r="S23" i="2"/>
  <c r="Q23" i="2"/>
  <c r="O23" i="2"/>
  <c r="M23" i="2"/>
  <c r="K23" i="2"/>
  <c r="I23" i="2"/>
  <c r="G23" i="2"/>
  <c r="E23" i="2"/>
  <c r="C23" i="2"/>
  <c r="AV22" i="2"/>
  <c r="AT22" i="2"/>
  <c r="AR22" i="2"/>
  <c r="AP22" i="2"/>
  <c r="AN22" i="2"/>
  <c r="AL22" i="2"/>
  <c r="AJ22" i="2"/>
  <c r="AH22" i="2"/>
  <c r="AF22" i="2"/>
  <c r="AD22" i="2"/>
  <c r="AB22" i="2"/>
  <c r="Z22" i="2"/>
  <c r="X22" i="2"/>
  <c r="V22" i="2"/>
  <c r="T22" i="2"/>
  <c r="R22" i="2"/>
  <c r="P22" i="2"/>
  <c r="N22" i="2"/>
  <c r="L22" i="2"/>
  <c r="J22" i="2"/>
  <c r="H22" i="2"/>
  <c r="F22" i="2"/>
  <c r="D22" i="2"/>
  <c r="B22" i="2"/>
  <c r="AU21" i="2"/>
  <c r="AS21" i="2"/>
  <c r="AQ21" i="2"/>
  <c r="AO21" i="2"/>
  <c r="AM21" i="2"/>
  <c r="AK21" i="2"/>
  <c r="AI21" i="2"/>
  <c r="AG21" i="2"/>
  <c r="AE21" i="2"/>
  <c r="AC21" i="2"/>
  <c r="AA21" i="2"/>
  <c r="Y21" i="2"/>
  <c r="W21" i="2"/>
  <c r="U21" i="2"/>
  <c r="S21" i="2"/>
  <c r="Q21" i="2"/>
  <c r="O21" i="2"/>
  <c r="M21" i="2"/>
  <c r="K21" i="2"/>
  <c r="I21" i="2"/>
  <c r="G21" i="2"/>
  <c r="E21" i="2"/>
  <c r="C21" i="2"/>
  <c r="AV20" i="2"/>
  <c r="AT20" i="2"/>
  <c r="AR20" i="2"/>
  <c r="AP20" i="2"/>
  <c r="AN20" i="2"/>
  <c r="AL20" i="2"/>
  <c r="AJ20" i="2"/>
  <c r="AH20" i="2"/>
  <c r="AF20" i="2"/>
  <c r="AD20" i="2"/>
  <c r="AB20" i="2"/>
  <c r="Z20" i="2"/>
  <c r="X20" i="2"/>
  <c r="V20" i="2"/>
  <c r="T20" i="2"/>
  <c r="R20" i="2"/>
  <c r="P20" i="2"/>
  <c r="N20" i="2"/>
  <c r="L20" i="2"/>
  <c r="J20" i="2"/>
  <c r="H20" i="2"/>
  <c r="F20" i="2"/>
  <c r="D20" i="2"/>
  <c r="B20" i="2"/>
  <c r="AU19" i="2"/>
  <c r="AS19" i="2"/>
  <c r="AQ19" i="2"/>
  <c r="AO19" i="2"/>
  <c r="AM19" i="2"/>
  <c r="AK19" i="2"/>
  <c r="AI19" i="2"/>
  <c r="AG19" i="2"/>
  <c r="AE19" i="2"/>
  <c r="AC19" i="2"/>
  <c r="AA19" i="2"/>
  <c r="Y19" i="2"/>
  <c r="W19" i="2"/>
  <c r="U19" i="2"/>
  <c r="S19" i="2"/>
  <c r="Q19" i="2"/>
  <c r="O19" i="2"/>
  <c r="M19" i="2"/>
  <c r="K19" i="2"/>
  <c r="I19" i="2"/>
  <c r="G19" i="2"/>
  <c r="E19" i="2"/>
  <c r="C19" i="2"/>
  <c r="AV18" i="2"/>
  <c r="AT18" i="2"/>
  <c r="AR18" i="2"/>
  <c r="AP18" i="2"/>
  <c r="AN18" i="2"/>
  <c r="AL18" i="2"/>
  <c r="AJ18" i="2"/>
  <c r="AH18" i="2"/>
  <c r="AF18" i="2"/>
  <c r="AD18" i="2"/>
  <c r="AB18" i="2"/>
  <c r="Z18" i="2"/>
  <c r="X18" i="2"/>
  <c r="V18" i="2"/>
  <c r="T18" i="2"/>
  <c r="R18" i="2"/>
  <c r="P18" i="2"/>
  <c r="N18" i="2"/>
  <c r="L18" i="2"/>
  <c r="J18" i="2"/>
  <c r="H18" i="2"/>
  <c r="F18" i="2"/>
  <c r="D18" i="2"/>
  <c r="B18" i="2"/>
  <c r="AU17" i="2"/>
  <c r="AS17" i="2"/>
  <c r="AQ17" i="2"/>
  <c r="AO17" i="2"/>
  <c r="AM17" i="2"/>
  <c r="AK17" i="2"/>
  <c r="AI17" i="2"/>
  <c r="AG17" i="2"/>
  <c r="AE17" i="2"/>
  <c r="AC17" i="2"/>
  <c r="AA17" i="2"/>
  <c r="Y17" i="2"/>
  <c r="W17" i="2"/>
  <c r="U17" i="2"/>
  <c r="S17" i="2"/>
  <c r="Q17" i="2"/>
  <c r="O17" i="2"/>
  <c r="M17" i="2"/>
  <c r="K17" i="2"/>
  <c r="I17" i="2"/>
  <c r="G17" i="2"/>
  <c r="E17" i="2"/>
  <c r="C17" i="2"/>
  <c r="AV16" i="2"/>
  <c r="AT16" i="2"/>
  <c r="AR16" i="2"/>
  <c r="AP16" i="2"/>
  <c r="AN16" i="2"/>
  <c r="AL16" i="2"/>
  <c r="AJ16" i="2"/>
  <c r="AH16" i="2"/>
  <c r="AF16" i="2"/>
  <c r="AD16" i="2"/>
  <c r="AB16" i="2"/>
  <c r="Z16" i="2"/>
  <c r="X16" i="2"/>
  <c r="V16" i="2"/>
  <c r="T16" i="2"/>
  <c r="R16" i="2"/>
  <c r="P16" i="2"/>
  <c r="N16" i="2"/>
  <c r="L16" i="2"/>
  <c r="J16" i="2"/>
  <c r="H16" i="2"/>
  <c r="F16" i="2"/>
  <c r="D16" i="2"/>
  <c r="B16" i="2"/>
  <c r="AU15" i="2"/>
  <c r="AS15" i="2"/>
  <c r="AQ15" i="2"/>
  <c r="AO15" i="2"/>
  <c r="AM15" i="2"/>
  <c r="AK15" i="2"/>
  <c r="AI15" i="2"/>
  <c r="AG15" i="2"/>
  <c r="AE15" i="2"/>
  <c r="AC15" i="2"/>
  <c r="AA15" i="2"/>
  <c r="Y15" i="2"/>
  <c r="W15" i="2"/>
  <c r="U15" i="2"/>
  <c r="S15" i="2"/>
  <c r="Q15" i="2"/>
  <c r="O15" i="2"/>
  <c r="M15" i="2"/>
  <c r="K15" i="2"/>
  <c r="I15" i="2"/>
  <c r="G15" i="2"/>
  <c r="E15" i="2"/>
  <c r="C15" i="2"/>
  <c r="AV14" i="2"/>
  <c r="AT14" i="2"/>
  <c r="AR14" i="2"/>
  <c r="AP14" i="2"/>
  <c r="AN14" i="2"/>
  <c r="AL14" i="2"/>
  <c r="AJ14" i="2"/>
  <c r="AH14" i="2"/>
  <c r="AF14" i="2"/>
  <c r="AD14" i="2"/>
  <c r="AB14" i="2"/>
  <c r="Z14" i="2"/>
  <c r="X14" i="2"/>
  <c r="V14" i="2"/>
  <c r="T14" i="2"/>
  <c r="R14" i="2"/>
  <c r="P14" i="2"/>
  <c r="N14" i="2"/>
  <c r="L14" i="2"/>
  <c r="J14" i="2"/>
  <c r="H14" i="2"/>
  <c r="F14" i="2"/>
  <c r="D14" i="2"/>
  <c r="B14" i="2"/>
  <c r="AU13" i="2"/>
  <c r="AS13" i="2"/>
  <c r="AQ13" i="2"/>
  <c r="AO13" i="2"/>
  <c r="AM13" i="2"/>
  <c r="AK13" i="2"/>
  <c r="AI13" i="2"/>
  <c r="AG13" i="2"/>
  <c r="AE13" i="2"/>
  <c r="AC13" i="2"/>
  <c r="AA13" i="2"/>
  <c r="Y13" i="2"/>
  <c r="W13" i="2"/>
  <c r="U13" i="2"/>
  <c r="S13" i="2"/>
  <c r="Q13" i="2"/>
  <c r="O13" i="2"/>
  <c r="M13" i="2"/>
  <c r="K13" i="2"/>
  <c r="I13" i="2"/>
  <c r="G13" i="2"/>
  <c r="E13" i="2"/>
  <c r="C13" i="2"/>
  <c r="AV12" i="2"/>
  <c r="AT12" i="2"/>
  <c r="AR12" i="2"/>
  <c r="AP12" i="2"/>
  <c r="AN12" i="2"/>
  <c r="AL12" i="2"/>
  <c r="AJ12" i="2"/>
  <c r="AH12" i="2"/>
  <c r="AF12" i="2"/>
  <c r="AD12" i="2"/>
  <c r="AB12" i="2"/>
  <c r="Z12" i="2"/>
  <c r="X12" i="2"/>
  <c r="V12" i="2"/>
  <c r="T12" i="2"/>
  <c r="R12" i="2"/>
  <c r="P12" i="2"/>
  <c r="N12" i="2"/>
  <c r="L12" i="2"/>
  <c r="J12" i="2"/>
  <c r="H12" i="2"/>
  <c r="F12" i="2"/>
  <c r="D12" i="2"/>
  <c r="B12" i="2"/>
  <c r="AU11" i="2"/>
  <c r="AS11" i="2"/>
  <c r="AQ11" i="2"/>
  <c r="AO11" i="2"/>
  <c r="AM11" i="2"/>
  <c r="AK11" i="2"/>
  <c r="AI11" i="2"/>
  <c r="AG11" i="2"/>
  <c r="AE11" i="2"/>
  <c r="AC11" i="2"/>
  <c r="AA11" i="2"/>
  <c r="Y11" i="2"/>
  <c r="W11" i="2"/>
  <c r="U11" i="2"/>
  <c r="S11" i="2"/>
  <c r="Q11" i="2"/>
  <c r="O11" i="2"/>
  <c r="M11" i="2"/>
  <c r="K11" i="2"/>
  <c r="I11" i="2"/>
  <c r="G11" i="2"/>
  <c r="E11" i="2"/>
  <c r="C11" i="2"/>
  <c r="AV10" i="2"/>
  <c r="AT10" i="2"/>
  <c r="AR10" i="2"/>
  <c r="AP10" i="2"/>
  <c r="AN10" i="2"/>
  <c r="AL10" i="2"/>
  <c r="AJ10" i="2"/>
  <c r="AH10" i="2"/>
  <c r="AF10" i="2"/>
  <c r="AD10" i="2"/>
  <c r="AB10" i="2"/>
  <c r="Z10" i="2"/>
  <c r="X10" i="2"/>
  <c r="V10" i="2"/>
  <c r="T10" i="2"/>
  <c r="R10" i="2"/>
  <c r="P10" i="2"/>
  <c r="N10" i="2"/>
  <c r="L10" i="2"/>
  <c r="J10" i="2"/>
  <c r="H10" i="2"/>
  <c r="F10" i="2"/>
  <c r="D10" i="2"/>
  <c r="B10" i="2"/>
  <c r="AU9" i="2"/>
  <c r="AS9" i="2"/>
  <c r="AQ9" i="2"/>
  <c r="AO9" i="2"/>
  <c r="AM9" i="2"/>
  <c r="AK9" i="2"/>
  <c r="AI9" i="2"/>
  <c r="AG9" i="2"/>
  <c r="AE9" i="2"/>
  <c r="AC9" i="2"/>
  <c r="AA9" i="2"/>
  <c r="Y9" i="2"/>
  <c r="W9" i="2"/>
  <c r="U9" i="2"/>
  <c r="S9" i="2"/>
  <c r="Q9" i="2"/>
  <c r="O9" i="2"/>
  <c r="M9" i="2"/>
  <c r="K9" i="2"/>
  <c r="I9" i="2"/>
  <c r="G9" i="2"/>
  <c r="E9" i="2"/>
  <c r="C9" i="2"/>
  <c r="AV8" i="2"/>
  <c r="AT8" i="2"/>
  <c r="AR8" i="2"/>
  <c r="AP8" i="2"/>
  <c r="AN8" i="2"/>
  <c r="AL8" i="2"/>
  <c r="AJ8" i="2"/>
  <c r="AH8" i="2"/>
  <c r="AF8" i="2"/>
  <c r="AD8" i="2"/>
  <c r="AB8" i="2"/>
  <c r="Z8" i="2"/>
  <c r="X8" i="2"/>
  <c r="V8" i="2"/>
  <c r="T8" i="2"/>
  <c r="R8" i="2"/>
  <c r="P8" i="2"/>
  <c r="N8" i="2"/>
  <c r="L8" i="2"/>
  <c r="J8" i="2"/>
  <c r="H8" i="2"/>
  <c r="F8" i="2"/>
  <c r="D8" i="2"/>
  <c r="B8" i="2"/>
  <c r="AU7" i="2"/>
  <c r="AS7" i="2"/>
  <c r="AQ7" i="2"/>
  <c r="AO7" i="2"/>
  <c r="AM7" i="2"/>
  <c r="AK7" i="2"/>
  <c r="AI7" i="2"/>
  <c r="AG7" i="2"/>
  <c r="AE7" i="2"/>
  <c r="AC7" i="2"/>
  <c r="AA7" i="2"/>
  <c r="Y7" i="2"/>
  <c r="W7" i="2"/>
  <c r="U7" i="2"/>
  <c r="S7" i="2"/>
  <c r="Q7" i="2"/>
  <c r="O7" i="2"/>
  <c r="M7" i="2"/>
  <c r="K7" i="2"/>
  <c r="I7" i="2"/>
  <c r="G7" i="2"/>
  <c r="E7" i="2"/>
  <c r="C7" i="2"/>
  <c r="AV6" i="2"/>
  <c r="AT6" i="2"/>
  <c r="AR6" i="2"/>
  <c r="AP6" i="2"/>
  <c r="AN6" i="2"/>
  <c r="AL6" i="2"/>
  <c r="AJ6" i="2"/>
  <c r="AH6" i="2"/>
  <c r="AF6" i="2"/>
  <c r="AD6" i="2"/>
  <c r="AB6" i="2"/>
  <c r="Z6" i="2"/>
  <c r="X6" i="2"/>
  <c r="V6" i="2"/>
  <c r="T6" i="2"/>
  <c r="R6" i="2"/>
  <c r="P6" i="2"/>
  <c r="N6" i="2"/>
  <c r="L6" i="2"/>
  <c r="J6" i="2"/>
  <c r="H6" i="2"/>
  <c r="F6" i="2"/>
  <c r="D6" i="2"/>
  <c r="B6" i="2"/>
  <c r="AU5" i="2"/>
  <c r="AS5" i="2"/>
  <c r="AQ5" i="2"/>
  <c r="AO5" i="2"/>
  <c r="AM5" i="2"/>
  <c r="AK5" i="2"/>
  <c r="AI5" i="2"/>
  <c r="AG5" i="2"/>
  <c r="AE5" i="2"/>
  <c r="AC5" i="2"/>
  <c r="AA5" i="2"/>
  <c r="Y5" i="2"/>
  <c r="W5" i="2"/>
  <c r="U5" i="2"/>
  <c r="S5" i="2"/>
  <c r="Q5" i="2"/>
  <c r="O5" i="2"/>
  <c r="M5" i="2"/>
  <c r="K5" i="2"/>
  <c r="I5" i="2"/>
  <c r="G5" i="2"/>
  <c r="E5" i="2"/>
  <c r="C5" i="2"/>
  <c r="AV4" i="2"/>
  <c r="AT4" i="2"/>
  <c r="AR4" i="2"/>
  <c r="AP4" i="2"/>
  <c r="AN4" i="2"/>
  <c r="AL4" i="2"/>
  <c r="AJ4" i="2"/>
  <c r="AH4" i="2"/>
  <c r="AF4" i="2"/>
  <c r="AD4" i="2"/>
  <c r="AB4" i="2"/>
  <c r="Z4" i="2"/>
  <c r="X4" i="2"/>
  <c r="V4" i="2"/>
  <c r="T4" i="2"/>
  <c r="R4" i="2"/>
  <c r="P4" i="2"/>
  <c r="N4" i="2"/>
  <c r="L4" i="2"/>
  <c r="J4" i="2"/>
  <c r="H4" i="2"/>
  <c r="F4" i="2"/>
  <c r="D4" i="2"/>
  <c r="B4" i="2"/>
  <c r="AU3" i="2"/>
  <c r="AS3" i="2"/>
  <c r="AQ3" i="2"/>
  <c r="AM3" i="2"/>
  <c r="AK3" i="2"/>
  <c r="AG3" i="2"/>
  <c r="AC3" i="2"/>
  <c r="W3" i="2"/>
  <c r="S3" i="2"/>
  <c r="O3" i="2"/>
  <c r="K3" i="2"/>
  <c r="G3" i="2"/>
  <c r="C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山崎宏</author>
  </authors>
  <commentList>
    <comment ref="F2" authorId="0" shapeId="0" xr:uid="{241028A6-07DB-4716-9483-C1DDD1D42281}">
      <text>
        <r>
          <rPr>
            <b/>
            <sz val="9"/>
            <color indexed="81"/>
            <rFont val="MS P ゴシック"/>
            <family val="3"/>
            <charset val="128"/>
          </rPr>
          <t>山崎
必ず2桁にすること</t>
        </r>
      </text>
    </comment>
  </commentList>
</comments>
</file>

<file path=xl/sharedStrings.xml><?xml version="1.0" encoding="utf-8"?>
<sst xmlns="http://schemas.openxmlformats.org/spreadsheetml/2006/main" count="29201" uniqueCount="15806">
  <si>
    <t>学校コード</t>
  </si>
  <si>
    <t>パスワード</t>
  </si>
  <si>
    <t>地区コード</t>
  </si>
  <si>
    <t>都道府県コード</t>
  </si>
  <si>
    <t>設置者コード</t>
  </si>
  <si>
    <t>連絡理事校</t>
  </si>
  <si>
    <t>創立年号</t>
  </si>
  <si>
    <t>創立年</t>
  </si>
  <si>
    <t>学校名</t>
  </si>
  <si>
    <t>略称学校名ふりがな</t>
  </si>
  <si>
    <t>学校略名</t>
  </si>
  <si>
    <t>課程コード</t>
  </si>
  <si>
    <t>財団役員コード</t>
  </si>
  <si>
    <t>校長役員コード</t>
  </si>
  <si>
    <t>校長名姓</t>
  </si>
  <si>
    <t>校長名名</t>
  </si>
  <si>
    <t>校長名姓ふりがな</t>
  </si>
  <si>
    <t>校長名名ふりがな</t>
  </si>
  <si>
    <t>校長教科コード</t>
  </si>
  <si>
    <t>郵便番号</t>
  </si>
  <si>
    <t>住所1</t>
  </si>
  <si>
    <t>住所2</t>
  </si>
  <si>
    <t>電話番号</t>
  </si>
  <si>
    <t>FAX番号</t>
  </si>
  <si>
    <t>URL</t>
  </si>
  <si>
    <t>全学科名略称</t>
  </si>
  <si>
    <t>全生徒数1</t>
  </si>
  <si>
    <t>全生徒数2</t>
  </si>
  <si>
    <t>全その他学科名</t>
  </si>
  <si>
    <t>定学科名</t>
  </si>
  <si>
    <t>定生徒数1</t>
  </si>
  <si>
    <t>定生徒数2</t>
  </si>
  <si>
    <t>定その他学科名</t>
  </si>
  <si>
    <t>名簿順</t>
  </si>
  <si>
    <t>削除フラグ</t>
  </si>
  <si>
    <t>削除日付</t>
  </si>
  <si>
    <t>削除時間</t>
  </si>
  <si>
    <t>削除理由</t>
  </si>
  <si>
    <t>011001</t>
  </si>
  <si>
    <t>01</t>
  </si>
  <si>
    <t>02</t>
  </si>
  <si>
    <t>03</t>
  </si>
  <si>
    <t>北海道札幌東商業高等学校</t>
  </si>
  <si>
    <t>サッポロヒガシショウギョウ</t>
  </si>
  <si>
    <t>札幌東商</t>
  </si>
  <si>
    <t>15</t>
  </si>
  <si>
    <t>札幌市</t>
  </si>
  <si>
    <t>厚別区厚別中央３条５丁目６－１０</t>
  </si>
  <si>
    <t>011(891)2311</t>
  </si>
  <si>
    <t>011(891)2390</t>
  </si>
  <si>
    <t>http://www.sattosho.hokkaido-c.ed.jp</t>
  </si>
  <si>
    <t>情6､会ﾋﾞ6､国経6､流経6</t>
  </si>
  <si>
    <t/>
  </si>
  <si>
    <t>0</t>
  </si>
  <si>
    <t>011002</t>
  </si>
  <si>
    <t>04</t>
  </si>
  <si>
    <t>北海道札幌国際情報高等学校</t>
  </si>
  <si>
    <t>サッポロコクサイジョウホウ</t>
  </si>
  <si>
    <t>札幌国際情報</t>
  </si>
  <si>
    <t>榎本</t>
  </si>
  <si>
    <t>えのもと</t>
  </si>
  <si>
    <t>としお</t>
  </si>
  <si>
    <t>09</t>
  </si>
  <si>
    <t>北区新川７１７番地１</t>
  </si>
  <si>
    <t>011(765)2021</t>
  </si>
  <si>
    <t>011(765)2022</t>
  </si>
  <si>
    <t>http://www.sit.ed.jp</t>
  </si>
  <si>
    <t>ｸﾞﾋﾞ9</t>
  </si>
  <si>
    <t>普6､国文6､理工3</t>
  </si>
  <si>
    <t>011004</t>
  </si>
  <si>
    <t>北海道江別高等学校</t>
  </si>
  <si>
    <t>エベツ</t>
  </si>
  <si>
    <t>江別</t>
  </si>
  <si>
    <t>4</t>
  </si>
  <si>
    <t>吉田</t>
  </si>
  <si>
    <t>よしだ</t>
  </si>
  <si>
    <t>07</t>
  </si>
  <si>
    <t>江別市</t>
  </si>
  <si>
    <t>上江別４４４番地の１</t>
  </si>
  <si>
    <t>011(382)2173</t>
  </si>
  <si>
    <t>011(382)2770</t>
  </si>
  <si>
    <t>http://www.eko.ed.jp</t>
  </si>
  <si>
    <t>普15､生ﾃﾞ3</t>
  </si>
  <si>
    <t>普4</t>
  </si>
  <si>
    <t>011005</t>
  </si>
  <si>
    <t>北海道千歳高等学校</t>
  </si>
  <si>
    <t>チトセ</t>
  </si>
  <si>
    <t>千歳</t>
  </si>
  <si>
    <t>増田</t>
  </si>
  <si>
    <t>雅彦</t>
  </si>
  <si>
    <t>ますだ</t>
  </si>
  <si>
    <t>まさひこ</t>
  </si>
  <si>
    <t>千歳市</t>
  </si>
  <si>
    <t>北栄１丁目４－１</t>
  </si>
  <si>
    <t>0123(23)2742</t>
  </si>
  <si>
    <t>http://www.chitose.hokkaido-c.ed.jp</t>
  </si>
  <si>
    <t>国流6</t>
  </si>
  <si>
    <t>011006</t>
  </si>
  <si>
    <t>北海道千歳北陽高等学校</t>
  </si>
  <si>
    <t>チトセホクヨウ</t>
  </si>
  <si>
    <t>千歳北陽</t>
  </si>
  <si>
    <t>渡邉</t>
  </si>
  <si>
    <t>祐美子</t>
  </si>
  <si>
    <t>わたなべ</t>
  </si>
  <si>
    <t>ゆみこ</t>
  </si>
  <si>
    <t>19</t>
  </si>
  <si>
    <t>北陽２丁目１０番５３号</t>
  </si>
  <si>
    <t>0123(24)2818</t>
  </si>
  <si>
    <t>0123(24)2840</t>
  </si>
  <si>
    <t>http://www.chitosehokuyou.hokkaido-c.ed.jp</t>
  </si>
  <si>
    <t>普18</t>
  </si>
  <si>
    <t>011010</t>
  </si>
  <si>
    <t>北海道石狩翔陽高等学校</t>
  </si>
  <si>
    <t>イシカリショウヨウ</t>
  </si>
  <si>
    <t>石狩翔陽</t>
  </si>
  <si>
    <t>藤井</t>
  </si>
  <si>
    <t>ふじい</t>
  </si>
  <si>
    <t>かつひろ</t>
  </si>
  <si>
    <t>05</t>
  </si>
  <si>
    <t>石狩市</t>
  </si>
  <si>
    <t>花川東１２８番地３１</t>
  </si>
  <si>
    <t>0133(74)5771</t>
  </si>
  <si>
    <t>0133(74)8741</t>
  </si>
  <si>
    <t>http://www.ishikarishoyo.hokkaido-c.ed.jp</t>
  </si>
  <si>
    <t>総合24</t>
  </si>
  <si>
    <t>011011</t>
  </si>
  <si>
    <t>北海道恵庭南高等学校</t>
  </si>
  <si>
    <t>エニワミナミ</t>
  </si>
  <si>
    <t>恵庭南</t>
  </si>
  <si>
    <t>平野</t>
  </si>
  <si>
    <t>ひらの</t>
  </si>
  <si>
    <t>まさし</t>
  </si>
  <si>
    <t>恵庭市</t>
  </si>
  <si>
    <t>白樺町４丁目１番１号</t>
  </si>
  <si>
    <t>0123(32)2391</t>
  </si>
  <si>
    <t>0123(32)5500</t>
  </si>
  <si>
    <t>http://www.eniwaminami.hokkaido-c.ed.jp</t>
  </si>
  <si>
    <t>普18､体6</t>
  </si>
  <si>
    <t>011012</t>
  </si>
  <si>
    <t>北海道有朋高等学校</t>
  </si>
  <si>
    <t>ユウホウ</t>
  </si>
  <si>
    <t>有朋</t>
  </si>
  <si>
    <t>たかし</t>
  </si>
  <si>
    <t>北区屯田９条７丁目</t>
  </si>
  <si>
    <t>011(773)8200</t>
  </si>
  <si>
    <t>011(773)8300</t>
  </si>
  <si>
    <t>http://www.yuho.hokkaido-c.ed.jp</t>
  </si>
  <si>
    <t>事情8</t>
  </si>
  <si>
    <t>011023</t>
  </si>
  <si>
    <t>北海道函館商業高等学校</t>
  </si>
  <si>
    <t>ハコダテショウギョウ</t>
  </si>
  <si>
    <t>函館商</t>
  </si>
  <si>
    <t>隆</t>
  </si>
  <si>
    <t>おおば</t>
  </si>
  <si>
    <t>函館市</t>
  </si>
  <si>
    <t>昭和１丁目１７番１号</t>
  </si>
  <si>
    <t>0138(41)4248</t>
  </si>
  <si>
    <t>0138(41)4250</t>
  </si>
  <si>
    <t>http://www.hakodateshougyou.hokkaido-c.ed.jp</t>
  </si>
  <si>
    <t>情処3､国経3､流ﾋﾞ3､会ﾋﾞ3</t>
  </si>
  <si>
    <t>事情4</t>
  </si>
  <si>
    <t>011024</t>
  </si>
  <si>
    <t>北海道八雲高等学校</t>
  </si>
  <si>
    <t>ヤクモ</t>
  </si>
  <si>
    <t>八雲</t>
  </si>
  <si>
    <t>三浦</t>
  </si>
  <si>
    <t>みうら</t>
  </si>
  <si>
    <t>しんじ</t>
  </si>
  <si>
    <t>二海郡</t>
  </si>
  <si>
    <t>八雲町住初町８８番地</t>
  </si>
  <si>
    <t>0137(63)2105</t>
  </si>
  <si>
    <t>0137(63)2106</t>
  </si>
  <si>
    <t>http://www.yakumo.hokkaido-c.ed.jp</t>
  </si>
  <si>
    <t>総ﾋﾞ3</t>
  </si>
  <si>
    <t>普9</t>
  </si>
  <si>
    <t>011025</t>
  </si>
  <si>
    <t>北海道長万部高等学校</t>
  </si>
  <si>
    <t>長万部</t>
  </si>
  <si>
    <t>01377(2)2069</t>
  </si>
  <si>
    <t>01377(2)4398</t>
  </si>
  <si>
    <t>http://www.oshamanbe.hokkaido-c.ed.jp</t>
  </si>
  <si>
    <t>普3</t>
  </si>
  <si>
    <t>011026</t>
  </si>
  <si>
    <t>北海道上磯高等学校</t>
  </si>
  <si>
    <t>カミイソ</t>
  </si>
  <si>
    <t>上磯</t>
  </si>
  <si>
    <t>としあき</t>
  </si>
  <si>
    <t>北斗市</t>
  </si>
  <si>
    <t>中野通３丁目６番１号</t>
  </si>
  <si>
    <t>0138(73)2304</t>
  </si>
  <si>
    <t>0138(73)3198</t>
  </si>
  <si>
    <t>http://www.kamiiso.hokkaido-c.ed.jp</t>
  </si>
  <si>
    <t>011028</t>
  </si>
  <si>
    <t>北海道福島商業高等学校</t>
  </si>
  <si>
    <t>フクシマショウギョウ</t>
  </si>
  <si>
    <t>福島商</t>
  </si>
  <si>
    <t>かずとし</t>
  </si>
  <si>
    <t>松前郡</t>
  </si>
  <si>
    <t>福島町字三岳１６１番地</t>
  </si>
  <si>
    <t>0139(47)2131</t>
  </si>
  <si>
    <t>0139(47)3821</t>
  </si>
  <si>
    <t>商3</t>
  </si>
  <si>
    <t>011029</t>
  </si>
  <si>
    <t>北海道森高等学校</t>
  </si>
  <si>
    <t>モリ</t>
  </si>
  <si>
    <t>森</t>
  </si>
  <si>
    <t>青木</t>
  </si>
  <si>
    <t>祐治</t>
  </si>
  <si>
    <t>あおき</t>
  </si>
  <si>
    <t>ゆうじ</t>
  </si>
  <si>
    <t>茅部郡</t>
  </si>
  <si>
    <t>森町字上台町３２６－４８</t>
  </si>
  <si>
    <t>01374(2)2059</t>
  </si>
  <si>
    <t>01374(2)2298</t>
  </si>
  <si>
    <t>http://www.mori.ed.jp</t>
  </si>
  <si>
    <t>総合6</t>
  </si>
  <si>
    <t>011030</t>
  </si>
  <si>
    <t>北海道松前高等学校</t>
  </si>
  <si>
    <t>マツマエ</t>
  </si>
  <si>
    <t>松前</t>
  </si>
  <si>
    <t>竹内</t>
  </si>
  <si>
    <t>たけうち</t>
  </si>
  <si>
    <t>松前町字建石２１６番地</t>
  </si>
  <si>
    <t>0139(42)5136</t>
  </si>
  <si>
    <t>0139(42)2149</t>
  </si>
  <si>
    <t>http://www.rumoi.hokkaido-c.ed.jp</t>
  </si>
  <si>
    <t>011036</t>
  </si>
  <si>
    <t>北海道檜山北高等学校</t>
  </si>
  <si>
    <t>ヒヤマキタ</t>
  </si>
  <si>
    <t>檜山北</t>
  </si>
  <si>
    <t>丸山</t>
  </si>
  <si>
    <t>まるやま</t>
  </si>
  <si>
    <t>12</t>
  </si>
  <si>
    <t>久遠郡</t>
  </si>
  <si>
    <t>せたな町北檜山区丹羽３６０番地１</t>
  </si>
  <si>
    <t>0137(84)5331</t>
  </si>
  <si>
    <t>0137(84)5333</t>
  </si>
  <si>
    <t>http://www.hiyamakita.hokkaido-c.ed.jp</t>
  </si>
  <si>
    <t>総合8</t>
  </si>
  <si>
    <t>011037</t>
  </si>
  <si>
    <t>北海道上ノ国高等学校</t>
  </si>
  <si>
    <t>カミノクニ</t>
  </si>
  <si>
    <t>上ノ国</t>
  </si>
  <si>
    <t>檜山郡</t>
  </si>
  <si>
    <t>上ノ国町字大留３５１番地</t>
  </si>
  <si>
    <t>0139(55)3766</t>
  </si>
  <si>
    <t>0139(55)3768</t>
  </si>
  <si>
    <t>http://www.kaminokuni.hokkaido-c.ed.jp</t>
  </si>
  <si>
    <t>泉田</t>
  </si>
  <si>
    <t>正弘</t>
  </si>
  <si>
    <t>いずみだ</t>
  </si>
  <si>
    <t>まさひろ</t>
  </si>
  <si>
    <t>小樽市</t>
  </si>
  <si>
    <t>011041</t>
  </si>
  <si>
    <t>北海道岩内高等学校</t>
  </si>
  <si>
    <t>イワナイ</t>
  </si>
  <si>
    <t>岩内</t>
  </si>
  <si>
    <t>佐藤</t>
  </si>
  <si>
    <t>さとう</t>
  </si>
  <si>
    <t>わたる</t>
  </si>
  <si>
    <t>岩内郡</t>
  </si>
  <si>
    <t>岩内町字宮園４３番地１</t>
  </si>
  <si>
    <t>0135(62)1445</t>
  </si>
  <si>
    <t>0135(62)1447</t>
  </si>
  <si>
    <t>http://www.iwanai.hokkaido-c.ed.jp</t>
  </si>
  <si>
    <t>事情3</t>
  </si>
  <si>
    <t>011051</t>
  </si>
  <si>
    <t>北海道美唄尚栄高等学校</t>
  </si>
  <si>
    <t>ビバイショウエイ</t>
  </si>
  <si>
    <t>美唄尚栄</t>
  </si>
  <si>
    <t>かずあき</t>
  </si>
  <si>
    <t>美唄市</t>
  </si>
  <si>
    <t>西１条南６丁目１番１号</t>
  </si>
  <si>
    <t>0126(64)2277</t>
  </si>
  <si>
    <t>http://www.b-shoei.hokkaido-c.ed.jp</t>
  </si>
  <si>
    <t>総合7</t>
  </si>
  <si>
    <t>011054</t>
  </si>
  <si>
    <t>北海道月形高等学校</t>
  </si>
  <si>
    <t>ツキガタ</t>
  </si>
  <si>
    <t>月形</t>
  </si>
  <si>
    <t>平井</t>
  </si>
  <si>
    <t>ひらい</t>
  </si>
  <si>
    <t>18</t>
  </si>
  <si>
    <t>樺戸郡</t>
  </si>
  <si>
    <t>月形町１０５６番地</t>
  </si>
  <si>
    <t>0126(53)2046</t>
  </si>
  <si>
    <t>0126(53)2047</t>
  </si>
  <si>
    <t>http://www.tsukigata.hokkaido-c.ed.jp</t>
  </si>
  <si>
    <t>011056</t>
  </si>
  <si>
    <t>北海道深川東高等学校</t>
  </si>
  <si>
    <t>フカガワヒガシ</t>
  </si>
  <si>
    <t>深川東</t>
  </si>
  <si>
    <t>菊池</t>
  </si>
  <si>
    <t>きくち</t>
  </si>
  <si>
    <t>ともひろ</t>
  </si>
  <si>
    <t>深川市</t>
  </si>
  <si>
    <t>８条５番１０号</t>
  </si>
  <si>
    <t>0164(23)3561</t>
  </si>
  <si>
    <t>0164(23)3562</t>
  </si>
  <si>
    <t>生科3</t>
  </si>
  <si>
    <t>011057</t>
  </si>
  <si>
    <t>北海道奈井江商業高等学校</t>
  </si>
  <si>
    <t>ナイエショウギョウ</t>
  </si>
  <si>
    <t>奈井江商</t>
  </si>
  <si>
    <t>仁藤</t>
  </si>
  <si>
    <t>にとう</t>
  </si>
  <si>
    <t>空知郡</t>
  </si>
  <si>
    <t>0125(65)2239</t>
  </si>
  <si>
    <t>0125(65)2350</t>
  </si>
  <si>
    <t>http://www.naieshougyou.hokkaido-c.ed.jp</t>
  </si>
  <si>
    <t>情処3</t>
  </si>
  <si>
    <t>011062</t>
  </si>
  <si>
    <t>北海道旭川商業高等学校</t>
  </si>
  <si>
    <t>アサヒカワショウギョウ</t>
  </si>
  <si>
    <t>旭川商</t>
  </si>
  <si>
    <t>旭川市</t>
  </si>
  <si>
    <t>曙３条３丁目１－１</t>
  </si>
  <si>
    <t>0166(22)3556</t>
  </si>
  <si>
    <t>0166(22)1064</t>
  </si>
  <si>
    <t>http://www.asahikawa-ch.ed.jp</t>
  </si>
  <si>
    <t>商4</t>
  </si>
  <si>
    <t>011063</t>
  </si>
  <si>
    <t>北海道富良野緑峰高等学校</t>
  </si>
  <si>
    <t>フラノリョクホウ</t>
  </si>
  <si>
    <t>富良野緑峰</t>
  </si>
  <si>
    <t>とおる</t>
  </si>
  <si>
    <t>06</t>
  </si>
  <si>
    <t>富良野市</t>
  </si>
  <si>
    <t>西町１番１号</t>
  </si>
  <si>
    <t>0167(22)2594</t>
  </si>
  <si>
    <t>園科3､電ｼｽ3､農特専2</t>
  </si>
  <si>
    <t>011064</t>
  </si>
  <si>
    <t>北海道士別翔雲高等学校</t>
  </si>
  <si>
    <t>シベツショウウン</t>
  </si>
  <si>
    <t>士別翔雲</t>
  </si>
  <si>
    <t>吉野</t>
  </si>
  <si>
    <t>光</t>
  </si>
  <si>
    <t>よしの</t>
  </si>
  <si>
    <t>士別市</t>
  </si>
  <si>
    <t>東６条北６丁目２４番地</t>
  </si>
  <si>
    <t>0165(23)2908</t>
  </si>
  <si>
    <t>0165(23)2911</t>
  </si>
  <si>
    <t>http://www.s-shoun.hokkaido-c.ed.jp</t>
  </si>
  <si>
    <t>011065</t>
  </si>
  <si>
    <t>北海道下川商業高等学校</t>
  </si>
  <si>
    <t>シモカワショウギョウ</t>
  </si>
  <si>
    <t>下川商</t>
  </si>
  <si>
    <t>朝倉</t>
  </si>
  <si>
    <t>洋一</t>
  </si>
  <si>
    <t>あさくら</t>
  </si>
  <si>
    <t>よういち</t>
  </si>
  <si>
    <t>上川郡</t>
  </si>
  <si>
    <t>下川町北町１３７番地１</t>
  </si>
  <si>
    <t>01655(4)2545</t>
  </si>
  <si>
    <t>01655(4)2546</t>
  </si>
  <si>
    <t>http://www.shimokawashougyou.hokkaido-c.ed.jp</t>
  </si>
  <si>
    <t>011073</t>
  </si>
  <si>
    <t>北海道苫前商業高等学校</t>
  </si>
  <si>
    <t>トママエショウギョウ</t>
  </si>
  <si>
    <t>苫前商</t>
  </si>
  <si>
    <t>まさと</t>
  </si>
  <si>
    <t>苫前郡</t>
  </si>
  <si>
    <t>苫前町字古丹別２７３番地の４</t>
  </si>
  <si>
    <t>0164(65)3441</t>
  </si>
  <si>
    <t>0164(65)3442</t>
  </si>
  <si>
    <t>http://www.tomamaeshougyou.hokkaido-c.ed.jp</t>
  </si>
  <si>
    <t>011076</t>
  </si>
  <si>
    <t>北海道稚内高等学校</t>
  </si>
  <si>
    <t>ワッカナイ</t>
  </si>
  <si>
    <t>稚内</t>
  </si>
  <si>
    <t>たかひろ</t>
  </si>
  <si>
    <t>稚内市</t>
  </si>
  <si>
    <t>栄１丁目４番１号</t>
  </si>
  <si>
    <t>0162(33)4154</t>
  </si>
  <si>
    <t>0162(33)4155</t>
  </si>
  <si>
    <t>http://www.chikou.wakhok.ac.jp</t>
  </si>
  <si>
    <t>011078</t>
  </si>
  <si>
    <t>北海道浜頓別高等学校</t>
  </si>
  <si>
    <t>ハマトンベツ</t>
  </si>
  <si>
    <t>浜頓別</t>
  </si>
  <si>
    <t>伸司</t>
  </si>
  <si>
    <t>枝幸郡</t>
  </si>
  <si>
    <t>浜頓別町緑ヶ丘５丁目１５番地</t>
  </si>
  <si>
    <t>01634(2)2109</t>
  </si>
  <si>
    <t>01634(2)4304</t>
  </si>
  <si>
    <t>http://www.hamatonbetsu.hokkaido-c.ed.jp/</t>
  </si>
  <si>
    <t>普6</t>
  </si>
  <si>
    <t>011079</t>
  </si>
  <si>
    <t>北海道利尻高等学校</t>
  </si>
  <si>
    <t>リシリ</t>
  </si>
  <si>
    <t>利尻</t>
  </si>
  <si>
    <t>利尻郡</t>
  </si>
  <si>
    <t>利尻町沓形字神居１８９番地１</t>
  </si>
  <si>
    <t>0163(84)3325</t>
  </si>
  <si>
    <t>0163(84)2215</t>
  </si>
  <si>
    <t>http://www.rishiri.hokkaido-c.ed.jp</t>
  </si>
  <si>
    <t>011080</t>
  </si>
  <si>
    <t>北海道北見緑陵高等学校</t>
  </si>
  <si>
    <t>キタミリョクリョウ</t>
  </si>
  <si>
    <t>北見緑陵</t>
  </si>
  <si>
    <t>國井</t>
  </si>
  <si>
    <t>くにい</t>
  </si>
  <si>
    <t>北見市</t>
  </si>
  <si>
    <t>大正２５５番地</t>
  </si>
  <si>
    <t>0157(36)4536</t>
  </si>
  <si>
    <t>0157(36)4667</t>
  </si>
  <si>
    <t>http://www.kitamiryokuryou.hokkaido-c.ed.jp</t>
  </si>
  <si>
    <t>普12</t>
  </si>
  <si>
    <t>011081</t>
  </si>
  <si>
    <t>北海道北見商業高等学校</t>
  </si>
  <si>
    <t>キタミショウギョウ</t>
  </si>
  <si>
    <t>北見商</t>
  </si>
  <si>
    <t>阿部</t>
  </si>
  <si>
    <t>あべ</t>
  </si>
  <si>
    <t>端野町三区５８３番地１</t>
  </si>
  <si>
    <t>0157(56)3566</t>
  </si>
  <si>
    <t>0157(56)3564</t>
  </si>
  <si>
    <t>http://www.kitamishogyo.hokkaido-c.ed.jp</t>
  </si>
  <si>
    <t>011082</t>
  </si>
  <si>
    <t>北海道網走桂陽高等学校</t>
  </si>
  <si>
    <t>アバシリケイヨウ</t>
  </si>
  <si>
    <t>網走桂陽</t>
  </si>
  <si>
    <t>祐一</t>
  </si>
  <si>
    <t>ゆういち</t>
  </si>
  <si>
    <t>網走市</t>
  </si>
  <si>
    <t>向陽ヶ丘６丁目２番１号</t>
  </si>
  <si>
    <t>0152(43)2930</t>
  </si>
  <si>
    <t>0152(43)3087</t>
  </si>
  <si>
    <t>http://www.abashirikeiyo.hokkaido-c.ed.jp</t>
  </si>
  <si>
    <t>商3､事情3</t>
  </si>
  <si>
    <t>011085</t>
  </si>
  <si>
    <t>北海道留辺蘂高等学校</t>
  </si>
  <si>
    <t>ルベシベ</t>
  </si>
  <si>
    <t>留辺蘂</t>
  </si>
  <si>
    <t>赤津</t>
  </si>
  <si>
    <t>博久</t>
  </si>
  <si>
    <t>あかつ</t>
  </si>
  <si>
    <t>ひろひさ</t>
  </si>
  <si>
    <t>留辺蘂町旭公園１０４番地５</t>
  </si>
  <si>
    <t>0157(42)2225</t>
  </si>
  <si>
    <t>0157(42)2752</t>
  </si>
  <si>
    <t>http://www.rukou.hokkaido-c.ed.jp</t>
  </si>
  <si>
    <t>総合3</t>
  </si>
  <si>
    <t>011086</t>
  </si>
  <si>
    <t>北海道斜里高等学校</t>
  </si>
  <si>
    <t>シャリ</t>
  </si>
  <si>
    <t>斜里</t>
  </si>
  <si>
    <t>中谷</t>
  </si>
  <si>
    <t>斜里郡</t>
  </si>
  <si>
    <t>斜里町文光町５番地１</t>
  </si>
  <si>
    <t>0152(23)2145</t>
  </si>
  <si>
    <t>0152(23)2146</t>
  </si>
  <si>
    <t>http://www.shari.hokkaido-c.ed.jp</t>
  </si>
  <si>
    <t>総合5</t>
  </si>
  <si>
    <t>011087</t>
  </si>
  <si>
    <t>北海道興部高等学校</t>
  </si>
  <si>
    <t>オコッペ</t>
  </si>
  <si>
    <t>興部</t>
  </si>
  <si>
    <t>柴田</t>
  </si>
  <si>
    <t>健一</t>
  </si>
  <si>
    <t>しばた</t>
  </si>
  <si>
    <t>けんいち</t>
  </si>
  <si>
    <t>紋別郡</t>
  </si>
  <si>
    <t>興部町字興部１２５番地の１</t>
  </si>
  <si>
    <t>0158(82)2316</t>
  </si>
  <si>
    <t>0158(82)2328</t>
  </si>
  <si>
    <t>http://www.okoppe.hokkaido-c.ed.jp</t>
  </si>
  <si>
    <t>011089</t>
  </si>
  <si>
    <t>北海道遠軽高等学校</t>
  </si>
  <si>
    <t>エンガル</t>
  </si>
  <si>
    <t>遠軽</t>
  </si>
  <si>
    <t>遠軽町南町１丁目</t>
  </si>
  <si>
    <t>0158(42)2675</t>
  </si>
  <si>
    <t>0158(42)2676</t>
  </si>
  <si>
    <t>http://www.engaru.hokkaido-c.ed.jp</t>
  </si>
  <si>
    <t>普15</t>
  </si>
  <si>
    <t>011090</t>
  </si>
  <si>
    <t>北海道佐呂間高等学校</t>
  </si>
  <si>
    <t>サロマ</t>
  </si>
  <si>
    <t>佐呂間</t>
  </si>
  <si>
    <t>けいじ</t>
  </si>
  <si>
    <t>常呂郡</t>
  </si>
  <si>
    <t>佐呂間町字北３１１番地</t>
  </si>
  <si>
    <t>01587(2)3653</t>
  </si>
  <si>
    <t>01587(2)2571</t>
  </si>
  <si>
    <t>http://www.saroma.hokkaido-c.ed.jp</t>
  </si>
  <si>
    <t>011092</t>
  </si>
  <si>
    <t>北海道釧路商業高等学校</t>
  </si>
  <si>
    <t>クシロショウギョウ</t>
  </si>
  <si>
    <t>釧路商</t>
  </si>
  <si>
    <t>釧路市</t>
  </si>
  <si>
    <t>昭和中央５丁目１０番１号</t>
  </si>
  <si>
    <t>0154(52)5253</t>
  </si>
  <si>
    <t>0154(52)3333</t>
  </si>
  <si>
    <t>http://www.kushiro-ch.ed.jp</t>
  </si>
  <si>
    <t>情処3､国ﾋﾞ3､流経3､会3</t>
  </si>
  <si>
    <t>011093</t>
  </si>
  <si>
    <t>北海道根室高等学校</t>
  </si>
  <si>
    <t>ネムロ</t>
  </si>
  <si>
    <t>根室</t>
  </si>
  <si>
    <t>のりゆき</t>
  </si>
  <si>
    <t>根室市</t>
  </si>
  <si>
    <t>牧の内１４６番地</t>
  </si>
  <si>
    <t>0153(24)4675</t>
  </si>
  <si>
    <t>0153(24)3812</t>
  </si>
  <si>
    <t>http://www.nemuro.hokkaido-c.ed.jp</t>
  </si>
  <si>
    <t>普10</t>
  </si>
  <si>
    <t>011094</t>
  </si>
  <si>
    <t>北海道中標津高等学校</t>
  </si>
  <si>
    <t>ナカシベツ</t>
  </si>
  <si>
    <t>中標津</t>
  </si>
  <si>
    <t>相澤</t>
  </si>
  <si>
    <t>英樹</t>
  </si>
  <si>
    <t>あいざわ</t>
  </si>
  <si>
    <t>ひでき</t>
  </si>
  <si>
    <t>標津郡</t>
  </si>
  <si>
    <t>中標津町西６条南５丁目１番地</t>
  </si>
  <si>
    <t>0153(72)2059</t>
  </si>
  <si>
    <t>0153(72)2492</t>
  </si>
  <si>
    <t>http://www.nakashibetsu.hokkaido-c.ed.jp</t>
  </si>
  <si>
    <t>011097</t>
  </si>
  <si>
    <t>北海道芽室高等学校</t>
  </si>
  <si>
    <t>メムロ</t>
  </si>
  <si>
    <t>芽室</t>
  </si>
  <si>
    <t>土屋</t>
  </si>
  <si>
    <t>つちや</t>
  </si>
  <si>
    <t>まこと</t>
  </si>
  <si>
    <t>河西郡</t>
  </si>
  <si>
    <t>芽室町東めむろ１条北１丁目６番地</t>
  </si>
  <si>
    <t>0155(62)2625</t>
  </si>
  <si>
    <t>0155(62)2624</t>
  </si>
  <si>
    <t>http://www.memuro.hokkaido-c.ed.jp</t>
  </si>
  <si>
    <t>011098</t>
  </si>
  <si>
    <t>北海道大樹高等学校</t>
  </si>
  <si>
    <t>タイキ</t>
  </si>
  <si>
    <t>大樹</t>
  </si>
  <si>
    <t>金田</t>
  </si>
  <si>
    <t>かねだ</t>
  </si>
  <si>
    <t>えいじ</t>
  </si>
  <si>
    <t>広尾郡</t>
  </si>
  <si>
    <t>大樹町緑町１番地</t>
  </si>
  <si>
    <t>01558(6)2063</t>
  </si>
  <si>
    <t>01558(6)2868</t>
  </si>
  <si>
    <t>011099</t>
  </si>
  <si>
    <t>北海道清水高等学校</t>
  </si>
  <si>
    <t>シミズ</t>
  </si>
  <si>
    <t>清水</t>
  </si>
  <si>
    <t>みちお</t>
  </si>
  <si>
    <t>清水町北２条西２丁目２番地</t>
  </si>
  <si>
    <t>0156(62)2156</t>
  </si>
  <si>
    <t>0156(62)2097</t>
  </si>
  <si>
    <t>http://www.shimizu.hokkaido-c.ed.jp</t>
  </si>
  <si>
    <t>総合12</t>
  </si>
  <si>
    <t>011103</t>
  </si>
  <si>
    <t>北海道苫小牧総合経済高等学校</t>
  </si>
  <si>
    <t>トマコマイソウゴウケイザイ</t>
  </si>
  <si>
    <t>苫小牧総合経済</t>
  </si>
  <si>
    <t>苫小牧市</t>
  </si>
  <si>
    <t>新開町４丁目７番２号</t>
  </si>
  <si>
    <t>0144(55)9264</t>
  </si>
  <si>
    <t>0144(55)9263</t>
  </si>
  <si>
    <t>http://www.soukei.hokkaido-c.ed.jp</t>
  </si>
  <si>
    <t>011104</t>
  </si>
  <si>
    <t>北海道虻田高等学校</t>
  </si>
  <si>
    <t>アブタ</t>
  </si>
  <si>
    <t>虻田</t>
  </si>
  <si>
    <t>こむろ</t>
  </si>
  <si>
    <t>のぶゆき</t>
  </si>
  <si>
    <t>虻田郡</t>
  </si>
  <si>
    <t>洞爺湖町高砂町１２７番地５</t>
  </si>
  <si>
    <t>0142(76)2540</t>
  </si>
  <si>
    <t>0142(76)2887</t>
  </si>
  <si>
    <t>http://www.abukou.hokkaido-c.ed.jp</t>
  </si>
  <si>
    <t>011105</t>
  </si>
  <si>
    <t>北海道穂別高等学校</t>
  </si>
  <si>
    <t>ホベツ</t>
  </si>
  <si>
    <t>穂別</t>
  </si>
  <si>
    <t>松本</t>
  </si>
  <si>
    <t>まつもと</t>
  </si>
  <si>
    <t>勇払郡</t>
  </si>
  <si>
    <t>むかわ町穂別１２７番地３</t>
  </si>
  <si>
    <t>0145(45)2176</t>
  </si>
  <si>
    <t>http://www.hobetsu.hokkaido-c.ed.jp</t>
  </si>
  <si>
    <t>011106</t>
  </si>
  <si>
    <t>北海道富川高等学校</t>
  </si>
  <si>
    <t>トミカワ</t>
  </si>
  <si>
    <t>富川</t>
  </si>
  <si>
    <t>沙流郡</t>
  </si>
  <si>
    <t>日高町富川西１２丁目６９番地１０９</t>
  </si>
  <si>
    <t>01456(2)0411</t>
  </si>
  <si>
    <t>01456(2)1035</t>
  </si>
  <si>
    <t>http://www.tomikawa.hokkaido-c.ed.jp</t>
  </si>
  <si>
    <t>011109</t>
  </si>
  <si>
    <t>北海道江差高等学校</t>
  </si>
  <si>
    <t>エサシ</t>
  </si>
  <si>
    <t>江差</t>
  </si>
  <si>
    <t>渡辺</t>
  </si>
  <si>
    <t>江差町字伏木戸町４６０－１</t>
  </si>
  <si>
    <t>0139(53)6224</t>
  </si>
  <si>
    <t>0139(53)6225</t>
  </si>
  <si>
    <t>http://www.esashi.hokkaido-c.ed.jp</t>
  </si>
  <si>
    <t>011110</t>
  </si>
  <si>
    <t>北海道室蘭東翔高等学校</t>
  </si>
  <si>
    <t>ムロラントウショウ</t>
  </si>
  <si>
    <t>室蘭東翔</t>
  </si>
  <si>
    <t>室蘭市</t>
  </si>
  <si>
    <t>高砂町４丁目３５番１号</t>
  </si>
  <si>
    <t>0143(44)4783</t>
  </si>
  <si>
    <t>0143(44)4787</t>
  </si>
  <si>
    <t>http://www.m-tosho.hokkaido-c.ed.jp</t>
  </si>
  <si>
    <t>総合15</t>
  </si>
  <si>
    <t>よしひこ</t>
  </si>
  <si>
    <t>011114</t>
  </si>
  <si>
    <t>北海道紋別高等学校</t>
  </si>
  <si>
    <t>モンベツ</t>
  </si>
  <si>
    <t>紋別</t>
  </si>
  <si>
    <t>13</t>
  </si>
  <si>
    <t>紋別市</t>
  </si>
  <si>
    <t>南が丘町６丁目３番４７号</t>
  </si>
  <si>
    <t>0158(23)3068</t>
  </si>
  <si>
    <t>0158(23)3974</t>
  </si>
  <si>
    <t>http://www.monbetsu.hokkaido-c.ed.jp</t>
  </si>
  <si>
    <t>011117</t>
  </si>
  <si>
    <t>北海道豊富高等学校</t>
  </si>
  <si>
    <t>トヨトミ</t>
  </si>
  <si>
    <t>豊富</t>
  </si>
  <si>
    <t>やすのり</t>
  </si>
  <si>
    <t>天塩郡</t>
  </si>
  <si>
    <t>豊富町字上サロベツ４７５番地</t>
  </si>
  <si>
    <t>0162(82)1709</t>
  </si>
  <si>
    <t>0162(82)1194</t>
  </si>
  <si>
    <t>http://www.toyotomi.hokkaido-c.ed.jp</t>
  </si>
  <si>
    <t>011119</t>
  </si>
  <si>
    <t>北海道静内高等学校</t>
  </si>
  <si>
    <t>シズナイ</t>
  </si>
  <si>
    <t>静内</t>
  </si>
  <si>
    <t>日高郡</t>
  </si>
  <si>
    <t>新ひだか町静内ときわ町１丁目１番１号</t>
  </si>
  <si>
    <t>0146(42)1075</t>
  </si>
  <si>
    <t>http://www.shizunai.hokkaido-c.ed.jp</t>
  </si>
  <si>
    <t>011120</t>
  </si>
  <si>
    <t>北海道野幌高等学校</t>
  </si>
  <si>
    <t>ノッポロ</t>
  </si>
  <si>
    <t>野幌</t>
  </si>
  <si>
    <t>林</t>
  </si>
  <si>
    <t>はやし</t>
  </si>
  <si>
    <t>まさのり</t>
  </si>
  <si>
    <t>元野幌７４０番地</t>
  </si>
  <si>
    <t>011(382)2477</t>
  </si>
  <si>
    <t>011(382)3526</t>
  </si>
  <si>
    <t>http://www.nopporo.hokkaido-c.ed.jp</t>
  </si>
  <si>
    <t>011122</t>
  </si>
  <si>
    <t>北海道標津高等学校</t>
  </si>
  <si>
    <t>シベツ</t>
  </si>
  <si>
    <t>標津</t>
  </si>
  <si>
    <t>中川</t>
  </si>
  <si>
    <t>なかがわ</t>
  </si>
  <si>
    <t>標津町南２条西５丁目２番２号</t>
  </si>
  <si>
    <t>0153(82)2015</t>
  </si>
  <si>
    <t>0153(82)2021</t>
  </si>
  <si>
    <t>http://www.n-shibetsu.hokkaido-c.ed.jp</t>
  </si>
  <si>
    <t>011125</t>
  </si>
  <si>
    <t>北海道夕張高等学校</t>
  </si>
  <si>
    <t>ユウバリ</t>
  </si>
  <si>
    <t>夕張</t>
  </si>
  <si>
    <t>ひでのり</t>
  </si>
  <si>
    <t>0123(59)7808</t>
  </si>
  <si>
    <t>http://www.yubari.hokkaido-c.ed.jp</t>
  </si>
  <si>
    <t>011130</t>
  </si>
  <si>
    <t>北海道池田高等学校</t>
  </si>
  <si>
    <t>イケダ</t>
  </si>
  <si>
    <t>池田</t>
  </si>
  <si>
    <t>まさる</t>
  </si>
  <si>
    <t>中川郡</t>
  </si>
  <si>
    <t>池田町字清見ヶ丘１３番地</t>
  </si>
  <si>
    <t>015(572)2662</t>
  </si>
  <si>
    <t>015(572)1155</t>
  </si>
  <si>
    <t>http://www.ikeda.hokkaido-c.ed.jp</t>
  </si>
  <si>
    <t>011131</t>
  </si>
  <si>
    <t>北海道広尾高等学校</t>
  </si>
  <si>
    <t>ヒロオ</t>
  </si>
  <si>
    <t>広尾</t>
  </si>
  <si>
    <t>広尾町並木通東１丁目１０番地</t>
  </si>
  <si>
    <t>01558(2)2198</t>
  </si>
  <si>
    <t>01558(2)2199</t>
  </si>
  <si>
    <t>http://www.hiroo.hokkaido-c.ed.jp</t>
  </si>
  <si>
    <t>普5</t>
  </si>
  <si>
    <t>011132</t>
  </si>
  <si>
    <t>山崎</t>
  </si>
  <si>
    <t>誠</t>
  </si>
  <si>
    <t>やまざき</t>
  </si>
  <si>
    <t>伊達市</t>
  </si>
  <si>
    <t>竹原町４４番地</t>
  </si>
  <si>
    <t>0142(23)2525</t>
  </si>
  <si>
    <t>0142(23)2526</t>
  </si>
  <si>
    <t>http://www.dateko.hokkaido-c.ed.jp</t>
  </si>
  <si>
    <t>011133</t>
  </si>
  <si>
    <t>北海道美幌高等学校</t>
  </si>
  <si>
    <t>ビホロ</t>
  </si>
  <si>
    <t>美幌</t>
  </si>
  <si>
    <t>田村</t>
  </si>
  <si>
    <t>たむら</t>
  </si>
  <si>
    <t>ひろき</t>
  </si>
  <si>
    <t>網走郡</t>
  </si>
  <si>
    <t>美幌町字報徳９４番地</t>
  </si>
  <si>
    <t>0152(73)4136</t>
  </si>
  <si>
    <t>0152(73)4137</t>
  </si>
  <si>
    <t>http://www.bihoro-high.hokkaido-c.ed.jp</t>
  </si>
  <si>
    <t>011135</t>
  </si>
  <si>
    <t>北海道長沼高等学校</t>
  </si>
  <si>
    <t>ナガヌマ</t>
  </si>
  <si>
    <t>長沼</t>
  </si>
  <si>
    <t>大西</t>
  </si>
  <si>
    <t>おおにし</t>
  </si>
  <si>
    <t>かずひと</t>
  </si>
  <si>
    <t>夕張郡</t>
  </si>
  <si>
    <t>長沼町旭町南２丁目１１番１号</t>
  </si>
  <si>
    <t>0123(88)2512</t>
  </si>
  <si>
    <t>0123(88)2874</t>
  </si>
  <si>
    <t>http://www.naganuma.hokkaido-c.ed.jp</t>
  </si>
  <si>
    <t>011136</t>
  </si>
  <si>
    <t>北海道札幌厚別高等学校</t>
  </si>
  <si>
    <t>サッポロアツベツ</t>
  </si>
  <si>
    <t>札幌厚別</t>
  </si>
  <si>
    <t>生田</t>
  </si>
  <si>
    <t>仁志</t>
  </si>
  <si>
    <t>いくた</t>
  </si>
  <si>
    <t>ひとし</t>
  </si>
  <si>
    <t>厚別区厚別町山本７５０－１５</t>
  </si>
  <si>
    <t>011(892)7661</t>
  </si>
  <si>
    <t>011(892)7799</t>
  </si>
  <si>
    <t>http://www.sapporoatsubetsu.hokkaido-c.ed.jp</t>
  </si>
  <si>
    <t>総合22</t>
  </si>
  <si>
    <t>011138</t>
  </si>
  <si>
    <t>北海道余市紅志高等学校</t>
  </si>
  <si>
    <t>ヨイチコウシ</t>
  </si>
  <si>
    <t>余市紅志</t>
  </si>
  <si>
    <t>上田</t>
  </si>
  <si>
    <t>徹</t>
  </si>
  <si>
    <t>うえだ</t>
  </si>
  <si>
    <t>余市郡</t>
  </si>
  <si>
    <t>余市町沢町６丁目１番地</t>
  </si>
  <si>
    <t>0135(23)3191</t>
  </si>
  <si>
    <t>0135(23)3192</t>
  </si>
  <si>
    <t>http://www.yoichikoshi.hokkaido-c.ed.jp</t>
  </si>
  <si>
    <t>総合4</t>
  </si>
  <si>
    <t>011140</t>
  </si>
  <si>
    <t>北海道蘭越高等学校</t>
  </si>
  <si>
    <t>ランコシ</t>
  </si>
  <si>
    <t>蘭越</t>
  </si>
  <si>
    <t>てつや</t>
  </si>
  <si>
    <t>磯谷郡</t>
  </si>
  <si>
    <t>蘭越町蘭越町４７５番地１６</t>
  </si>
  <si>
    <t>0136(57)5034</t>
  </si>
  <si>
    <t>0136(57)6264</t>
  </si>
  <si>
    <t>http://www.rankoshi.hokkaido-c.ed.jp</t>
  </si>
  <si>
    <t>011144</t>
  </si>
  <si>
    <t>アバシリミナミガオカ</t>
  </si>
  <si>
    <t>せいいち</t>
  </si>
  <si>
    <t>台町２－１３－１</t>
  </si>
  <si>
    <t>0152(43)2353</t>
  </si>
  <si>
    <t>0152(43)4451</t>
  </si>
  <si>
    <t>野村</t>
  </si>
  <si>
    <t>のむら</t>
  </si>
  <si>
    <t>011146</t>
  </si>
  <si>
    <t>北海道清里高等学校</t>
  </si>
  <si>
    <t>キヨサト</t>
  </si>
  <si>
    <t>清里</t>
  </si>
  <si>
    <t>しみず</t>
  </si>
  <si>
    <t>清里町羽衣町３８番地</t>
  </si>
  <si>
    <t>0152(25)2310</t>
  </si>
  <si>
    <t>0152(25)2207</t>
  </si>
  <si>
    <t>http://www.kiyosato.hokkaido-c.ed.jp</t>
  </si>
  <si>
    <t>川上郡</t>
  </si>
  <si>
    <t>鈴木</t>
  </si>
  <si>
    <t>すずき</t>
  </si>
  <si>
    <t>011152</t>
  </si>
  <si>
    <t>北海道浦河高等学校</t>
  </si>
  <si>
    <t>ウラカワ</t>
  </si>
  <si>
    <t>浦河</t>
  </si>
  <si>
    <t>浦河郡</t>
  </si>
  <si>
    <t>浦河町東町かしわ１丁目５番１号</t>
  </si>
  <si>
    <t>0146(22)3041</t>
  </si>
  <si>
    <t>0146(22)2814</t>
  </si>
  <si>
    <t>http://www.urakawa.hokkaido-c.ed.jp</t>
  </si>
  <si>
    <t>011154</t>
  </si>
  <si>
    <t>北海道砂川高等学校</t>
  </si>
  <si>
    <t>スナガワ</t>
  </si>
  <si>
    <t>砂川</t>
  </si>
  <si>
    <t>横山</t>
  </si>
  <si>
    <t>よこやま</t>
  </si>
  <si>
    <t>まさあき</t>
  </si>
  <si>
    <t>砂川市</t>
  </si>
  <si>
    <t>吉野２条南４丁目１番１号</t>
  </si>
  <si>
    <t>0125(52)3168</t>
  </si>
  <si>
    <t>0125(52)3169</t>
  </si>
  <si>
    <t>http://www.sunagawa.hokkaido-c.ed.jp</t>
  </si>
  <si>
    <t>011155</t>
  </si>
  <si>
    <t>北海道北広島西高等学校</t>
  </si>
  <si>
    <t>キタヒロシマニシ</t>
  </si>
  <si>
    <t>北広島西</t>
  </si>
  <si>
    <t>かずや</t>
  </si>
  <si>
    <t>北広島市</t>
  </si>
  <si>
    <t>西の里東３丁目３番地３</t>
  </si>
  <si>
    <t>011(375)2771</t>
  </si>
  <si>
    <t>011(375)2661</t>
  </si>
  <si>
    <t>http://www.kitahiroshimanishi.hokkaido-c.ed.jp</t>
  </si>
  <si>
    <t>普23</t>
  </si>
  <si>
    <t>011156</t>
  </si>
  <si>
    <t>北海道礼文高等学校</t>
  </si>
  <si>
    <t>レブン</t>
  </si>
  <si>
    <t>礼文</t>
  </si>
  <si>
    <t>礼文郡</t>
  </si>
  <si>
    <t>礼文町大字船泊村字ヲチカフナイ２７番地</t>
  </si>
  <si>
    <t>0163(87)2358</t>
  </si>
  <si>
    <t>0163(87)2301</t>
  </si>
  <si>
    <t>http://www.rebun.hokkaido-c.ed.jp</t>
  </si>
  <si>
    <t>011157</t>
  </si>
  <si>
    <t>北海道霧多布高等学校</t>
  </si>
  <si>
    <t>キリタップ</t>
  </si>
  <si>
    <t>霧多布</t>
  </si>
  <si>
    <t>江尻</t>
  </si>
  <si>
    <t>巧</t>
  </si>
  <si>
    <t>えじり</t>
  </si>
  <si>
    <t>たくみ</t>
  </si>
  <si>
    <t>厚岸郡</t>
  </si>
  <si>
    <t>浜中町新川東２丁目４１番地</t>
  </si>
  <si>
    <t>0153(62)3224</t>
  </si>
  <si>
    <t>0153(62)3226</t>
  </si>
  <si>
    <t>http://academic4.plala.or.jp/kirikou/</t>
  </si>
  <si>
    <t>安部</t>
  </si>
  <si>
    <t>やすひこ</t>
  </si>
  <si>
    <t>011159</t>
  </si>
  <si>
    <t>北海道七飯高等学校</t>
  </si>
  <si>
    <t>ナナエ</t>
  </si>
  <si>
    <t>七飯</t>
  </si>
  <si>
    <t>河合</t>
  </si>
  <si>
    <t>かわい</t>
  </si>
  <si>
    <t>のぶたか</t>
  </si>
  <si>
    <t>亀田郡</t>
  </si>
  <si>
    <t>七飯町鳴川５丁目１３番１号</t>
  </si>
  <si>
    <t>0138(65)5093</t>
  </si>
  <si>
    <t>0138(65)7026</t>
  </si>
  <si>
    <t>http://www.nanae.hokkaido-c.ed.jp</t>
  </si>
  <si>
    <t>011160</t>
  </si>
  <si>
    <t>北海道足寄高等学校</t>
  </si>
  <si>
    <t>アショロ</t>
  </si>
  <si>
    <t>足寄</t>
  </si>
  <si>
    <t>足寄郡</t>
  </si>
  <si>
    <t>足寄町里見が丘５－１１</t>
  </si>
  <si>
    <t>0156(25)4421</t>
  </si>
  <si>
    <t>0156(25)2269</t>
  </si>
  <si>
    <t>http://www.ashoro.hokkaido-c.ed.jp/</t>
  </si>
  <si>
    <t>011162</t>
  </si>
  <si>
    <t>北海道士別東高等学校</t>
  </si>
  <si>
    <t>シベツヒガシ</t>
  </si>
  <si>
    <t>士別東</t>
  </si>
  <si>
    <t>谷川</t>
  </si>
  <si>
    <t>けいいち</t>
  </si>
  <si>
    <t>上士別町１５線南３番地</t>
  </si>
  <si>
    <t>0165(24)2145</t>
  </si>
  <si>
    <t>0165(24)2622</t>
  </si>
  <si>
    <t>http://academic1.plala.or.jp/seh/</t>
  </si>
  <si>
    <t>011163</t>
  </si>
  <si>
    <t>北海道津別高等学校</t>
  </si>
  <si>
    <t>ツベツ</t>
  </si>
  <si>
    <t>津別</t>
  </si>
  <si>
    <t>たかやす</t>
  </si>
  <si>
    <t>津別町字共和３２番地２</t>
  </si>
  <si>
    <t>0152(76)2608</t>
  </si>
  <si>
    <t>0152(76)2662</t>
  </si>
  <si>
    <t>http://www.tsubetsu.hokkaido-c.ed.jp</t>
  </si>
  <si>
    <t>011164</t>
  </si>
  <si>
    <t>北海道白糠高等学校</t>
  </si>
  <si>
    <t>シラヌカ</t>
  </si>
  <si>
    <t>白糠</t>
  </si>
  <si>
    <t>白糠郡</t>
  </si>
  <si>
    <t>白糠町西４条北２丁目２番地８</t>
  </si>
  <si>
    <t>01547(2)2193</t>
  </si>
  <si>
    <t>01547(2)2826</t>
  </si>
  <si>
    <t>http://www.shiranuka.hokkaido-c.ed.jp</t>
  </si>
  <si>
    <t>011166</t>
  </si>
  <si>
    <t>北海道南茅部高等学校</t>
  </si>
  <si>
    <t>ミナミカヤベ</t>
  </si>
  <si>
    <t>南茅部</t>
  </si>
  <si>
    <t>たかはし</t>
  </si>
  <si>
    <t>さとし</t>
  </si>
  <si>
    <t>川汲町１５６０番地</t>
  </si>
  <si>
    <t>0138(25)3372</t>
  </si>
  <si>
    <t>0138(25)5862</t>
  </si>
  <si>
    <t>http://www.minamikayabe.hokkaido-c.ed.jp</t>
  </si>
  <si>
    <t>011167</t>
  </si>
  <si>
    <t>北海道常呂高等学校</t>
  </si>
  <si>
    <t>トコロ</t>
  </si>
  <si>
    <t>常呂</t>
  </si>
  <si>
    <t>たけし</t>
  </si>
  <si>
    <t>0152(54)2753</t>
  </si>
  <si>
    <t>0152(54)2756</t>
  </si>
  <si>
    <t>http://www.tokoro.hokkaido-c.ed.jp</t>
  </si>
  <si>
    <t>011168</t>
  </si>
  <si>
    <t>北海道知内高等学校</t>
  </si>
  <si>
    <t>シリウチ</t>
  </si>
  <si>
    <t>知内</t>
  </si>
  <si>
    <t>たかお</t>
  </si>
  <si>
    <t>上磯郡</t>
  </si>
  <si>
    <t>知内町字重内９８４</t>
  </si>
  <si>
    <t>01392(5)5071</t>
  </si>
  <si>
    <t>01392(5)5254</t>
  </si>
  <si>
    <t>http://www.shiriuchi.jp/high/</t>
  </si>
  <si>
    <t>011169</t>
  </si>
  <si>
    <t>北海道小樽桜陽高等学校</t>
  </si>
  <si>
    <t>オタルオウヨウ</t>
  </si>
  <si>
    <t>小樽桜陽</t>
  </si>
  <si>
    <t>長橋３丁目１９番１号</t>
  </si>
  <si>
    <t>0134(23)0671</t>
  </si>
  <si>
    <t>0134(33)0898</t>
  </si>
  <si>
    <t>http://www.otaruouyou.hokkaido-c.ed.jp</t>
  </si>
  <si>
    <t>011170</t>
  </si>
  <si>
    <t>北海道鷹栖高等学校</t>
  </si>
  <si>
    <t>タカス</t>
  </si>
  <si>
    <t>鷹栖</t>
  </si>
  <si>
    <t>昭彦</t>
  </si>
  <si>
    <t>あきひこ</t>
  </si>
  <si>
    <t>鷹栖町南１条１丁目２番１号</t>
  </si>
  <si>
    <t>0166(87)3020</t>
  </si>
  <si>
    <t>0166(87)2440</t>
  </si>
  <si>
    <t>http://www.takasu.hokkaido-c.ed.jp</t>
  </si>
  <si>
    <t>一</t>
  </si>
  <si>
    <t>はじめ</t>
  </si>
  <si>
    <t>普1</t>
  </si>
  <si>
    <t>011172</t>
  </si>
  <si>
    <t>北海道北見柏陽高等学校</t>
  </si>
  <si>
    <t>キタミハクヨウ</t>
  </si>
  <si>
    <t>北見柏陽</t>
  </si>
  <si>
    <t>柏陽町５６７番地</t>
  </si>
  <si>
    <t>0157(24)5107</t>
  </si>
  <si>
    <t>0157(24)5163</t>
  </si>
  <si>
    <t>http://www.kitamihakuyou.hokkaido-c.ed.jp</t>
  </si>
  <si>
    <t>011174</t>
  </si>
  <si>
    <t>北海道当別高等学校</t>
  </si>
  <si>
    <t>トウベツ</t>
  </si>
  <si>
    <t>当別</t>
  </si>
  <si>
    <t>としゆき</t>
  </si>
  <si>
    <t>石狩郡</t>
  </si>
  <si>
    <t>当別町春日町８４番地４</t>
  </si>
  <si>
    <t>0133(23)2444</t>
  </si>
  <si>
    <t>0133(23)2380</t>
  </si>
  <si>
    <t>http://www.toubetsu.hokkaido-c.ed.jp/</t>
  </si>
  <si>
    <t>黒田</t>
  </si>
  <si>
    <t>おさむ</t>
  </si>
  <si>
    <t>011176</t>
  </si>
  <si>
    <t>北海道美瑛高等学校</t>
  </si>
  <si>
    <t>ビエイ</t>
  </si>
  <si>
    <t>美瑛</t>
  </si>
  <si>
    <t>美瑛町旭町１丁目９番２号</t>
  </si>
  <si>
    <t>0166(92)1054</t>
  </si>
  <si>
    <t>0166(92)1732</t>
  </si>
  <si>
    <t>http://www.biei.hokkaido-c.ed.jp/</t>
  </si>
  <si>
    <t>011177</t>
  </si>
  <si>
    <t>北海道留萌高等学校</t>
  </si>
  <si>
    <t>ルモイ</t>
  </si>
  <si>
    <t>留萌</t>
  </si>
  <si>
    <t>小林</t>
  </si>
  <si>
    <t>こばやし</t>
  </si>
  <si>
    <t>留萌市</t>
  </si>
  <si>
    <t>千鳥町４丁目９１番地</t>
  </si>
  <si>
    <t>0164(42)2474</t>
  </si>
  <si>
    <t>0164(42)1417</t>
  </si>
  <si>
    <t>情ﾋﾞ3</t>
  </si>
  <si>
    <t>011181</t>
  </si>
  <si>
    <t>北海道登別青嶺高等学校</t>
  </si>
  <si>
    <t>ノボリベツセイリョウ</t>
  </si>
  <si>
    <t>登別青嶺</t>
  </si>
  <si>
    <t>井上</t>
  </si>
  <si>
    <t>明子</t>
  </si>
  <si>
    <t>いのうえ</t>
  </si>
  <si>
    <t>あきこ</t>
  </si>
  <si>
    <t>10</t>
  </si>
  <si>
    <t>登別市</t>
  </si>
  <si>
    <t>青葉町４２番地１</t>
  </si>
  <si>
    <t>0143(85)8586</t>
  </si>
  <si>
    <t>0143(85)8585</t>
  </si>
  <si>
    <t>011183</t>
  </si>
  <si>
    <t>北海道札幌白陵高等学校</t>
  </si>
  <si>
    <t>サッポロハクリョウ</t>
  </si>
  <si>
    <t>札幌白陵</t>
  </si>
  <si>
    <t>白石区東米里２０６２－１０</t>
  </si>
  <si>
    <t>011(871)5500</t>
  </si>
  <si>
    <t>011(871)5522</t>
  </si>
  <si>
    <t>http://www.hakuryo.hokkaido-c.ed.jp/</t>
  </si>
  <si>
    <t>011184</t>
  </si>
  <si>
    <t>北海道栗山高等学校</t>
  </si>
  <si>
    <t>クリヤマ</t>
  </si>
  <si>
    <t>栗山</t>
  </si>
  <si>
    <t>ひさのり</t>
  </si>
  <si>
    <t>栗山町中里６４番地１８</t>
  </si>
  <si>
    <t>0123(72)1343</t>
  </si>
  <si>
    <t>0123(72)1073</t>
  </si>
  <si>
    <t>http://www.kuriyama.hokkaido-c.ed.jp/</t>
  </si>
  <si>
    <t>011185</t>
  </si>
  <si>
    <t>北海道上川高等学校</t>
  </si>
  <si>
    <t>カミカワ</t>
  </si>
  <si>
    <t>上川</t>
  </si>
  <si>
    <t>なおき</t>
  </si>
  <si>
    <t>01658(2)1461</t>
  </si>
  <si>
    <t>http://www.kamikawa.hokkaido-c.ed.jp/</t>
  </si>
  <si>
    <t>011186</t>
  </si>
  <si>
    <t>北海道枝幸高等学校</t>
  </si>
  <si>
    <t>枝幸</t>
  </si>
  <si>
    <t>枝幸町北幸町５２９－２</t>
  </si>
  <si>
    <t>0163(62)1169</t>
  </si>
  <si>
    <t>0163(62)3490</t>
  </si>
  <si>
    <t>http://www.s-esashi.hokkaido-c.ed.jp/</t>
  </si>
  <si>
    <t>011187</t>
  </si>
  <si>
    <t>北海道小樽未来創造高等学校</t>
  </si>
  <si>
    <t>オタルミライソウゾウ</t>
  </si>
  <si>
    <t>小樽未来創造</t>
  </si>
  <si>
    <t>伊藤</t>
  </si>
  <si>
    <t>いとう</t>
  </si>
  <si>
    <t>最上１丁目２９番１号</t>
  </si>
  <si>
    <t>0134(23)6105</t>
  </si>
  <si>
    <t>0134(23)6388</t>
  </si>
  <si>
    <t>http://www.miraisouzou.hokkaido-c.ed.jp/</t>
  </si>
  <si>
    <t>せいじ</t>
  </si>
  <si>
    <t>012014</t>
  </si>
  <si>
    <t>市立札幌啓北商業高等学校</t>
  </si>
  <si>
    <t>サッポロケイホクショウギョウ</t>
  </si>
  <si>
    <t>札幌啓北商</t>
  </si>
  <si>
    <t>南区石山１条２丁目１５番１号</t>
  </si>
  <si>
    <t>011(591)2021</t>
  </si>
  <si>
    <t>011(591)2023</t>
  </si>
  <si>
    <t>http://www.keihoku-ch.sapporo-c.ed.jp</t>
  </si>
  <si>
    <t>未来商学18</t>
  </si>
  <si>
    <t>012047</t>
  </si>
  <si>
    <t>北海道ニセコ高等学校</t>
  </si>
  <si>
    <t>ニセコ</t>
  </si>
  <si>
    <t>のぼる</t>
  </si>
  <si>
    <t>ニセコ町富士見１４１番地９</t>
  </si>
  <si>
    <t>0136(44)2224</t>
  </si>
  <si>
    <t>0136(43)2031</t>
  </si>
  <si>
    <t>http://niseko-school.jp/~niseko-highschool</t>
  </si>
  <si>
    <t>観光緑地3</t>
  </si>
  <si>
    <t>012055</t>
  </si>
  <si>
    <t>北海道岩見沢緑陵高等学校</t>
  </si>
  <si>
    <t>イワミザワリョクリョウ</t>
  </si>
  <si>
    <t>岩見沢緑陵</t>
  </si>
  <si>
    <t>岩見沢市</t>
  </si>
  <si>
    <t>緑が丘７４番地２</t>
  </si>
  <si>
    <t>0126(22)1851</t>
  </si>
  <si>
    <t>0126(24)9750</t>
  </si>
  <si>
    <t>http://www2.city.iwamizawa.hokkaido.jp/kyouiku/school/ryokuryo/index.html</t>
  </si>
  <si>
    <t>情ｺﾐ6</t>
  </si>
  <si>
    <t>012061</t>
  </si>
  <si>
    <t>北海道滝川西高等学校</t>
  </si>
  <si>
    <t>タキカワニシ</t>
  </si>
  <si>
    <t>滝川西</t>
  </si>
  <si>
    <t>菅原</t>
  </si>
  <si>
    <t>すがわら</t>
  </si>
  <si>
    <t>ふみひこ</t>
  </si>
  <si>
    <t>滝川市</t>
  </si>
  <si>
    <t>西町６丁目３番１号</t>
  </si>
  <si>
    <t>0125(24)7341</t>
  </si>
  <si>
    <t>0125(24)7342</t>
  </si>
  <si>
    <t>http://www.takinishi.ed.jp</t>
  </si>
  <si>
    <t>012069</t>
  </si>
  <si>
    <t>北海道南富良野高等学校</t>
  </si>
  <si>
    <t>ミナミフラノ</t>
  </si>
  <si>
    <t>南富良野</t>
  </si>
  <si>
    <t>南富良野町字幾寅１８５３番地２</t>
  </si>
  <si>
    <t>0167(52)2022</t>
  </si>
  <si>
    <t>0167(52)3172</t>
  </si>
  <si>
    <t>http://www.furano.ne.jp/minamihs/</t>
  </si>
  <si>
    <t>012100</t>
  </si>
  <si>
    <t>北海道帯広南商業高等学校</t>
  </si>
  <si>
    <t>オビヒロミナミショウギョウ</t>
  </si>
  <si>
    <t>帯広南商</t>
  </si>
  <si>
    <t>尚美</t>
  </si>
  <si>
    <t>なおみ</t>
  </si>
  <si>
    <t>帯広市</t>
  </si>
  <si>
    <t>西２１条南５丁目３６番地１</t>
  </si>
  <si>
    <t>0155(34)5852</t>
  </si>
  <si>
    <t>0155(34)5875</t>
  </si>
  <si>
    <t>http://www.nansho.octv.ne.jp</t>
  </si>
  <si>
    <t>商15</t>
  </si>
  <si>
    <t>012108</t>
  </si>
  <si>
    <t>北海道えりも高等学校</t>
  </si>
  <si>
    <t>エリモ</t>
  </si>
  <si>
    <t>えりも</t>
  </si>
  <si>
    <t>健</t>
  </si>
  <si>
    <t>けん</t>
  </si>
  <si>
    <t>幌泉郡</t>
  </si>
  <si>
    <t>えりも町字新浜２０８番地２</t>
  </si>
  <si>
    <t>01466(2)2405</t>
  </si>
  <si>
    <t>01466(2)4280</t>
  </si>
  <si>
    <t>http://www.erimo-h.ed.jp</t>
  </si>
  <si>
    <t>012134</t>
  </si>
  <si>
    <t>市立札幌大通高等学校</t>
  </si>
  <si>
    <t>サッポロオオドオリ</t>
  </si>
  <si>
    <t>札幌大通</t>
  </si>
  <si>
    <t>昌弘</t>
  </si>
  <si>
    <t>中央区北２条西１１丁目</t>
  </si>
  <si>
    <t>011(251)0229</t>
  </si>
  <si>
    <t>011(261)1449</t>
  </si>
  <si>
    <t>http://www.odori-h.sapporo-c.ed.jp</t>
  </si>
  <si>
    <t>012147</t>
  </si>
  <si>
    <t>北海道釧路北陽高等学校</t>
  </si>
  <si>
    <t>クシロホクヨウ</t>
  </si>
  <si>
    <t>釧路北陽</t>
  </si>
  <si>
    <t>緑ヶ岡１丁目１１番８号</t>
  </si>
  <si>
    <t>0154(41)4401</t>
  </si>
  <si>
    <t>0154(41)0344</t>
  </si>
  <si>
    <t>http://www.hokuyo-h.kushiro.ed.jp</t>
  </si>
  <si>
    <t>敏</t>
  </si>
  <si>
    <t>普26</t>
  </si>
  <si>
    <t>013021</t>
  </si>
  <si>
    <t>札幌北斗高等学校</t>
  </si>
  <si>
    <t>サッポロホクト</t>
  </si>
  <si>
    <t>札幌北斗</t>
  </si>
  <si>
    <t>東区北１５条東２丁目１－１０</t>
  </si>
  <si>
    <t>011(711)6121</t>
  </si>
  <si>
    <t>011(741)3545</t>
  </si>
  <si>
    <t>http://www.sapporohokuto-h.ed.jp</t>
  </si>
  <si>
    <t>普24</t>
  </si>
  <si>
    <t>013033</t>
  </si>
  <si>
    <t>函館大学付属柏稜高等学校</t>
  </si>
  <si>
    <t>ハコダテダイガクフゾクハクリョウ</t>
  </si>
  <si>
    <t>函館大学付属柏稜</t>
  </si>
  <si>
    <t>ひであき</t>
  </si>
  <si>
    <t>柏木町１番３４号</t>
  </si>
  <si>
    <t>0138(51)1481</t>
  </si>
  <si>
    <t>0138(32)5879</t>
  </si>
  <si>
    <t>http://kandai-hakuryo.ed.jp</t>
  </si>
  <si>
    <t>普11</t>
  </si>
  <si>
    <t>013070</t>
  </si>
  <si>
    <t>旭川実業高等学校</t>
  </si>
  <si>
    <t>アサヒカワジツギョウ</t>
  </si>
  <si>
    <t>旭川実業</t>
  </si>
  <si>
    <t>真吾</t>
  </si>
  <si>
    <t>しんご</t>
  </si>
  <si>
    <t>末広８条１丁目</t>
  </si>
  <si>
    <t>0166(51)1246</t>
  </si>
  <si>
    <t>http://www.asahikawa-jitsugyo.ed.jp</t>
  </si>
  <si>
    <t>商6</t>
  </si>
  <si>
    <t>013072</t>
  </si>
  <si>
    <t>旭川明成高等学校</t>
  </si>
  <si>
    <t>アサヒカワメイセイ</t>
  </si>
  <si>
    <t>旭川明成</t>
  </si>
  <si>
    <t>緑町１４丁目</t>
  </si>
  <si>
    <t>0166(51)3220</t>
  </si>
  <si>
    <t>0166(52)2151</t>
  </si>
  <si>
    <t>http://www.takarada.ed.jp/meisei/</t>
  </si>
  <si>
    <t>013112</t>
  </si>
  <si>
    <t>永山７条１６丁目３番１６号</t>
  </si>
  <si>
    <t>0166(48)1221</t>
  </si>
  <si>
    <t>0166(48)0740</t>
  </si>
  <si>
    <t>http://www.asahikawa-uhs.ed.jp</t>
  </si>
  <si>
    <t>013124</t>
  </si>
  <si>
    <t>北海学園札幌高等学校</t>
  </si>
  <si>
    <t>ホッカイガクエンサッポロ</t>
  </si>
  <si>
    <t>北海学園札幌</t>
  </si>
  <si>
    <t>のぶお</t>
  </si>
  <si>
    <t>豊平区旭町４丁目１－４２</t>
  </si>
  <si>
    <t>011(841)1161</t>
  </si>
  <si>
    <t>011(824)5593</t>
  </si>
  <si>
    <t>http://www.hgs.ed.jp</t>
  </si>
  <si>
    <t>普28</t>
  </si>
  <si>
    <t>宮川</t>
  </si>
  <si>
    <t>17</t>
  </si>
  <si>
    <t>普13</t>
  </si>
  <si>
    <t>潤</t>
  </si>
  <si>
    <t>じゅん</t>
  </si>
  <si>
    <t>普7</t>
  </si>
  <si>
    <t>021001</t>
  </si>
  <si>
    <t>青森県立青森商業高等学校</t>
  </si>
  <si>
    <t>アオモリショウギョウ</t>
  </si>
  <si>
    <t>青森商</t>
  </si>
  <si>
    <t>敦賀</t>
  </si>
  <si>
    <t>青森市</t>
  </si>
  <si>
    <t>戸山字安原７－１</t>
  </si>
  <si>
    <t>017(765)6030</t>
  </si>
  <si>
    <t>017(743)6251</t>
  </si>
  <si>
    <t>http://www.aomori-ch.asn.ed.jp/</t>
  </si>
  <si>
    <t>021002</t>
  </si>
  <si>
    <t>青森県立弘前実業高等学校</t>
  </si>
  <si>
    <t>ヒロサキジツギョウ</t>
  </si>
  <si>
    <t>弘前実業</t>
  </si>
  <si>
    <t>こうじ</t>
  </si>
  <si>
    <t>弘前市</t>
  </si>
  <si>
    <t>中野３－６－１０</t>
  </si>
  <si>
    <t>0172(32)7151</t>
  </si>
  <si>
    <t>0172(37)2935</t>
  </si>
  <si>
    <t>http://www.hirosaki-bh.asn.ed.jp/</t>
  </si>
  <si>
    <t>商6､情処3</t>
  </si>
  <si>
    <t>021003</t>
  </si>
  <si>
    <t>青森県立八戸商業高等学校</t>
  </si>
  <si>
    <t>ハチノヘショウギョウ</t>
  </si>
  <si>
    <t>八戸商</t>
  </si>
  <si>
    <t>荒川</t>
  </si>
  <si>
    <t>八戸市</t>
  </si>
  <si>
    <t>大字十日市字塚ノ下３－１</t>
  </si>
  <si>
    <t>0178(96)5001</t>
  </si>
  <si>
    <t>0178(96)6200</t>
  </si>
  <si>
    <t>http://www.hachinohe-ch.asn.ed.jp/</t>
  </si>
  <si>
    <t>021004</t>
  </si>
  <si>
    <t>青森県立三沢商業高等学校</t>
  </si>
  <si>
    <t>ミサワショウギョウ</t>
  </si>
  <si>
    <t>三沢商</t>
  </si>
  <si>
    <t>つしま</t>
  </si>
  <si>
    <t>まさゆき</t>
  </si>
  <si>
    <t>三沢市</t>
  </si>
  <si>
    <t>春日台２－１５４</t>
  </si>
  <si>
    <t>0176(53)2880</t>
  </si>
  <si>
    <t>0176(53)7825</t>
  </si>
  <si>
    <t>http://www.misawa-ch.asn.ed.jp/</t>
  </si>
  <si>
    <t>021005</t>
  </si>
  <si>
    <t>まさや</t>
  </si>
  <si>
    <t>黒石市</t>
  </si>
  <si>
    <t>http://www.kuroishi-ch.asn.ed.jp/</t>
  </si>
  <si>
    <t>021007</t>
  </si>
  <si>
    <t>青森県立木造高等学校</t>
  </si>
  <si>
    <t>キヅクリ</t>
  </si>
  <si>
    <t>木造</t>
  </si>
  <si>
    <t>つがる市</t>
  </si>
  <si>
    <t>木造日向７３－２</t>
  </si>
  <si>
    <t>0173(42)2066</t>
  </si>
  <si>
    <t>0173(42)5189</t>
  </si>
  <si>
    <t>http://www.kizukuri-h.asn.ed.jp/</t>
  </si>
  <si>
    <t>021008</t>
  </si>
  <si>
    <t>青森県立三戸高等学校</t>
  </si>
  <si>
    <t>サンノヘ</t>
  </si>
  <si>
    <t>三戸</t>
  </si>
  <si>
    <t>哲</t>
  </si>
  <si>
    <t>三戸郡</t>
  </si>
  <si>
    <t>三戸町大字川守田字白坂ノ上３番１</t>
  </si>
  <si>
    <t>0179(22)2148</t>
  </si>
  <si>
    <t>0179(22)2149</t>
  </si>
  <si>
    <t>http://www.sannohe-h.asn.ed.jp/</t>
  </si>
  <si>
    <t>021009</t>
  </si>
  <si>
    <t>青森県立七戸高等学校</t>
  </si>
  <si>
    <t>シチノヘ</t>
  </si>
  <si>
    <t>七戸</t>
  </si>
  <si>
    <t>工藤</t>
  </si>
  <si>
    <t>くどう</t>
  </si>
  <si>
    <t>上北郡</t>
  </si>
  <si>
    <t>七戸町舘野４７－３１</t>
  </si>
  <si>
    <t>0176(62)4111</t>
  </si>
  <si>
    <t>0176(62)4112</t>
  </si>
  <si>
    <t>http://www.shichinohe-h.asn.ed.jp/</t>
  </si>
  <si>
    <t>021010</t>
  </si>
  <si>
    <t>青森県立百石高等学校</t>
  </si>
  <si>
    <t>モモイシ</t>
  </si>
  <si>
    <t>百石</t>
  </si>
  <si>
    <t>のぶひろ</t>
  </si>
  <si>
    <t>おいらせ町苗平谷地４６</t>
  </si>
  <si>
    <t>0178(52)2088</t>
  </si>
  <si>
    <t>0178(52)8315</t>
  </si>
  <si>
    <t>http://www.momoishi-h.asn.ed.jp/</t>
  </si>
  <si>
    <t>西津軽郡</t>
  </si>
  <si>
    <t>021016</t>
  </si>
  <si>
    <t>青森県立鰺ヶ沢高等学校</t>
  </si>
  <si>
    <t>アジガサワ</t>
  </si>
  <si>
    <t>鰺ヶ沢</t>
  </si>
  <si>
    <t>鰺ヶ沢町大字舞戸町字小夜７２</t>
  </si>
  <si>
    <t>0173(72)2106</t>
  </si>
  <si>
    <t>0173(72)2510</t>
  </si>
  <si>
    <t>http://www.ajigasawa-h.asn.ed.jp/</t>
  </si>
  <si>
    <t>021018</t>
  </si>
  <si>
    <t>青森県立野辺地高等学校</t>
  </si>
  <si>
    <t>ノヘジ</t>
  </si>
  <si>
    <t>野辺地</t>
  </si>
  <si>
    <t>英明</t>
  </si>
  <si>
    <t>野辺地町字松ノ木１０６－１</t>
  </si>
  <si>
    <t>0175(64)2266</t>
  </si>
  <si>
    <t>0175(64)8011</t>
  </si>
  <si>
    <t>http://www.noheju-h.asn.ed.jp/</t>
  </si>
  <si>
    <t>悟</t>
  </si>
  <si>
    <t>さとる</t>
  </si>
  <si>
    <t>普2</t>
  </si>
  <si>
    <t>021021</t>
  </si>
  <si>
    <t>青森県立青森中央高等学校</t>
  </si>
  <si>
    <t>アオモリチュウオウ</t>
  </si>
  <si>
    <t>青森中央</t>
  </si>
  <si>
    <t>安達</t>
  </si>
  <si>
    <t>あだち</t>
  </si>
  <si>
    <t>東大野１丁目２２－１</t>
  </si>
  <si>
    <t>017(739)5135</t>
  </si>
  <si>
    <t>http://www.aomorichuo-h.asn.ed.jp/</t>
  </si>
  <si>
    <t>文子</t>
  </si>
  <si>
    <t>ふみこ</t>
  </si>
  <si>
    <t>021025</t>
  </si>
  <si>
    <t>青森県立六ヶ所高等学校</t>
  </si>
  <si>
    <t>ロッカショ</t>
  </si>
  <si>
    <t>六ヶ所</t>
  </si>
  <si>
    <t>六ヶ所村大字倉内字笹崎３０５</t>
  </si>
  <si>
    <t>0175(74)2304</t>
  </si>
  <si>
    <t>0175(74)2377</t>
  </si>
  <si>
    <t>http://www.rokkasho-h.asn.ed.jp/</t>
  </si>
  <si>
    <t>齊藤</t>
  </si>
  <si>
    <t>聖一</t>
  </si>
  <si>
    <t>さいとう</t>
  </si>
  <si>
    <t>中村</t>
  </si>
  <si>
    <t>なかむら</t>
  </si>
  <si>
    <t>まりこ</t>
  </si>
  <si>
    <t>021029</t>
  </si>
  <si>
    <t>青森県立大湊高等学校</t>
  </si>
  <si>
    <t>オオミナト</t>
  </si>
  <si>
    <t>大湊</t>
  </si>
  <si>
    <t>むつ市</t>
  </si>
  <si>
    <t>大字大湊字大近川４４－８４</t>
  </si>
  <si>
    <t>0175(24)1244</t>
  </si>
  <si>
    <t>0175(24)2680</t>
  </si>
  <si>
    <t>http://www.ohminato-h.asn.ed.jp/</t>
  </si>
  <si>
    <t>021032</t>
  </si>
  <si>
    <t>青森県立大間高等学校</t>
  </si>
  <si>
    <t>オオマ</t>
  </si>
  <si>
    <t>大間</t>
  </si>
  <si>
    <t>やすひろ</t>
  </si>
  <si>
    <t>下北郡</t>
  </si>
  <si>
    <t>大間町大字大間字大間平２０－４３</t>
  </si>
  <si>
    <t>0175(37)2109</t>
  </si>
  <si>
    <t>0175(37)2116</t>
  </si>
  <si>
    <t>http://www.ohma-h.asn.ed.jp/</t>
  </si>
  <si>
    <t>直樹</t>
  </si>
  <si>
    <t>五所川原市</t>
  </si>
  <si>
    <t>中里</t>
  </si>
  <si>
    <t>021044</t>
  </si>
  <si>
    <t>青森県立北斗高等学校</t>
  </si>
  <si>
    <t>ホクト</t>
  </si>
  <si>
    <t>北斗</t>
  </si>
  <si>
    <t>松原２－１－２４</t>
  </si>
  <si>
    <t>017(734)4464</t>
  </si>
  <si>
    <t>017(774)1047</t>
  </si>
  <si>
    <t>http://www.hokuto-h.asn.ed.jp/</t>
  </si>
  <si>
    <t>まさき</t>
  </si>
  <si>
    <t>023012</t>
  </si>
  <si>
    <t>五所川原商業高等学校</t>
  </si>
  <si>
    <t>ゴショガワラショウギョウ</t>
  </si>
  <si>
    <t>下山</t>
  </si>
  <si>
    <t>美智子</t>
  </si>
  <si>
    <t>しもやま</t>
  </si>
  <si>
    <t>みちこ</t>
  </si>
  <si>
    <t>08</t>
  </si>
  <si>
    <t>大字唐笠柳字藤巻８０</t>
  </si>
  <si>
    <t>0173(35)5151</t>
  </si>
  <si>
    <t>0173(34)5151</t>
  </si>
  <si>
    <t>http://www.shimoyamagakuen.ed.jp</t>
  </si>
  <si>
    <t>商12</t>
  </si>
  <si>
    <t>023013</t>
  </si>
  <si>
    <t>千葉学園高等学校</t>
  </si>
  <si>
    <t>チバガクエン</t>
  </si>
  <si>
    <t>千葉</t>
  </si>
  <si>
    <t>ちば</t>
  </si>
  <si>
    <t>みつる</t>
  </si>
  <si>
    <t>類家１丁目１－１１</t>
  </si>
  <si>
    <t>0178(43)4321</t>
  </si>
  <si>
    <t>0178(43)8898</t>
  </si>
  <si>
    <t>http://www.chibagakuen.ac.jp/chibakou/</t>
  </si>
  <si>
    <t>生文5､調理3､看護3</t>
  </si>
  <si>
    <t>023014</t>
  </si>
  <si>
    <t>八戸学院光星高等学校</t>
  </si>
  <si>
    <t>ハチノヘガクインコウセイ</t>
  </si>
  <si>
    <t>龍一</t>
  </si>
  <si>
    <t>りゅういち</t>
  </si>
  <si>
    <t>湊高台６－１４－５</t>
  </si>
  <si>
    <t>0178(33)4151</t>
  </si>
  <si>
    <t>0178(35)2859</t>
  </si>
  <si>
    <t>http://kh.hachinohe-u.ac.jp/</t>
  </si>
  <si>
    <t>ﾋﾞｼﾞ3</t>
  </si>
  <si>
    <t>023015</t>
  </si>
  <si>
    <t>青森山田高等学校</t>
  </si>
  <si>
    <t>アオモリヤマダ</t>
  </si>
  <si>
    <t>青森山田</t>
  </si>
  <si>
    <t>花田</t>
  </si>
  <si>
    <t>惇</t>
  </si>
  <si>
    <t>はなだ</t>
  </si>
  <si>
    <t>あつし</t>
  </si>
  <si>
    <t>青葉３丁目１３－４０</t>
  </si>
  <si>
    <t>017(739)2001</t>
  </si>
  <si>
    <t>017(739)1950</t>
  </si>
  <si>
    <t>http://www.aomoriyamada-hs.jp/</t>
  </si>
  <si>
    <t>023036</t>
  </si>
  <si>
    <t>五所川原第一高等学校</t>
  </si>
  <si>
    <t>ゴショガワラダイイチ</t>
  </si>
  <si>
    <t>由起子</t>
  </si>
  <si>
    <t>かさい</t>
  </si>
  <si>
    <t>ゆきこ</t>
  </si>
  <si>
    <t>元町４２</t>
  </si>
  <si>
    <t>0173(34)2347</t>
  </si>
  <si>
    <t>0173(35)7829</t>
  </si>
  <si>
    <t>http://www.goichiko.jp/</t>
  </si>
  <si>
    <t>普19</t>
  </si>
  <si>
    <t>031001</t>
  </si>
  <si>
    <t>岩手県立盛岡商業高等学校</t>
  </si>
  <si>
    <t>モリオカショウギョウ</t>
  </si>
  <si>
    <t>盛岡商</t>
  </si>
  <si>
    <t>泰司</t>
  </si>
  <si>
    <t>たいじ</t>
  </si>
  <si>
    <t>盛岡市</t>
  </si>
  <si>
    <t>本宮二丁目３５－１</t>
  </si>
  <si>
    <t>019(636)1026</t>
  </si>
  <si>
    <t>http://www2.iwate-ed.jp/moc-h/</t>
  </si>
  <si>
    <t>流ﾋﾞ6､会ﾋﾞ6､情ﾋﾞ6</t>
  </si>
  <si>
    <t>031002</t>
  </si>
  <si>
    <t>岩手県立水沢商業高等学校</t>
  </si>
  <si>
    <t>ミズサワショウギョウ</t>
  </si>
  <si>
    <t>水沢商</t>
  </si>
  <si>
    <t>尚</t>
  </si>
  <si>
    <t>奥州市</t>
  </si>
  <si>
    <t>0197(24)2101</t>
  </si>
  <si>
    <t>0197(24)2102</t>
  </si>
  <si>
    <t>http://www2.iwate-ed.jp/msc-h/</t>
  </si>
  <si>
    <t>商3､会ﾋﾞ3､情ｼ3</t>
  </si>
  <si>
    <t>031003</t>
  </si>
  <si>
    <t>岩手県立釜石商工高等学校</t>
  </si>
  <si>
    <t>カマイシショウコウ</t>
  </si>
  <si>
    <t>釜石商工</t>
  </si>
  <si>
    <t>村上</t>
  </si>
  <si>
    <t>むらかみ</t>
  </si>
  <si>
    <t>のりふみ</t>
  </si>
  <si>
    <t>釜石市</t>
  </si>
  <si>
    <t>大平町３－２－１</t>
  </si>
  <si>
    <t>0193(22)3030</t>
  </si>
  <si>
    <t>0193(31)1533</t>
  </si>
  <si>
    <t>http://www2.iwate-ed.jp/kat-h/</t>
  </si>
  <si>
    <t>031004</t>
  </si>
  <si>
    <t>宮古市</t>
  </si>
  <si>
    <t>磯鶏三丁目５番１号</t>
  </si>
  <si>
    <t>0193(62)6856</t>
  </si>
  <si>
    <t>0193(62)6857</t>
  </si>
  <si>
    <t>http://www2.iwate-ed.jp/myc-h/</t>
  </si>
  <si>
    <t>031005</t>
  </si>
  <si>
    <t>岩手県立大東高等学校</t>
  </si>
  <si>
    <t>ダイトウ</t>
  </si>
  <si>
    <t>大東</t>
  </si>
  <si>
    <t>勝博</t>
  </si>
  <si>
    <t>一関市</t>
  </si>
  <si>
    <t>大東町摺沢字堀河ノ沢３４－４</t>
  </si>
  <si>
    <t>0191(75)3116</t>
  </si>
  <si>
    <t>0191(75)3117</t>
  </si>
  <si>
    <t>http://www2.iwate-ed.jp/dai-h/index.html</t>
  </si>
  <si>
    <t>031006</t>
  </si>
  <si>
    <t>岩手県立花北青雲高等学校</t>
  </si>
  <si>
    <t>ハナキタセイウン</t>
  </si>
  <si>
    <t>花北青雲</t>
  </si>
  <si>
    <t>花巻市</t>
  </si>
  <si>
    <t>石鳥谷町北寺林１１－１８２５－１</t>
  </si>
  <si>
    <t>0198(45)3731</t>
  </si>
  <si>
    <t>0198(45)3746</t>
  </si>
  <si>
    <t>http://www2.iwate-ed.jp/hkb-h/</t>
  </si>
  <si>
    <t>ﾋﾞ情6</t>
  </si>
  <si>
    <t>情工3､総生3</t>
  </si>
  <si>
    <t>031007</t>
  </si>
  <si>
    <t>岩手県立久慈東高等学校</t>
  </si>
  <si>
    <t>クジヒガシ</t>
  </si>
  <si>
    <t>久慈東</t>
  </si>
  <si>
    <t>木村</t>
  </si>
  <si>
    <t>きむら</t>
  </si>
  <si>
    <t>久慈市</t>
  </si>
  <si>
    <t>門前３６－１０</t>
  </si>
  <si>
    <t>0194(53)2540</t>
  </si>
  <si>
    <t>http://www2.iwate-ed.jp/kue-h/</t>
  </si>
  <si>
    <t>031010</t>
  </si>
  <si>
    <t>岩手県立岩谷堂高等学校</t>
  </si>
  <si>
    <t>イワヤドウ</t>
  </si>
  <si>
    <t>岩谷堂</t>
  </si>
  <si>
    <t>大内</t>
  </si>
  <si>
    <t>おおうち</t>
  </si>
  <si>
    <t>江刺岩谷堂字根岸１１６</t>
  </si>
  <si>
    <t>0197(35)2017</t>
  </si>
  <si>
    <t>0197(35)2014</t>
  </si>
  <si>
    <t>http://www2.iwate-ed.jp/iyd-h/</t>
  </si>
  <si>
    <t>031015</t>
  </si>
  <si>
    <t>岩手県立遠野緑峰高等学校</t>
  </si>
  <si>
    <t>トオノリョクホウ</t>
  </si>
  <si>
    <t>遠野緑峰</t>
  </si>
  <si>
    <t>勇</t>
  </si>
  <si>
    <t>いさむ</t>
  </si>
  <si>
    <t>遠野市</t>
  </si>
  <si>
    <t>松崎町白岩２１地割１４－１</t>
  </si>
  <si>
    <t>0198(62)2827</t>
  </si>
  <si>
    <t>0198(62)2828</t>
  </si>
  <si>
    <t>http://www2.iwate-ed.jp/ryo-h/</t>
  </si>
  <si>
    <t>生技3</t>
  </si>
  <si>
    <t>031016</t>
  </si>
  <si>
    <t>岩手県立紫波総合高等学校</t>
  </si>
  <si>
    <t>シワソウゴウ</t>
  </si>
  <si>
    <t>紫波総合</t>
  </si>
  <si>
    <t>こうき</t>
  </si>
  <si>
    <t>紫波郡</t>
  </si>
  <si>
    <t>紫波町日詰字朝日田１</t>
  </si>
  <si>
    <t>019(672)3690</t>
  </si>
  <si>
    <t>019(672)2647</t>
  </si>
  <si>
    <t>http://www2.iwate-ed.jp/shw-h/</t>
  </si>
  <si>
    <t>031017</t>
  </si>
  <si>
    <t>岩手県立北上翔南高等学校</t>
  </si>
  <si>
    <t>キタカミショウナン</t>
  </si>
  <si>
    <t>北上翔南</t>
  </si>
  <si>
    <t>五日市</t>
  </si>
  <si>
    <t>北上市</t>
  </si>
  <si>
    <t>相去町高前檀１３</t>
  </si>
  <si>
    <t>http://www2.iwate-ed.jp/kss-h/</t>
  </si>
  <si>
    <t>総合18</t>
  </si>
  <si>
    <t>031018</t>
  </si>
  <si>
    <t>岩手県立一関第二高等学校</t>
  </si>
  <si>
    <t>イチノセキダイニ</t>
  </si>
  <si>
    <t>一関第二</t>
  </si>
  <si>
    <t>ゆかり</t>
  </si>
  <si>
    <t>赤荻字野中２３－１</t>
  </si>
  <si>
    <t>0191(25)2241</t>
  </si>
  <si>
    <t>http://www2.iwate-ed.jp/ic2-h/</t>
  </si>
  <si>
    <t>031027</t>
  </si>
  <si>
    <t>岩手県立一戸高等学校</t>
  </si>
  <si>
    <t>イチノヘ</t>
  </si>
  <si>
    <t>一戸</t>
  </si>
  <si>
    <t>かおる</t>
  </si>
  <si>
    <t>二戸郡</t>
  </si>
  <si>
    <t>一戸町一戸字蒔前６０－１</t>
  </si>
  <si>
    <t>0195(33)2777</t>
  </si>
  <si>
    <t>http://www2.iwate-ed.jp/inh-h/</t>
  </si>
  <si>
    <t>総合9</t>
  </si>
  <si>
    <t>031028</t>
  </si>
  <si>
    <t>岩手県立大船渡東高等学校</t>
  </si>
  <si>
    <t>オオフナトヒガシ</t>
  </si>
  <si>
    <t>大船渡東</t>
  </si>
  <si>
    <t>川村</t>
  </si>
  <si>
    <t>俊彦</t>
  </si>
  <si>
    <t>かわむら</t>
  </si>
  <si>
    <t>としひこ</t>
  </si>
  <si>
    <t>大船渡市</t>
  </si>
  <si>
    <t>立根町字冷清水１－１</t>
  </si>
  <si>
    <t>0192(26)2380</t>
  </si>
  <si>
    <t>http://www2.iwate-ed.jp/oft-h/</t>
  </si>
  <si>
    <t>032019</t>
  </si>
  <si>
    <t>盛岡市立高等学校</t>
  </si>
  <si>
    <t>モリオカシリツ</t>
  </si>
  <si>
    <t>盛岡市立</t>
  </si>
  <si>
    <t>上太田上川原９６</t>
  </si>
  <si>
    <t>019(658)0491</t>
  </si>
  <si>
    <t>019(658)0883</t>
  </si>
  <si>
    <t>http://www2.iwate-ed.jp/mor-c/</t>
  </si>
  <si>
    <t>033020</t>
  </si>
  <si>
    <t>江南義塾盛岡高等学校</t>
  </si>
  <si>
    <t>コウナンギジュクモリオカ</t>
  </si>
  <si>
    <t>江南義塾盛岡</t>
  </si>
  <si>
    <t>鷹觜</t>
  </si>
  <si>
    <t>文昭</t>
  </si>
  <si>
    <t>たかのはし</t>
  </si>
  <si>
    <t>ふみあき</t>
  </si>
  <si>
    <t>前九年３－８－２０</t>
  </si>
  <si>
    <t>019(646)1866</t>
  </si>
  <si>
    <t>019(646)1867</t>
  </si>
  <si>
    <t>http://www.kounan-h.jp</t>
  </si>
  <si>
    <t>033021</t>
  </si>
  <si>
    <t>盛岡誠桜高等学校</t>
  </si>
  <si>
    <t>モリオカセイオウ</t>
  </si>
  <si>
    <t>盛岡誠桜</t>
  </si>
  <si>
    <t>附田</t>
  </si>
  <si>
    <t>政登</t>
  </si>
  <si>
    <t>つくた</t>
  </si>
  <si>
    <t>高松１－２１－１４</t>
  </si>
  <si>
    <t>019(661)3633</t>
  </si>
  <si>
    <t>019(663)0819</t>
  </si>
  <si>
    <t>http://www.morioka-seio.ed.jp/</t>
  </si>
  <si>
    <t>033022</t>
  </si>
  <si>
    <t>専修大学北上高等学校</t>
  </si>
  <si>
    <t>センシュウダイガクキタカミ</t>
  </si>
  <si>
    <t>専修大学北上</t>
  </si>
  <si>
    <t>かずお</t>
  </si>
  <si>
    <t>新穀町２－４－６４</t>
  </si>
  <si>
    <t>0197(63)2341</t>
  </si>
  <si>
    <t>0197(63)7458</t>
  </si>
  <si>
    <t>http://www.senshu-u-kitakami.ed.jp</t>
  </si>
  <si>
    <t>033023</t>
  </si>
  <si>
    <t>水沢第一高等学校</t>
  </si>
  <si>
    <t>ミズサワダイイチ</t>
  </si>
  <si>
    <t>水沢第一</t>
  </si>
  <si>
    <t>勝</t>
  </si>
  <si>
    <t>水沢字森下２０－１</t>
  </si>
  <si>
    <t>0197(24)6171</t>
  </si>
  <si>
    <t>0197(25)4050</t>
  </si>
  <si>
    <t>http://www.mizuichi.ed.jp</t>
  </si>
  <si>
    <t>普9､調3</t>
  </si>
  <si>
    <t>033024</t>
  </si>
  <si>
    <t>一関学院高等学校</t>
  </si>
  <si>
    <t>イチノセキガクイン</t>
  </si>
  <si>
    <t>一関学院</t>
  </si>
  <si>
    <t>幸雄</t>
  </si>
  <si>
    <t>ゆきお</t>
  </si>
  <si>
    <t>八幡町５－２４</t>
  </si>
  <si>
    <t>0191(23)4240</t>
  </si>
  <si>
    <t>0191(23)4245</t>
  </si>
  <si>
    <t>http://www.ichinoseki-gakuin.jp</t>
  </si>
  <si>
    <t>033025</t>
  </si>
  <si>
    <t>一関修紅高等学校</t>
  </si>
  <si>
    <t>イチノセキシュウコウ</t>
  </si>
  <si>
    <t>一関修紅</t>
  </si>
  <si>
    <t>清</t>
  </si>
  <si>
    <t>きよし</t>
  </si>
  <si>
    <t>字東花王町６番地の１</t>
  </si>
  <si>
    <t>0191(23)3096</t>
  </si>
  <si>
    <t>0191(23)3095</t>
  </si>
  <si>
    <t>http://www.shuko.ed.jp</t>
  </si>
  <si>
    <t>041002</t>
  </si>
  <si>
    <t>宮城県石巻商業高等学校</t>
  </si>
  <si>
    <t>イシノマキショウギョウ</t>
  </si>
  <si>
    <t>石巻商</t>
  </si>
  <si>
    <t>石巻市</t>
  </si>
  <si>
    <t>南境字大樋２０</t>
  </si>
  <si>
    <t>0225(22)9188</t>
  </si>
  <si>
    <t>0225(22)9189</t>
  </si>
  <si>
    <t>http://www.sekisyo.myswan.ne.jp</t>
  </si>
  <si>
    <t>041003</t>
  </si>
  <si>
    <t>宮城県大河原商業高等学校</t>
  </si>
  <si>
    <t>オオガワラショウギョウ</t>
  </si>
  <si>
    <t>大河原商</t>
  </si>
  <si>
    <t>浩二</t>
  </si>
  <si>
    <t>柴田郡</t>
  </si>
  <si>
    <t>大河原町大谷字西原前１５４－６</t>
  </si>
  <si>
    <t>0224(52)1064</t>
  </si>
  <si>
    <t>0224(52)1568</t>
  </si>
  <si>
    <t>http://www.ogs.myswan.ne.jp/</t>
  </si>
  <si>
    <t>041004</t>
  </si>
  <si>
    <t>宮城県鹿島台商業高等学校</t>
  </si>
  <si>
    <t>カシマダイショウギョウ</t>
  </si>
  <si>
    <t>鹿島台商</t>
  </si>
  <si>
    <t>義雄</t>
  </si>
  <si>
    <t>よしお</t>
  </si>
  <si>
    <t>大崎市</t>
  </si>
  <si>
    <t>鹿島台広長字杢師前４４</t>
  </si>
  <si>
    <t>0229(56)2664</t>
  </si>
  <si>
    <t>0229(56)2461</t>
  </si>
  <si>
    <t>http://kasimadai-ch.myswan.ne.jp/</t>
  </si>
  <si>
    <t>商9</t>
  </si>
  <si>
    <t>041005</t>
  </si>
  <si>
    <t>宮城県一迫商業高等学校</t>
  </si>
  <si>
    <t>イチハサマショウギョウ</t>
  </si>
  <si>
    <t>一迫商</t>
  </si>
  <si>
    <t>長谷川</t>
  </si>
  <si>
    <t>はせがわ</t>
  </si>
  <si>
    <t>栗原市</t>
  </si>
  <si>
    <t>一迫真坂字町東１３３</t>
  </si>
  <si>
    <t>0228(52)4112</t>
  </si>
  <si>
    <t>0228(52)4111</t>
  </si>
  <si>
    <t>http://ichisho.myswan.ne.jp/</t>
  </si>
  <si>
    <t>流経3､情処3</t>
  </si>
  <si>
    <t>041006</t>
  </si>
  <si>
    <t>宮城県本吉響高等学校</t>
  </si>
  <si>
    <t>モトヨシヒビキ</t>
  </si>
  <si>
    <t>本吉響</t>
  </si>
  <si>
    <t>佐々木</t>
  </si>
  <si>
    <t>光久</t>
  </si>
  <si>
    <t>ささき</t>
  </si>
  <si>
    <t>みつひさ</t>
  </si>
  <si>
    <t>気仙沼市</t>
  </si>
  <si>
    <t>本吉町津谷桜子２－２４</t>
  </si>
  <si>
    <t>0226(42)2627</t>
  </si>
  <si>
    <t>0226(42)2628</t>
  </si>
  <si>
    <t>http://www.hibiki-h.myswan.ne.jp/</t>
  </si>
  <si>
    <t>041007</t>
  </si>
  <si>
    <t>宮城県塩釜高等学校</t>
  </si>
  <si>
    <t>シオガマ</t>
  </si>
  <si>
    <t>塩釜</t>
  </si>
  <si>
    <t>透</t>
  </si>
  <si>
    <t>泉ヶ岡１０－１</t>
  </si>
  <si>
    <t>022(362)1011</t>
  </si>
  <si>
    <t>022(362)0703</t>
  </si>
  <si>
    <t>http://www.shioko.myswan.ne.jp/</t>
  </si>
  <si>
    <t>ﾋﾞｼﾞ6</t>
  </si>
  <si>
    <t>041008</t>
  </si>
  <si>
    <t>宮城県亘理高等学校</t>
  </si>
  <si>
    <t>ワタリ</t>
  </si>
  <si>
    <t>亘理</t>
  </si>
  <si>
    <t>大石</t>
  </si>
  <si>
    <t>おおいし</t>
  </si>
  <si>
    <t>まさよし</t>
  </si>
  <si>
    <t>亘理郡</t>
  </si>
  <si>
    <t>亘理町字舘南５６－２</t>
  </si>
  <si>
    <t>0223(34)1213</t>
  </si>
  <si>
    <t>0223(34)2310</t>
  </si>
  <si>
    <t>http://www.watari-h.myswan.ne.jp/</t>
  </si>
  <si>
    <t>普6､食化3､家政3</t>
  </si>
  <si>
    <t>041009</t>
  </si>
  <si>
    <t>宮城県登米高等学校</t>
  </si>
  <si>
    <t>トメ</t>
  </si>
  <si>
    <t>登米</t>
  </si>
  <si>
    <t>ひでとし</t>
  </si>
  <si>
    <t>登米市</t>
  </si>
  <si>
    <t>登米町寺池桜小路３</t>
  </si>
  <si>
    <t>0220(52)2670</t>
  </si>
  <si>
    <t>0220(52)2671</t>
  </si>
  <si>
    <t>http://www.tome-h.myswan.ne.jp/</t>
  </si>
  <si>
    <t>041010</t>
  </si>
  <si>
    <t>宮城県中新田高等学校</t>
  </si>
  <si>
    <t>ナカニイダ</t>
  </si>
  <si>
    <t>中新田</t>
  </si>
  <si>
    <t>しんや</t>
  </si>
  <si>
    <t>加美郡</t>
  </si>
  <si>
    <t>加美町字一本柳南２８</t>
  </si>
  <si>
    <t>0229(63)3022</t>
  </si>
  <si>
    <t>0229(63)3023</t>
  </si>
  <si>
    <t>http://www.nakani-h.myswan.ne.jp/</t>
  </si>
  <si>
    <t>041011</t>
  </si>
  <si>
    <t>宮城県伊具高等学校</t>
  </si>
  <si>
    <t>イグ</t>
  </si>
  <si>
    <t>伊具</t>
  </si>
  <si>
    <t>みつひろ</t>
  </si>
  <si>
    <t>伊具郡</t>
  </si>
  <si>
    <t>丸森町字雁歌５１</t>
  </si>
  <si>
    <t>0224(72)2020</t>
  </si>
  <si>
    <t>0224(72)1322</t>
  </si>
  <si>
    <t>http://www.igu.myswan.ne.jp/</t>
  </si>
  <si>
    <t>041012</t>
  </si>
  <si>
    <t>宮城県田尻さくら高等学校</t>
  </si>
  <si>
    <t>タジリサクラ</t>
  </si>
  <si>
    <t>田尻さくら</t>
  </si>
  <si>
    <t>須藤</t>
  </si>
  <si>
    <t>すとう</t>
  </si>
  <si>
    <t>田尻沼部字中新堀１３７</t>
  </si>
  <si>
    <t>0229(39)1051</t>
  </si>
  <si>
    <t>0229(39)1050</t>
  </si>
  <si>
    <t>http://tajiri-hs.myswan.ne.jp/cms/htdocs/index.php</t>
  </si>
  <si>
    <t>041013</t>
  </si>
  <si>
    <t>葛西</t>
  </si>
  <si>
    <t>としき</t>
  </si>
  <si>
    <t>本吉郡</t>
  </si>
  <si>
    <t>南三陸町志津川字廻館９２－２</t>
  </si>
  <si>
    <t>0226(46)3643</t>
  </si>
  <si>
    <t>0226(46)3648</t>
  </si>
  <si>
    <t>http://www.sizugawa-hs.myswan.ne.jp</t>
  </si>
  <si>
    <t>041026</t>
  </si>
  <si>
    <t>宮城県村田高等学校</t>
  </si>
  <si>
    <t>ムラタ</t>
  </si>
  <si>
    <t>村田</t>
  </si>
  <si>
    <t>高橋</t>
  </si>
  <si>
    <t>村田町大字村田字金谷１番地</t>
  </si>
  <si>
    <t>0224(83)2275</t>
  </si>
  <si>
    <t>0224(83)2276</t>
  </si>
  <si>
    <t>http://www.murata-h.myswan.ne.jp</t>
  </si>
  <si>
    <t>041027</t>
  </si>
  <si>
    <t>宮城県迫桜高等学校</t>
  </si>
  <si>
    <t>ハクオウ</t>
  </si>
  <si>
    <t>迫桜</t>
  </si>
  <si>
    <t>若柳字川南戸ノ西１８４</t>
  </si>
  <si>
    <t>0228(35)1818</t>
  </si>
  <si>
    <t>0228(35)1822</t>
  </si>
  <si>
    <t>http://www.hakuou.myswan.ne.jp</t>
  </si>
  <si>
    <t>041028</t>
  </si>
  <si>
    <t>宮城県蔵王高等学校</t>
  </si>
  <si>
    <t>ザオウ</t>
  </si>
  <si>
    <t>蔵王</t>
  </si>
  <si>
    <t>刈田郡</t>
  </si>
  <si>
    <t>蔵王町大字曲竹字濁川添赤岩１－７</t>
  </si>
  <si>
    <t>0224(33)2005</t>
  </si>
  <si>
    <t>0224(33)2034</t>
  </si>
  <si>
    <t>http://www.zao-h.myswan.ne.jp</t>
  </si>
  <si>
    <t>041030</t>
  </si>
  <si>
    <t>宮城県石巻北高等学校</t>
  </si>
  <si>
    <t>イシノマキキタ</t>
  </si>
  <si>
    <t>石巻北</t>
  </si>
  <si>
    <t>賢一</t>
  </si>
  <si>
    <t>くろた</t>
  </si>
  <si>
    <t>鹿又字用水向１２６</t>
  </si>
  <si>
    <t>0225(74)2211</t>
  </si>
  <si>
    <t>0225(74)2212</t>
  </si>
  <si>
    <t>http://ishikita.myswan.ne.jp/</t>
  </si>
  <si>
    <t>総合17</t>
  </si>
  <si>
    <t>041031</t>
  </si>
  <si>
    <t>宮城県松島高等学校</t>
  </si>
  <si>
    <t>マツシマ</t>
  </si>
  <si>
    <t>松島</t>
  </si>
  <si>
    <t>ひろし</t>
  </si>
  <si>
    <t>宮城郡</t>
  </si>
  <si>
    <t>松島町高城字迎山３－５</t>
  </si>
  <si>
    <t>022(354)3307</t>
  </si>
  <si>
    <t>022(354)5847</t>
  </si>
  <si>
    <t>http://www.matsushima-h.myswan.ne.jp/</t>
  </si>
  <si>
    <t>観光6</t>
  </si>
  <si>
    <t>041032</t>
  </si>
  <si>
    <t>宮城県登米総合産業高等学校</t>
  </si>
  <si>
    <t>トメソウゴウサンギョウ</t>
  </si>
  <si>
    <t>登米総合産業</t>
  </si>
  <si>
    <t>中田町上沼字北桜場２２３－１</t>
  </si>
  <si>
    <t>0220(34)4666</t>
  </si>
  <si>
    <t>0220(34)4655</t>
  </si>
  <si>
    <t>http://tomesou.myswan.ne.jp/</t>
  </si>
  <si>
    <t>農3､機3､電3､福3､情技3</t>
  </si>
  <si>
    <t>041033</t>
  </si>
  <si>
    <t>宮城県気仙沼高等学校</t>
  </si>
  <si>
    <t>ケセンヌマ</t>
  </si>
  <si>
    <t>気仙沼</t>
  </si>
  <si>
    <t>小山</t>
  </si>
  <si>
    <t>淳</t>
  </si>
  <si>
    <t>こやま</t>
  </si>
  <si>
    <t>常楽１３０</t>
  </si>
  <si>
    <t>0226(24)3400</t>
  </si>
  <si>
    <t>0226(24)3408</t>
  </si>
  <si>
    <t>http://kesennuma-h.myswan.ne.jp/</t>
  </si>
  <si>
    <t>普21</t>
  </si>
  <si>
    <t>042001</t>
  </si>
  <si>
    <t>仙台市立仙台商業高等学校</t>
  </si>
  <si>
    <t>センダイショウギョウ</t>
  </si>
  <si>
    <t>仙台商</t>
  </si>
  <si>
    <t>14</t>
  </si>
  <si>
    <t>としろう</t>
  </si>
  <si>
    <t>仙台市</t>
  </si>
  <si>
    <t>泉区七北田字古内７５番地</t>
  </si>
  <si>
    <t>022(218)3141</t>
  </si>
  <si>
    <t>022(218)5432</t>
  </si>
  <si>
    <t>http://www.sendai-c.ed.jp/~sensho</t>
  </si>
  <si>
    <t>商24</t>
  </si>
  <si>
    <t>042015</t>
  </si>
  <si>
    <t>石巻市立桜坂高等学校</t>
  </si>
  <si>
    <t>サクラザカ</t>
  </si>
  <si>
    <t>桜坂</t>
  </si>
  <si>
    <t>0225(22)4421</t>
  </si>
  <si>
    <t>http://www.city.ishinomaki.lg.jp/school/20503000/index.html</t>
  </si>
  <si>
    <t>043017</t>
  </si>
  <si>
    <t>学校法人古川学園古川学園高等学校</t>
  </si>
  <si>
    <t>フルカワガクエン</t>
  </si>
  <si>
    <t>古川学園</t>
  </si>
  <si>
    <t>古川中里６－２－８</t>
  </si>
  <si>
    <t>0229(22)2545</t>
  </si>
  <si>
    <t>0229(22)2547</t>
  </si>
  <si>
    <t>http://www.furukawa-gakuen.ac.jp</t>
  </si>
  <si>
    <t>情ﾋﾞ4</t>
  </si>
  <si>
    <t>043018</t>
  </si>
  <si>
    <t>仙台育英学園高等学校</t>
  </si>
  <si>
    <t>センダイイクエイガクエン</t>
  </si>
  <si>
    <t>仙台育英学園</t>
  </si>
  <si>
    <t>加藤</t>
  </si>
  <si>
    <t>雄彦</t>
  </si>
  <si>
    <t>かとう</t>
  </si>
  <si>
    <t>たけひこ</t>
  </si>
  <si>
    <t>宮城野区宮城野２－４－１</t>
  </si>
  <si>
    <t>022(256)4141</t>
  </si>
  <si>
    <t>022(299)2408</t>
  </si>
  <si>
    <t>http://www.sendaiikuei.ed.jp</t>
  </si>
  <si>
    <t>043020</t>
  </si>
  <si>
    <t>東北生活文化大学高等学校</t>
  </si>
  <si>
    <t>トウホクセイカツブンカダイガク</t>
  </si>
  <si>
    <t>東北生活文化大学</t>
  </si>
  <si>
    <t>泉区虹の丘１－１８</t>
  </si>
  <si>
    <t>022(272)7530</t>
  </si>
  <si>
    <t>022(272)7523</t>
  </si>
  <si>
    <t>http://www.seibun.ed.jp/</t>
  </si>
  <si>
    <t>043025</t>
  </si>
  <si>
    <t>メイセイ</t>
  </si>
  <si>
    <t>稲生</t>
  </si>
  <si>
    <t>青葉区川平２－２６－１</t>
  </si>
  <si>
    <t>022(278)6131</t>
  </si>
  <si>
    <t>022(277)5130</t>
  </si>
  <si>
    <t>http://www.hgm.ed.jp/index.html</t>
  </si>
  <si>
    <t>043029</t>
  </si>
  <si>
    <t>聖和学園高等学校</t>
  </si>
  <si>
    <t>セイワガクエン</t>
  </si>
  <si>
    <t>聖和学園</t>
  </si>
  <si>
    <t>秀一</t>
  </si>
  <si>
    <t>しゅういち</t>
  </si>
  <si>
    <t>太白区土手内２－１－１</t>
  </si>
  <si>
    <t>022(304)2030</t>
  </si>
  <si>
    <t>022(304)2160</t>
  </si>
  <si>
    <t>http://www.seiwa.ac.jp/highschool/</t>
  </si>
  <si>
    <t>普57</t>
  </si>
  <si>
    <t>051002</t>
  </si>
  <si>
    <t>秋田県立大館国際情報学院高等学校</t>
  </si>
  <si>
    <t>オオダテコクサイジョウホウガクイン</t>
  </si>
  <si>
    <t>大館市</t>
  </si>
  <si>
    <t>松木字大上２５－１</t>
  </si>
  <si>
    <t>0186(50)6090</t>
  </si>
  <si>
    <t>0186(50)6091</t>
  </si>
  <si>
    <t>http://www.okj-h.akita-pref.ed.jp</t>
  </si>
  <si>
    <t>国情6</t>
  </si>
  <si>
    <t>051004</t>
  </si>
  <si>
    <t>秋田県立大曲高等学校</t>
  </si>
  <si>
    <t>オオマガリ</t>
  </si>
  <si>
    <t>大曲</t>
  </si>
  <si>
    <t>大仙市</t>
  </si>
  <si>
    <t>大曲栄町６－７</t>
  </si>
  <si>
    <t>0187(63)4004</t>
  </si>
  <si>
    <t>0187(63)4005</t>
  </si>
  <si>
    <t>http://www.omagari-h.com</t>
  </si>
  <si>
    <t>051006</t>
  </si>
  <si>
    <t>秋田県立男鹿海洋高等学校</t>
  </si>
  <si>
    <t>オガカイヨウ</t>
  </si>
  <si>
    <t>男鹿海洋</t>
  </si>
  <si>
    <t>平川</t>
  </si>
  <si>
    <t>ひらかわ</t>
  </si>
  <si>
    <t>のぶしげ</t>
  </si>
  <si>
    <t>男鹿市</t>
  </si>
  <si>
    <t>船川港南平沢字大畑台４２</t>
  </si>
  <si>
    <t>0185(23)2321</t>
  </si>
  <si>
    <t>0185(23)2322</t>
  </si>
  <si>
    <t>http://www.kaiyou-h.akita-pref.ed.jp</t>
  </si>
  <si>
    <t>051007</t>
  </si>
  <si>
    <t>秋田県立花輪高等学校</t>
  </si>
  <si>
    <t>ハナワ</t>
  </si>
  <si>
    <t>花輪</t>
  </si>
  <si>
    <t>片岡</t>
  </si>
  <si>
    <t>かたおか</t>
  </si>
  <si>
    <t>としひと</t>
  </si>
  <si>
    <t>鹿角市</t>
  </si>
  <si>
    <t>花輪字明堂長根１２</t>
  </si>
  <si>
    <t>0186(23)2126</t>
  </si>
  <si>
    <t>0186(23)2137</t>
  </si>
  <si>
    <t>http://www.hanawa-h.akita-pref.ed.jp</t>
  </si>
  <si>
    <t>051008</t>
  </si>
  <si>
    <t>秋田県立由利高等学校</t>
  </si>
  <si>
    <t>ユリ</t>
  </si>
  <si>
    <t>由利</t>
  </si>
  <si>
    <t>由利本荘市</t>
  </si>
  <si>
    <t>川口字愛宕山１－１</t>
  </si>
  <si>
    <t>0184(22)3219</t>
  </si>
  <si>
    <t>0184(22)3220</t>
  </si>
  <si>
    <t>http://www.yuri-h.akita-pref.ed.jp/</t>
  </si>
  <si>
    <t>普11､理数2､国際2</t>
  </si>
  <si>
    <t>051009</t>
  </si>
  <si>
    <t>秋田県立六郷高等学校</t>
  </si>
  <si>
    <t>ロクゴウ</t>
  </si>
  <si>
    <t>六郷</t>
  </si>
  <si>
    <t>仙北郡</t>
  </si>
  <si>
    <t>美郷町六郷字馬場５２</t>
  </si>
  <si>
    <t>0187(84)1280</t>
  </si>
  <si>
    <t>0187(84)0040</t>
  </si>
  <si>
    <t>http://www.rokugo-h.net/</t>
  </si>
  <si>
    <t>051010</t>
  </si>
  <si>
    <t>秋田県立五城目高等学校</t>
  </si>
  <si>
    <t>ゴジョウメ</t>
  </si>
  <si>
    <t>五城目</t>
  </si>
  <si>
    <t>剛</t>
  </si>
  <si>
    <t>つよし</t>
  </si>
  <si>
    <t>南秋田郡</t>
  </si>
  <si>
    <t>五城目町大川西野字田屋下１００</t>
  </si>
  <si>
    <t>018(852)2265</t>
  </si>
  <si>
    <t>018(852)9474</t>
  </si>
  <si>
    <t>http://www.gojome-h.akita-pref.ed.jp/</t>
  </si>
  <si>
    <t>051011</t>
  </si>
  <si>
    <t>秋田県立西仙北高等学校</t>
  </si>
  <si>
    <t>ニシセンボク</t>
  </si>
  <si>
    <t>西仙北</t>
  </si>
  <si>
    <t>智和</t>
  </si>
  <si>
    <t>ともかず</t>
  </si>
  <si>
    <t>刈和野字北ノ沢嶋山５－１</t>
  </si>
  <si>
    <t>0187(75)1002</t>
  </si>
  <si>
    <t>0187(75)1004</t>
  </si>
  <si>
    <t>http://www.nishisenboku-h.akita-pref.ed.jp</t>
  </si>
  <si>
    <t>普8</t>
  </si>
  <si>
    <t>051012</t>
  </si>
  <si>
    <t>秋田県立十和田高等学校</t>
  </si>
  <si>
    <t>トワダ</t>
  </si>
  <si>
    <t>十和田</t>
  </si>
  <si>
    <t>十和田毛馬内字下寄熊９</t>
  </si>
  <si>
    <t>0186(35)2062</t>
  </si>
  <si>
    <t>0186(35)2272</t>
  </si>
  <si>
    <t>http://www.towada-h.akita-pref.ed.jp</t>
  </si>
  <si>
    <t>051021</t>
  </si>
  <si>
    <t>秋田県立仁賀保高等学校</t>
  </si>
  <si>
    <t>ニカホ</t>
  </si>
  <si>
    <t>仁賀保</t>
  </si>
  <si>
    <t>にかほ市</t>
  </si>
  <si>
    <t>象潟町字下浜山３－３</t>
  </si>
  <si>
    <t>0184(43)4791</t>
  </si>
  <si>
    <t>0184(43)4792</t>
  </si>
  <si>
    <t>http://www.nikaho-h.ed.jp/</t>
  </si>
  <si>
    <t>051022</t>
  </si>
  <si>
    <t>能代市</t>
  </si>
  <si>
    <t>二ツ井町字五千苅２０－１</t>
  </si>
  <si>
    <t>0185(73)3511</t>
  </si>
  <si>
    <t>0185(73)3512</t>
  </si>
  <si>
    <t>http://www.futatsui-h.akita-pref.ed.jp/</t>
  </si>
  <si>
    <t>051026</t>
  </si>
  <si>
    <t>秋田県立角館高等学校</t>
  </si>
  <si>
    <t>カクノダテコウトウガッコウ</t>
  </si>
  <si>
    <t>角館</t>
  </si>
  <si>
    <t>かしお</t>
  </si>
  <si>
    <t>仙北市</t>
  </si>
  <si>
    <t>角館町細越町３７番地</t>
  </si>
  <si>
    <t>0187(54)2560</t>
  </si>
  <si>
    <t>0187(54)4339</t>
  </si>
  <si>
    <t>http://www.kakunodate-h.akita-pref.ed.jp/</t>
  </si>
  <si>
    <t>聡</t>
  </si>
  <si>
    <t>湯沢市</t>
  </si>
  <si>
    <t>051028</t>
  </si>
  <si>
    <t>秋田県立小坂高等学校</t>
  </si>
  <si>
    <t>コサカ</t>
  </si>
  <si>
    <t>小坂</t>
  </si>
  <si>
    <t>鹿角郡</t>
  </si>
  <si>
    <t>0186(29)3065</t>
  </si>
  <si>
    <t>0186(29)3069</t>
  </si>
  <si>
    <t>http://www.kosaka-h.akita-pref.ed.jp</t>
  </si>
  <si>
    <t>普3､環技3</t>
  </si>
  <si>
    <t>051031</t>
  </si>
  <si>
    <t>秋田県立羽後高等学校</t>
  </si>
  <si>
    <t>ウゴ</t>
  </si>
  <si>
    <t>羽後</t>
  </si>
  <si>
    <t>16</t>
  </si>
  <si>
    <t>雄勝郡</t>
  </si>
  <si>
    <t>羽後町字大戸１</t>
  </si>
  <si>
    <t>0183(62)2331</t>
  </si>
  <si>
    <t>0183(78)7122</t>
  </si>
  <si>
    <t>http://www.ugo-h.akita--pref.ed.jp/contents/</t>
  </si>
  <si>
    <t>051032</t>
  </si>
  <si>
    <t>秋田県立雄物川高等学校</t>
  </si>
  <si>
    <t>オモノガワ</t>
  </si>
  <si>
    <t>雄物川</t>
  </si>
  <si>
    <t>薫</t>
  </si>
  <si>
    <t>横手市</t>
  </si>
  <si>
    <t>雄物川町今宿字まみ袋１２５</t>
  </si>
  <si>
    <t>0182(22)2103</t>
  </si>
  <si>
    <t>0182(22)2104</t>
  </si>
  <si>
    <t>http://www.omonogawa-h.akita-pref.ed.jp</t>
  </si>
  <si>
    <t>051033</t>
  </si>
  <si>
    <t>秋田県立増田高等学校</t>
  </si>
  <si>
    <t>マスダ</t>
  </si>
  <si>
    <t>堀川</t>
  </si>
  <si>
    <t>ほりかわ</t>
  </si>
  <si>
    <t>増田町増田字一本柳１３７</t>
  </si>
  <si>
    <t>0182(45)2073</t>
  </si>
  <si>
    <t>0182(45)2088</t>
  </si>
  <si>
    <t>http://www.masuda-h.akita--pref.ed.jp</t>
  </si>
  <si>
    <t>051034</t>
  </si>
  <si>
    <t>秋田県立平成高等学校</t>
  </si>
  <si>
    <t>ヘイセイ</t>
  </si>
  <si>
    <t>平成</t>
  </si>
  <si>
    <t>平鹿町上吉田字角掛６０</t>
  </si>
  <si>
    <t>0182(24)1195</t>
  </si>
  <si>
    <t>0182(56)3008</t>
  </si>
  <si>
    <t>http://www.heisei-h.akita-pref.ed.jp/wp/</t>
  </si>
  <si>
    <t>051035</t>
  </si>
  <si>
    <t>秋田県立矢島高等学校</t>
  </si>
  <si>
    <t>ヤシマ</t>
  </si>
  <si>
    <t>矢島</t>
  </si>
  <si>
    <t>矢島町七日町字助の渕１－５</t>
  </si>
  <si>
    <t>0184(55)3031</t>
  </si>
  <si>
    <t>0184(55)3032</t>
  </si>
  <si>
    <t>http://www.yashima-h.akita-pref.ed.jp/</t>
  </si>
  <si>
    <t>藤田</t>
  </si>
  <si>
    <t>ふじた</t>
  </si>
  <si>
    <t>051038</t>
  </si>
  <si>
    <t>秋田県立西目高等学校</t>
  </si>
  <si>
    <t>ニシメ</t>
  </si>
  <si>
    <t>西目</t>
  </si>
  <si>
    <t>西目町沼田字新道下２－１４２</t>
  </si>
  <si>
    <t>0184(33)2203</t>
  </si>
  <si>
    <t>0184(33)2204</t>
  </si>
  <si>
    <t>http://www.nishime-h.akita-pref.ed.jp/</t>
  </si>
  <si>
    <t>051040</t>
  </si>
  <si>
    <t>秋田県立秋田明徳館高等学校</t>
  </si>
  <si>
    <t>アキタメイトクカン</t>
  </si>
  <si>
    <t>秋田明徳館</t>
  </si>
  <si>
    <t>しんいち</t>
  </si>
  <si>
    <t>秋田市</t>
  </si>
  <si>
    <t>中通二丁目１－５１</t>
  </si>
  <si>
    <t>018(833)1261</t>
  </si>
  <si>
    <t>018(833)1162</t>
  </si>
  <si>
    <t>http://www.meitoku-h.akita-pref.ed.jp</t>
  </si>
  <si>
    <t>051043</t>
  </si>
  <si>
    <t>秋田県立大曲農業高等学校</t>
  </si>
  <si>
    <t>オオマガリノウギョウ</t>
  </si>
  <si>
    <t>大曲農業</t>
  </si>
  <si>
    <t>よしのり</t>
  </si>
  <si>
    <t>大曲金谷町２６－９</t>
  </si>
  <si>
    <t>0187(63)2257</t>
  </si>
  <si>
    <t>0187(62)3434</t>
  </si>
  <si>
    <t>http://www.daino-h.akita-pref.ed.jp</t>
  </si>
  <si>
    <t>農15</t>
  </si>
  <si>
    <t>051045</t>
  </si>
  <si>
    <t>秋田県立横手高等学校</t>
  </si>
  <si>
    <t>ヨコテ</t>
  </si>
  <si>
    <t>横手</t>
  </si>
  <si>
    <t>均</t>
  </si>
  <si>
    <t>前郷二番町１０－１</t>
  </si>
  <si>
    <t>0182(32)2011</t>
  </si>
  <si>
    <t>0182(32)0133</t>
  </si>
  <si>
    <t>http://www.yokote-h-tei.akita-pref.ed.jp/</t>
  </si>
  <si>
    <t>051046</t>
  </si>
  <si>
    <t>秋田県立湯沢翔北高等学校</t>
  </si>
  <si>
    <t>ユザワショウホク</t>
  </si>
  <si>
    <t>湯沢翔北</t>
  </si>
  <si>
    <t>難波</t>
  </si>
  <si>
    <t>文彦</t>
  </si>
  <si>
    <t>なんば</t>
  </si>
  <si>
    <t>湯ノ原２－１－１</t>
  </si>
  <si>
    <t>0183(79)5200</t>
  </si>
  <si>
    <t>0183(73)2600</t>
  </si>
  <si>
    <t>http://www.shouhoku-h.akita-pref.ed.jp/</t>
  </si>
  <si>
    <t>総ﾋﾞ6</t>
  </si>
  <si>
    <t>051047</t>
  </si>
  <si>
    <t>秋田県立秋田北鷹高等学校</t>
  </si>
  <si>
    <t>アキタホクヨウ</t>
  </si>
  <si>
    <t>秋田北鷹</t>
  </si>
  <si>
    <t>青山</t>
  </si>
  <si>
    <t>仁</t>
  </si>
  <si>
    <t>あおやま</t>
  </si>
  <si>
    <t>北秋田市</t>
  </si>
  <si>
    <t>伊勢町１－１</t>
  </si>
  <si>
    <t>0186(60)0151</t>
  </si>
  <si>
    <t>0186(62)0555</t>
  </si>
  <si>
    <t>http://www.akitahokuyou-h.akita-pref.ed.jp/</t>
  </si>
  <si>
    <t>普12､生資3､緑環3</t>
  </si>
  <si>
    <t>051048</t>
  </si>
  <si>
    <t>秋田県立能代松陽高等学校</t>
  </si>
  <si>
    <t>ノシロショウヨウ</t>
  </si>
  <si>
    <t>能代松陽</t>
  </si>
  <si>
    <t>緑町４－７</t>
  </si>
  <si>
    <t>0185(89)2021</t>
  </si>
  <si>
    <t>0185(52)2112</t>
  </si>
  <si>
    <t>http://www.noshiroshoyo-h.akita-pref.ed.jp/</t>
  </si>
  <si>
    <t>情ﾋﾞ6</t>
  </si>
  <si>
    <t>普6､国ｺﾐｭ2､普国ｺﾐｭ4</t>
  </si>
  <si>
    <t>051049</t>
  </si>
  <si>
    <t>秋田県立大館桂桜高等学校</t>
  </si>
  <si>
    <t>オオダテケイオウ</t>
  </si>
  <si>
    <t>大館桂桜</t>
  </si>
  <si>
    <t>片山町３－１０－４３</t>
  </si>
  <si>
    <t>0186(59)6299</t>
  </si>
  <si>
    <t>0186(42)0901</t>
  </si>
  <si>
    <t>http://www.katsura-h.akita-pref.ed.jp</t>
  </si>
  <si>
    <t>普生3､工業9､普4､生活2</t>
  </si>
  <si>
    <t>051050</t>
  </si>
  <si>
    <t>秋田県立大館鳳鳴高等学校</t>
  </si>
  <si>
    <t>オオダテホウメイ</t>
  </si>
  <si>
    <t>大館鳳鳴</t>
  </si>
  <si>
    <t>勉</t>
  </si>
  <si>
    <t>つとむ</t>
  </si>
  <si>
    <t>柄沢字狐台５２番地２</t>
  </si>
  <si>
    <t>0186(42)1968</t>
  </si>
  <si>
    <t>0186(43)3272</t>
  </si>
  <si>
    <t>http://www.odate-h.akita-pref.ed.jp/teiji/</t>
  </si>
  <si>
    <t>052001</t>
  </si>
  <si>
    <t>秋田市立秋田商業高等学校</t>
  </si>
  <si>
    <t>アキタショウギョウ</t>
  </si>
  <si>
    <t>秋田商</t>
  </si>
  <si>
    <t>潔</t>
  </si>
  <si>
    <t>新屋勝平台１－１</t>
  </si>
  <si>
    <t>018(823)4308</t>
  </si>
  <si>
    <t>018(823)4310</t>
  </si>
  <si>
    <t>http://akisho.ed.jp/</t>
  </si>
  <si>
    <t>商18</t>
  </si>
  <si>
    <t>053017</t>
  </si>
  <si>
    <t>修</t>
  </si>
  <si>
    <t>018(833)1353</t>
  </si>
  <si>
    <t>018(833)1342</t>
  </si>
  <si>
    <t>http://www.akitawayo-h.ed.jp</t>
  </si>
  <si>
    <t>053019</t>
  </si>
  <si>
    <t>聖霊女子短期大学付属高等学校</t>
  </si>
  <si>
    <t>セイレイジョシタンキダイガクフゾク</t>
  </si>
  <si>
    <t>聖霊女子短期大学付属</t>
  </si>
  <si>
    <t>南通みその町４－８２</t>
  </si>
  <si>
    <t>018(833)7311</t>
  </si>
  <si>
    <t>018(833)4503</t>
  </si>
  <si>
    <t>http://academic3.plala.or.jp/</t>
  </si>
  <si>
    <t>053036</t>
  </si>
  <si>
    <t>秋田修英高等学校</t>
  </si>
  <si>
    <t>アキタシュウエイ</t>
  </si>
  <si>
    <t>秋田修英</t>
  </si>
  <si>
    <t>よしあき</t>
  </si>
  <si>
    <t>大曲須和町１－１－３０</t>
  </si>
  <si>
    <t>0187(63)2622</t>
  </si>
  <si>
    <t>0187(63)2532</t>
  </si>
  <si>
    <t>http://www.akitashuei.ed.jp</t>
  </si>
  <si>
    <t>061001</t>
  </si>
  <si>
    <t>山形県立酒田光陵高等学校</t>
  </si>
  <si>
    <t>サカタコウリョウ</t>
  </si>
  <si>
    <t>酒田光陵</t>
  </si>
  <si>
    <t>酒田市</t>
  </si>
  <si>
    <t>北千日堂前字松境７－３</t>
  </si>
  <si>
    <t>0234(28)8833</t>
  </si>
  <si>
    <t>0234(28)8845</t>
  </si>
  <si>
    <t>http://www.sakatakoryo-h.ed.jp</t>
  </si>
  <si>
    <t>ﾋﾞｼﾞ流3､ﾋﾞｼﾞ会3</t>
  </si>
  <si>
    <t>061003</t>
  </si>
  <si>
    <t>山形県立米沢商業高等学校</t>
  </si>
  <si>
    <t>ヨネザワショウギョウ</t>
  </si>
  <si>
    <t>米沢商</t>
  </si>
  <si>
    <t>米沢市</t>
  </si>
  <si>
    <t>本町３－１－１２</t>
  </si>
  <si>
    <t>0238(22)8055</t>
  </si>
  <si>
    <t>0238(21)2110</t>
  </si>
  <si>
    <t>http://www.yonezawa-ch.ed.jp</t>
  </si>
  <si>
    <t>061004</t>
  </si>
  <si>
    <t>山形県立上山明新館高等学校</t>
  </si>
  <si>
    <t>カミノヤマメイシンカン</t>
  </si>
  <si>
    <t>上山明新館</t>
  </si>
  <si>
    <t>孝</t>
  </si>
  <si>
    <t>上山市</t>
  </si>
  <si>
    <t>仙石６５０</t>
  </si>
  <si>
    <t>023(672)1700</t>
  </si>
  <si>
    <t>023(672)1702</t>
  </si>
  <si>
    <t>http://www.meishinkan-h.ed.jp/</t>
  </si>
  <si>
    <t>情経3</t>
  </si>
  <si>
    <t>061005</t>
  </si>
  <si>
    <t>山形県立天童高等学校</t>
  </si>
  <si>
    <t>テンドウ</t>
  </si>
  <si>
    <t>天童</t>
  </si>
  <si>
    <t>ともひで</t>
  </si>
  <si>
    <t>天童市</t>
  </si>
  <si>
    <t>大字山元８５０</t>
  </si>
  <si>
    <t>023(653)6121</t>
  </si>
  <si>
    <t>023(653)6188</t>
  </si>
  <si>
    <t>http://www.tendo-h.ed.jp/</t>
  </si>
  <si>
    <t>061007</t>
  </si>
  <si>
    <t>山形県立北村山高等学校</t>
  </si>
  <si>
    <t>キタムラヤマ</t>
  </si>
  <si>
    <t>北村山</t>
  </si>
  <si>
    <t>尾花沢市</t>
  </si>
  <si>
    <t>大字尾花沢１５９３</t>
  </si>
  <si>
    <t>0237(23)2785</t>
  </si>
  <si>
    <t>0237(23)2790</t>
  </si>
  <si>
    <t>http://www.kitamurayama-h.ed.jp/</t>
  </si>
  <si>
    <t>061008</t>
  </si>
  <si>
    <t>山形県立新庄南高等学校</t>
  </si>
  <si>
    <t>シンジョウミナミ</t>
  </si>
  <si>
    <t>新庄南</t>
  </si>
  <si>
    <t>晃弘</t>
  </si>
  <si>
    <t>あきひろ</t>
  </si>
  <si>
    <t>新庄市</t>
  </si>
  <si>
    <t>城南町５番５号</t>
  </si>
  <si>
    <t>0233(22)1546</t>
  </si>
  <si>
    <t>0233(22)1594</t>
  </si>
  <si>
    <t>http://www.shinjominami-h.ed.jp/</t>
  </si>
  <si>
    <t>061009</t>
  </si>
  <si>
    <t>山形県立南陽高等学校</t>
  </si>
  <si>
    <t>ナンヨウ</t>
  </si>
  <si>
    <t>南陽</t>
  </si>
  <si>
    <t>南陽市</t>
  </si>
  <si>
    <t>宮内４６００</t>
  </si>
  <si>
    <t>0238(47)7401</t>
  </si>
  <si>
    <t>0238(47)7445</t>
  </si>
  <si>
    <t>http://www.ygt-nanyo-h.ed.jp/</t>
  </si>
  <si>
    <t>061010</t>
  </si>
  <si>
    <t>山形県立鶴岡中央高等学校</t>
  </si>
  <si>
    <t>ツルオカチュウオウ</t>
  </si>
  <si>
    <t>鶴岡中央</t>
  </si>
  <si>
    <t>よしき</t>
  </si>
  <si>
    <t>鶴岡市</t>
  </si>
  <si>
    <t>大宝寺字日本国４１０</t>
  </si>
  <si>
    <t>0235(25)5724</t>
  </si>
  <si>
    <t>0235(25)5734</t>
  </si>
  <si>
    <t>http://www.tsuruokachuo-h.ed.jp/</t>
  </si>
  <si>
    <t>061012</t>
  </si>
  <si>
    <t>山形県立庄内総合高等学校</t>
  </si>
  <si>
    <t>ショウナイソウゴウコウ</t>
  </si>
  <si>
    <t>庄内総合</t>
  </si>
  <si>
    <t>東田川郡</t>
  </si>
  <si>
    <t>庄内町廿六木字三ツ車８</t>
  </si>
  <si>
    <t>0234(43)2138</t>
  </si>
  <si>
    <t>0234(43)3786</t>
  </si>
  <si>
    <t>http://www.shonaisogo-h.ed.jp/</t>
  </si>
  <si>
    <t>061018</t>
  </si>
  <si>
    <t>山形県立村山産業高等学校</t>
  </si>
  <si>
    <t>ムラヤマサンギョウ</t>
  </si>
  <si>
    <t>村山産業</t>
  </si>
  <si>
    <t>誠司</t>
  </si>
  <si>
    <t>まき</t>
  </si>
  <si>
    <t>村山市</t>
  </si>
  <si>
    <t>楯岡北町１－３－１</t>
  </si>
  <si>
    <t>0237(55)2537</t>
  </si>
  <si>
    <t>0237(55)5134</t>
  </si>
  <si>
    <t>http://www.murayama-ih.ed.jp</t>
  </si>
  <si>
    <t>流ﾋﾞ3</t>
  </si>
  <si>
    <t>農6､工6</t>
  </si>
  <si>
    <t>061019</t>
  </si>
  <si>
    <t>山形県立左沢高等学校</t>
  </si>
  <si>
    <t>アテラザワ</t>
  </si>
  <si>
    <t>左沢</t>
  </si>
  <si>
    <t>りょういち</t>
  </si>
  <si>
    <t>西村山郡</t>
  </si>
  <si>
    <t>大江町大字藤田字山中８１６－３</t>
  </si>
  <si>
    <t>0237(62)3242</t>
  </si>
  <si>
    <t>0237(62)4959</t>
  </si>
  <si>
    <t>http://www.aterazawa-h.ed.jp</t>
  </si>
  <si>
    <t>062002</t>
  </si>
  <si>
    <t>山形市立商業高等学校</t>
  </si>
  <si>
    <t>ヤマガタシリツショウギョウ</t>
  </si>
  <si>
    <t>山形市立商</t>
  </si>
  <si>
    <t>しげお</t>
  </si>
  <si>
    <t>山形市</t>
  </si>
  <si>
    <t>あかねヶ丘１－９－１</t>
  </si>
  <si>
    <t>023(643)4115</t>
  </si>
  <si>
    <t>023(643)4118</t>
  </si>
  <si>
    <t>http://www.yamagatacity-ch.ed.jp/</t>
  </si>
  <si>
    <t>063013</t>
  </si>
  <si>
    <t>山形学院高等学校</t>
  </si>
  <si>
    <t>ヤマガタガクイン</t>
  </si>
  <si>
    <t>山形学院</t>
  </si>
  <si>
    <t>俊一</t>
  </si>
  <si>
    <t>香澄町３－１０－８</t>
  </si>
  <si>
    <t>023(641)4116</t>
  </si>
  <si>
    <t>023(641)4121</t>
  </si>
  <si>
    <t>http://www.y-gakuin.ac.jp/</t>
  </si>
  <si>
    <t>063014</t>
  </si>
  <si>
    <t>関</t>
  </si>
  <si>
    <t>義人</t>
  </si>
  <si>
    <t>せき</t>
  </si>
  <si>
    <t>よしと</t>
  </si>
  <si>
    <t>城西町３－１３－７</t>
  </si>
  <si>
    <t>023(643)0321</t>
  </si>
  <si>
    <t>023(643)2974</t>
  </si>
  <si>
    <t>http://www.yamamotogakuen-h.ed.jp/</t>
  </si>
  <si>
    <t>063015</t>
  </si>
  <si>
    <t>酒田南高等学校</t>
  </si>
  <si>
    <t>サカタミナミ</t>
  </si>
  <si>
    <t>酒田南</t>
  </si>
  <si>
    <t>ひろこ</t>
  </si>
  <si>
    <t>浜田１－３－４７</t>
  </si>
  <si>
    <t>0234(22)4733</t>
  </si>
  <si>
    <t>0234(22)4734</t>
  </si>
  <si>
    <t>https://www.sakataminami-h.com/</t>
  </si>
  <si>
    <t>商2</t>
  </si>
  <si>
    <t>071001</t>
  </si>
  <si>
    <t>福島県立福島商業高等学校</t>
  </si>
  <si>
    <t>福島市</t>
  </si>
  <si>
    <t>丸子字辰之尾１</t>
  </si>
  <si>
    <t>024(553)3451</t>
  </si>
  <si>
    <t>024(554)1589</t>
  </si>
  <si>
    <t>http://www.fukushima-ch.fks.ed.jp/</t>
  </si>
  <si>
    <t>情報ﾋﾞ6､経営ﾋﾞ6､会計ﾋﾞ6</t>
  </si>
  <si>
    <t>071003</t>
  </si>
  <si>
    <t>福島県立福島北高等学校</t>
  </si>
  <si>
    <t>フクシマキタ</t>
  </si>
  <si>
    <t>福島北</t>
  </si>
  <si>
    <t>よしひろ</t>
  </si>
  <si>
    <t>飯坂町字後畑１</t>
  </si>
  <si>
    <t>024(542)4291</t>
  </si>
  <si>
    <t>024(542)9930</t>
  </si>
  <si>
    <t>http://www.fukushimakita-h.fks.ed.jp/</t>
  </si>
  <si>
    <t>総合13</t>
  </si>
  <si>
    <t>071004</t>
  </si>
  <si>
    <t>福島県立福島南高等学校</t>
  </si>
  <si>
    <t>フクシマミナミ</t>
  </si>
  <si>
    <t>福島南</t>
  </si>
  <si>
    <t>渡利字七社宮１７</t>
  </si>
  <si>
    <t>024(523)4740</t>
  </si>
  <si>
    <t>024(521)6400</t>
  </si>
  <si>
    <t>http://www.fukushimaminami-h.fks.ed.jp/</t>
  </si>
  <si>
    <t>文理6､国文3</t>
  </si>
  <si>
    <t>071005</t>
  </si>
  <si>
    <t>福島県立川俣高等学校</t>
  </si>
  <si>
    <t>カワマタ</t>
  </si>
  <si>
    <t>川俣</t>
  </si>
  <si>
    <t>山内</t>
  </si>
  <si>
    <t>やまうち</t>
  </si>
  <si>
    <t>よしみ</t>
  </si>
  <si>
    <t>伊達郡</t>
  </si>
  <si>
    <t>川俣町飯坂字諏訪山１</t>
  </si>
  <si>
    <t>024(566)2121</t>
  </si>
  <si>
    <t>024(565)4138</t>
  </si>
  <si>
    <t>http://www.kawamata-h.fks.ed.jp/</t>
  </si>
  <si>
    <t>いさお</t>
  </si>
  <si>
    <t>071007</t>
  </si>
  <si>
    <t>保原町字元木２３</t>
  </si>
  <si>
    <t>024(575)3207</t>
  </si>
  <si>
    <t>024(575)3211</t>
  </si>
  <si>
    <t>http://www.hobara-h.fks.ed.jp/</t>
  </si>
  <si>
    <t>071008</t>
  </si>
  <si>
    <t>しげゆき</t>
  </si>
  <si>
    <t>二本松市</t>
  </si>
  <si>
    <t>下長折字真角１３</t>
  </si>
  <si>
    <t>0243(55)2121</t>
  </si>
  <si>
    <t>0243(55)3780</t>
  </si>
  <si>
    <t>http://www.adachihigashi-h.fks.ed.jp</t>
  </si>
  <si>
    <t>071009</t>
  </si>
  <si>
    <t>福島県立本宮高等学校</t>
  </si>
  <si>
    <t>モトミヤ</t>
  </si>
  <si>
    <t>本宮</t>
  </si>
  <si>
    <t>けいこ</t>
  </si>
  <si>
    <t>本宮市</t>
  </si>
  <si>
    <t>高木字井戸上４５</t>
  </si>
  <si>
    <t>0243(33)2120</t>
  </si>
  <si>
    <t>0243(34)3803</t>
  </si>
  <si>
    <t>http://www.motomiya-h.fks.ed.jp</t>
  </si>
  <si>
    <t>071010</t>
  </si>
  <si>
    <t>福島県立郡山商業高等学校</t>
  </si>
  <si>
    <t>コオリヤマショウギョウ</t>
  </si>
  <si>
    <t>郡山商</t>
  </si>
  <si>
    <t>齋藤</t>
  </si>
  <si>
    <t>ひさし</t>
  </si>
  <si>
    <t>郡山市</t>
  </si>
  <si>
    <t>菜根５－６－７</t>
  </si>
  <si>
    <t>024(922)0724</t>
  </si>
  <si>
    <t>024(922)5059</t>
  </si>
  <si>
    <t>http://www.koriyama-ch.fks.ed.jp</t>
  </si>
  <si>
    <t>071012</t>
  </si>
  <si>
    <t>福島県立湖南高等学校</t>
  </si>
  <si>
    <t>コナン</t>
  </si>
  <si>
    <t>湖南</t>
  </si>
  <si>
    <t>尚志</t>
  </si>
  <si>
    <t>湖南町福良字車ノ上８４５３－１</t>
  </si>
  <si>
    <t>024(983)2126</t>
  </si>
  <si>
    <t>024(983)2902</t>
  </si>
  <si>
    <t>http://www.konan-h.fks.ed.jp/</t>
  </si>
  <si>
    <t>071013</t>
  </si>
  <si>
    <t>須賀川市</t>
  </si>
  <si>
    <t>緑町８８</t>
  </si>
  <si>
    <t>0248(75)3325</t>
  </si>
  <si>
    <t>0248(72)7114</t>
  </si>
  <si>
    <t>http://www.sukagawa-h.fks.ed.jp</t>
  </si>
  <si>
    <t>普14</t>
  </si>
  <si>
    <t>071014</t>
  </si>
  <si>
    <t>福島県立清陵情報高等学校</t>
  </si>
  <si>
    <t>セイリョウジョウホウ</t>
  </si>
  <si>
    <t>清陵情報</t>
  </si>
  <si>
    <t>滑川字西町１７９－６</t>
  </si>
  <si>
    <t>0248(72)1515</t>
  </si>
  <si>
    <t>0248(72)5920</t>
  </si>
  <si>
    <t>http://www.seiryojoho-h.ed.jp/</t>
  </si>
  <si>
    <t>情処6､情会3</t>
  </si>
  <si>
    <t>071016</t>
  </si>
  <si>
    <t>福島県立光南高等学校</t>
  </si>
  <si>
    <t>コウナン</t>
  </si>
  <si>
    <t>光南</t>
  </si>
  <si>
    <t>雅弘</t>
  </si>
  <si>
    <t>西白河郡</t>
  </si>
  <si>
    <t>矢吹町田町５３２番地</t>
  </si>
  <si>
    <t>0248(42)2205</t>
  </si>
  <si>
    <t>0248(44)3373</t>
  </si>
  <si>
    <t>http://www.kohnan-h.fks.ed.jp/</t>
  </si>
  <si>
    <t>071017</t>
  </si>
  <si>
    <t>福島県立白河実業高等学校</t>
  </si>
  <si>
    <t>シラカワジツギョウ</t>
  </si>
  <si>
    <t>白河実業</t>
  </si>
  <si>
    <t>裕史</t>
  </si>
  <si>
    <t>白河市</t>
  </si>
  <si>
    <t>瀬戸原６－１</t>
  </si>
  <si>
    <t>0248(24)1176</t>
  </si>
  <si>
    <t>0248(24)2781</t>
  </si>
  <si>
    <t>http://www.shirakawa-bh.fks.ed.jp/</t>
  </si>
  <si>
    <t>農3､機6､電気3､電子3</t>
  </si>
  <si>
    <t>071020</t>
  </si>
  <si>
    <t>福島県立石川高等学校</t>
  </si>
  <si>
    <t>イシカワ</t>
  </si>
  <si>
    <t>石川</t>
  </si>
  <si>
    <t>石川郡</t>
  </si>
  <si>
    <t>石川町高田２００－１</t>
  </si>
  <si>
    <t>0247(26)1656</t>
  </si>
  <si>
    <t>0247(26)5918</t>
  </si>
  <si>
    <t>http://www.ishikawa-h.fks.ed.jp/</t>
  </si>
  <si>
    <t>071021</t>
  </si>
  <si>
    <t>福島県立船引高等学校</t>
  </si>
  <si>
    <t>フネヒキ</t>
  </si>
  <si>
    <t>船引</t>
  </si>
  <si>
    <t>豊</t>
  </si>
  <si>
    <t>ゆたか</t>
  </si>
  <si>
    <t>田村市</t>
  </si>
  <si>
    <t>船引町船引字石崎１５－３</t>
  </si>
  <si>
    <t>0247(82)1511</t>
  </si>
  <si>
    <t>0247(82)5233</t>
  </si>
  <si>
    <t>http://www.funehiki-h.fks.ed.jp/</t>
  </si>
  <si>
    <t>071022</t>
  </si>
  <si>
    <t>福島県立小野高等学校</t>
  </si>
  <si>
    <t>オノ</t>
  </si>
  <si>
    <t>小野</t>
  </si>
  <si>
    <t>学</t>
  </si>
  <si>
    <t>まなぶ</t>
  </si>
  <si>
    <t>田村郡</t>
  </si>
  <si>
    <t>小野町小野新町字宿ノ後６３</t>
  </si>
  <si>
    <t>0247(72)3171</t>
  </si>
  <si>
    <t>0247(72)6211</t>
  </si>
  <si>
    <t>http://www.ono-h.fks.ed.jp/</t>
  </si>
  <si>
    <t>071023</t>
  </si>
  <si>
    <t>福島県立若松商業高等学校</t>
  </si>
  <si>
    <t>ワカマツショウギョウ</t>
  </si>
  <si>
    <t>若松商</t>
  </si>
  <si>
    <t>会津若松市</t>
  </si>
  <si>
    <t>米代１－３－３１</t>
  </si>
  <si>
    <t>0242(27)0753</t>
  </si>
  <si>
    <t>0242(29)7380</t>
  </si>
  <si>
    <t>http://www.wakamatsu-ch.fks.ed.jp/</t>
  </si>
  <si>
    <t>071024</t>
  </si>
  <si>
    <t>福島県立喜多方桐桜高等学校</t>
  </si>
  <si>
    <t>キタカタトウオウ</t>
  </si>
  <si>
    <t>喜多方桐桜</t>
  </si>
  <si>
    <t>喜多方市</t>
  </si>
  <si>
    <t>豊川町米室字高吉４３４４番地の５</t>
  </si>
  <si>
    <t>0241(22)1230</t>
  </si>
  <si>
    <t>0241(22)9852</t>
  </si>
  <si>
    <t>http://www.kitakatatooh-h.fks.ed.jp</t>
  </si>
  <si>
    <t>機械3､電気･電子3､建設3</t>
  </si>
  <si>
    <t>071025</t>
  </si>
  <si>
    <t>福島県立猪苗代高等学校</t>
  </si>
  <si>
    <t>イナワシロ</t>
  </si>
  <si>
    <t>猪苗代</t>
  </si>
  <si>
    <t>耶麻郡</t>
  </si>
  <si>
    <t>猪苗代町字窪南３６６４</t>
  </si>
  <si>
    <t>0242(62)3125</t>
  </si>
  <si>
    <t>0242(63)0650</t>
  </si>
  <si>
    <t>http://www.inawashiro-h.fks.ed.jp/</t>
  </si>
  <si>
    <t>吉井</t>
  </si>
  <si>
    <t>秀樹</t>
  </si>
  <si>
    <t>よしい</t>
  </si>
  <si>
    <t>071028</t>
  </si>
  <si>
    <t>松尾</t>
  </si>
  <si>
    <t>幸生</t>
  </si>
  <si>
    <t>まつお</t>
  </si>
  <si>
    <t>http://www.bange-h.fks.ed.jp</t>
  </si>
  <si>
    <t>071029</t>
  </si>
  <si>
    <t>田島</t>
  </si>
  <si>
    <t>吉成</t>
  </si>
  <si>
    <t>広昭</t>
  </si>
  <si>
    <t>よしなり</t>
  </si>
  <si>
    <t>ひろあき</t>
  </si>
  <si>
    <t>南会津郡</t>
  </si>
  <si>
    <t>南会津町田島字田部原２６０</t>
  </si>
  <si>
    <t>0241(62)0066</t>
  </si>
  <si>
    <t>0241(62)2909</t>
  </si>
  <si>
    <t>http://www.cms-tajima-h.gr.fks.ed.jp/htdocs/</t>
  </si>
  <si>
    <t>071030</t>
  </si>
  <si>
    <t>福島県立平商業高等学校</t>
  </si>
  <si>
    <t>タイラショウギョウ</t>
  </si>
  <si>
    <t>平商</t>
  </si>
  <si>
    <t>松浦</t>
  </si>
  <si>
    <t>まつうら</t>
  </si>
  <si>
    <t>いわき市</t>
  </si>
  <si>
    <t>平中塩字一水口３７－１</t>
  </si>
  <si>
    <t>0246(23)2628</t>
  </si>
  <si>
    <t>0246(23)5130</t>
  </si>
  <si>
    <t>http://www.taira-ch.fks.ed.jp/</t>
  </si>
  <si>
    <t>071031</t>
  </si>
  <si>
    <t>福島県立いわき総合高等学校</t>
  </si>
  <si>
    <t>イワキソウゴウコウ</t>
  </si>
  <si>
    <t>いわき総合</t>
  </si>
  <si>
    <t>一夫</t>
  </si>
  <si>
    <t>内郷内町駒谷３－１</t>
  </si>
  <si>
    <t>0246(26)3505</t>
  </si>
  <si>
    <t>0246(26)8273</t>
  </si>
  <si>
    <t>http://www.iwakisogo-h.fks.ed.jp/</t>
  </si>
  <si>
    <t>071032</t>
  </si>
  <si>
    <t>洋介</t>
  </si>
  <si>
    <t>ようすけ</t>
  </si>
  <si>
    <t>小名浜下神白字武城２３</t>
  </si>
  <si>
    <t>0246(53)3465</t>
  </si>
  <si>
    <t>0246(92)5560</t>
  </si>
  <si>
    <t>http://www.onahama-h.fks.ed.jp/</t>
  </si>
  <si>
    <t>071033</t>
  </si>
  <si>
    <t>福島県立勿来高等学校</t>
  </si>
  <si>
    <t>ナコソ</t>
  </si>
  <si>
    <t>勿来</t>
  </si>
  <si>
    <t>勿来町窪田町通２－１</t>
  </si>
  <si>
    <t>0246(65)2221</t>
  </si>
  <si>
    <t>0246(65)7474</t>
  </si>
  <si>
    <t>http://www.nakoso-h.fks.ed.jp/</t>
  </si>
  <si>
    <t>071034</t>
  </si>
  <si>
    <t>福島県立好間高等学校</t>
  </si>
  <si>
    <t>ヨシマ</t>
  </si>
  <si>
    <t>好間</t>
  </si>
  <si>
    <t>好間町上好間字上川原２５</t>
  </si>
  <si>
    <t>0246(36)2203</t>
  </si>
  <si>
    <t>0246(36)2241</t>
  </si>
  <si>
    <t>http://www.yoshima-h.fks.ed.jp/</t>
  </si>
  <si>
    <t>071039</t>
  </si>
  <si>
    <t>相馬市</t>
  </si>
  <si>
    <t>北飯渕字阿弥陀堂２００</t>
  </si>
  <si>
    <t>0244(36)6231</t>
  </si>
  <si>
    <t>0244(36)6276</t>
  </si>
  <si>
    <t>http://www.somahigashi-h.fks.ed.jp</t>
  </si>
  <si>
    <t>071041</t>
  </si>
  <si>
    <t>福島県立小高産業技術高等学校</t>
  </si>
  <si>
    <t>オダカサンギョウギジュツ</t>
  </si>
  <si>
    <t>小高産業技術</t>
  </si>
  <si>
    <t>稔</t>
  </si>
  <si>
    <t>みのる</t>
  </si>
  <si>
    <t>南相馬市</t>
  </si>
  <si>
    <t>小高区吉名字玉ノ木平７８</t>
  </si>
  <si>
    <t>0244(44)3141</t>
  </si>
  <si>
    <t>0244(44)6687</t>
  </si>
  <si>
    <t>http://www.odaka-ch.fks.ed.jp/</t>
  </si>
  <si>
    <t>071050</t>
  </si>
  <si>
    <t>福島県立修明高等学校</t>
  </si>
  <si>
    <t>シュウメイ</t>
  </si>
  <si>
    <t>修明</t>
  </si>
  <si>
    <t>東白川郡</t>
  </si>
  <si>
    <t>棚倉町棚倉字東中居６３</t>
  </si>
  <si>
    <t>0247(33)3214</t>
  </si>
  <si>
    <t>0247(33)7943</t>
  </si>
  <si>
    <t>http://www.shumei-h.fks.ed.jp/</t>
  </si>
  <si>
    <t>文理3､生流3､食科3</t>
  </si>
  <si>
    <t>071051</t>
  </si>
  <si>
    <t>フタバミライガクエン</t>
  </si>
  <si>
    <t>ふたば未来学園</t>
  </si>
  <si>
    <t>純一</t>
  </si>
  <si>
    <t>じゅんいち</t>
  </si>
  <si>
    <t>双葉郡</t>
  </si>
  <si>
    <t>0240(23)6825</t>
  </si>
  <si>
    <t>0240(23)6828</t>
  </si>
  <si>
    <t>http://www.futabamiraigakuen-h.fks.ed.jp/</t>
  </si>
  <si>
    <t>073044</t>
  </si>
  <si>
    <t>松韻学園福島高等学校</t>
  </si>
  <si>
    <t>ショウインガクエンフクシマ</t>
  </si>
  <si>
    <t>松韻学園福島</t>
  </si>
  <si>
    <t>松原</t>
  </si>
  <si>
    <t>ひかる</t>
  </si>
  <si>
    <t>御山町９－１</t>
  </si>
  <si>
    <t>024(534)3480</t>
  </si>
  <si>
    <t>024(534)9881</t>
  </si>
  <si>
    <t>http://www.gakufuku-h.fks.ed.jp/</t>
  </si>
  <si>
    <t>073045</t>
  </si>
  <si>
    <t>福島成蹊高等学校</t>
  </si>
  <si>
    <t>フクシマセイケイコウ</t>
  </si>
  <si>
    <t>福島成蹊</t>
  </si>
  <si>
    <t>本田</t>
  </si>
  <si>
    <t>哲朗</t>
  </si>
  <si>
    <t>ほんだ</t>
  </si>
  <si>
    <t>てつろう</t>
  </si>
  <si>
    <t>上浜町５－１０</t>
  </si>
  <si>
    <t>024(522)9521</t>
  </si>
  <si>
    <t>024(521)3130</t>
  </si>
  <si>
    <t>http://www.f-seikei.ed.jp/</t>
  </si>
  <si>
    <t>普31</t>
  </si>
  <si>
    <t>073046</t>
  </si>
  <si>
    <t>福島東稜高等学校</t>
  </si>
  <si>
    <t>フクシマトウリョウ</t>
  </si>
  <si>
    <t>福島東稜</t>
  </si>
  <si>
    <t>小原</t>
  </si>
  <si>
    <t>おばら</t>
  </si>
  <si>
    <t>山居上３</t>
  </si>
  <si>
    <t>024(535)3316</t>
  </si>
  <si>
    <t>024(535)3329</t>
  </si>
  <si>
    <t>http://www.toryo.ac.jp/</t>
  </si>
  <si>
    <t>普18､食文3､看3､看専攻2</t>
  </si>
  <si>
    <t>073047</t>
  </si>
  <si>
    <t>帝京安積高等学校</t>
  </si>
  <si>
    <t>テイキョウアサカ</t>
  </si>
  <si>
    <t>帝京安積</t>
  </si>
  <si>
    <t>栗原</t>
  </si>
  <si>
    <t>暁</t>
  </si>
  <si>
    <t>くりはら</t>
  </si>
  <si>
    <t>安積町日出山神明下４３</t>
  </si>
  <si>
    <t>024(941)7770</t>
  </si>
  <si>
    <t>024(941)7756</t>
  </si>
  <si>
    <t>http://www.teikyoasaka.ed.jp/</t>
  </si>
  <si>
    <t>ﾋﾞ総14</t>
  </si>
  <si>
    <t>普20</t>
  </si>
  <si>
    <t>073048</t>
  </si>
  <si>
    <t>尚志高等学校</t>
  </si>
  <si>
    <t>ショウシ</t>
  </si>
  <si>
    <t>倉又</t>
  </si>
  <si>
    <t>晴男</t>
  </si>
  <si>
    <t>くらまた</t>
  </si>
  <si>
    <t>はるお</t>
  </si>
  <si>
    <t>大槻町字坦の腰２</t>
  </si>
  <si>
    <t>024(951)3500</t>
  </si>
  <si>
    <t>024(962)0208</t>
  </si>
  <si>
    <t>http://www.shoshi.ed.jp/</t>
  </si>
  <si>
    <t>073049</t>
  </si>
  <si>
    <t>学校法人石川高等学校</t>
  </si>
  <si>
    <t>ガッコウホウジンイシカワ</t>
  </si>
  <si>
    <t>学校法人石川</t>
  </si>
  <si>
    <t>涼</t>
  </si>
  <si>
    <t>もり</t>
  </si>
  <si>
    <t>りょう</t>
  </si>
  <si>
    <t>石川町字大室５０２</t>
  </si>
  <si>
    <t>0247(26)5151</t>
  </si>
  <si>
    <t>0247(26)4133</t>
  </si>
  <si>
    <t>http://ishikawa-gijuku.ac.jp</t>
  </si>
  <si>
    <t>昇</t>
  </si>
  <si>
    <t>081001</t>
  </si>
  <si>
    <t>茨城県立水戸商業高等学校</t>
  </si>
  <si>
    <t>ミトショウギョウ</t>
  </si>
  <si>
    <t>水戸商</t>
  </si>
  <si>
    <t>水戸市</t>
  </si>
  <si>
    <t>新荘３－７－２</t>
  </si>
  <si>
    <t>029(224)4402</t>
  </si>
  <si>
    <t>029(225)4376</t>
  </si>
  <si>
    <t>http://www.mito-ch.ed.jp/</t>
  </si>
  <si>
    <t>商9､情ﾋﾞ6､国ﾋﾞ6</t>
  </si>
  <si>
    <t>081002</t>
  </si>
  <si>
    <t>茨城県立日立商業高等学校</t>
  </si>
  <si>
    <t>ヒタチショウギョウ</t>
  </si>
  <si>
    <t>日立商</t>
  </si>
  <si>
    <t>正人</t>
  </si>
  <si>
    <t>日立市</t>
  </si>
  <si>
    <t>久慈町６－２０－１</t>
  </si>
  <si>
    <t>0294(52)4779</t>
  </si>
  <si>
    <t>0294(53)8243</t>
  </si>
  <si>
    <t>http://www.hitachi-ch.ed.jp/</t>
  </si>
  <si>
    <t>081004</t>
  </si>
  <si>
    <t>茨城県立石岡商業高等学校</t>
  </si>
  <si>
    <t>イシオカショウギョウ</t>
  </si>
  <si>
    <t>石岡商</t>
  </si>
  <si>
    <t>綾子</t>
  </si>
  <si>
    <t>あやこ</t>
  </si>
  <si>
    <t>石岡市</t>
  </si>
  <si>
    <t>東光台３－４－１</t>
  </si>
  <si>
    <t>0299(26)4138</t>
  </si>
  <si>
    <t>0299(26)1029</t>
  </si>
  <si>
    <t>http://www.ishioka-ch.ed.jp/</t>
  </si>
  <si>
    <t>081005</t>
  </si>
  <si>
    <t>茨城県立鬼怒商業高等学校</t>
  </si>
  <si>
    <t>キヌショウギョウ</t>
  </si>
  <si>
    <t>鬼怒商</t>
  </si>
  <si>
    <t>結城市</t>
  </si>
  <si>
    <t>小森１５１３－２</t>
  </si>
  <si>
    <t>0296(32)3322</t>
  </si>
  <si>
    <t>0296(33)6706</t>
  </si>
  <si>
    <t>http://www.kinu-ch.ed.jp/</t>
  </si>
  <si>
    <t>081006</t>
  </si>
  <si>
    <t>常陸太田市</t>
  </si>
  <si>
    <t>新宿町２１０</t>
  </si>
  <si>
    <t>0294(72)2136</t>
  </si>
  <si>
    <t>0294(72)2147</t>
  </si>
  <si>
    <t>http://www.ohta2-h.ed.jp</t>
  </si>
  <si>
    <t>081007</t>
  </si>
  <si>
    <t>茨城県立那珂湊高等学校</t>
  </si>
  <si>
    <t>ナカミナト</t>
  </si>
  <si>
    <t>那珂湊</t>
  </si>
  <si>
    <t>ひたちなか市</t>
  </si>
  <si>
    <t>山ノ上町４番６号</t>
  </si>
  <si>
    <t>029(262)2642</t>
  </si>
  <si>
    <t>029(263)3961</t>
  </si>
  <si>
    <t>http://www.nakaminato-h.ed.jp/</t>
  </si>
  <si>
    <t>商3､会ﾋﾞ2､起ﾋﾞ2､情ﾋﾞ2</t>
  </si>
  <si>
    <t>081008</t>
  </si>
  <si>
    <t>茨城県立潮来高等学校</t>
  </si>
  <si>
    <t>イタコ</t>
  </si>
  <si>
    <t>潮来</t>
  </si>
  <si>
    <t>飯山</t>
  </si>
  <si>
    <t>潮来市</t>
  </si>
  <si>
    <t>須賀３０２５</t>
  </si>
  <si>
    <t>0299(66)2142</t>
  </si>
  <si>
    <t>0299(66)2670</t>
  </si>
  <si>
    <t>http://www.itako-h.ed.jp/</t>
  </si>
  <si>
    <t>081009</t>
  </si>
  <si>
    <t>茨城県立土浦第三高等学校</t>
  </si>
  <si>
    <t>ツチウラダイサン</t>
  </si>
  <si>
    <t>土浦第三</t>
  </si>
  <si>
    <t>勇人</t>
  </si>
  <si>
    <t>土浦市</t>
  </si>
  <si>
    <t>大岩田１５９９番地</t>
  </si>
  <si>
    <t>029(821)1605</t>
  </si>
  <si>
    <t>029(826)3523</t>
  </si>
  <si>
    <t>http://www.tsuchiura3-h.ed.jp/</t>
  </si>
  <si>
    <t>商関3､商2､情処2､会ﾋﾞ2</t>
  </si>
  <si>
    <t>081010</t>
  </si>
  <si>
    <t>茨城県立竜ヶ崎第二高等学校</t>
  </si>
  <si>
    <t>リュウガサキダイニ</t>
  </si>
  <si>
    <t>竜ヶ崎第二</t>
  </si>
  <si>
    <t>宮本</t>
  </si>
  <si>
    <t>みやもと</t>
  </si>
  <si>
    <t>龍ケ崎市</t>
  </si>
  <si>
    <t>0297(62)3078</t>
  </si>
  <si>
    <t>0297(62)9850</t>
  </si>
  <si>
    <t>http://www.ryugasaki2-h.ed.jp/</t>
  </si>
  <si>
    <t>普6､人文3</t>
  </si>
  <si>
    <t>081011</t>
  </si>
  <si>
    <t>茨城県立水海道第二高等学校</t>
  </si>
  <si>
    <t>ミツカイドウダイニ</t>
  </si>
  <si>
    <t>水海道第二</t>
  </si>
  <si>
    <t>英雄</t>
  </si>
  <si>
    <t>ひでお</t>
  </si>
  <si>
    <t>常総市</t>
  </si>
  <si>
    <t>水海道橋本町３５４９－４</t>
  </si>
  <si>
    <t>0297(22)1330</t>
  </si>
  <si>
    <t>0297(22)5489</t>
  </si>
  <si>
    <t>http://www.mitsukaido2-h.ed.jp/</t>
  </si>
  <si>
    <t>普9､家3</t>
  </si>
  <si>
    <t>081012</t>
  </si>
  <si>
    <t>茨城県立古河第一高等学校</t>
  </si>
  <si>
    <t>コガダイイチ</t>
  </si>
  <si>
    <t>古河第一</t>
  </si>
  <si>
    <t>古河市</t>
  </si>
  <si>
    <t>旭町２－４－５</t>
  </si>
  <si>
    <t>0280(32)0434</t>
  </si>
  <si>
    <t>0280(31)6601</t>
  </si>
  <si>
    <t>http://www.koga1-h.ed.jp/</t>
  </si>
  <si>
    <t>商5､流ﾋﾞ6､会ﾋﾞ2､情ﾋﾞ2</t>
  </si>
  <si>
    <t>081013</t>
  </si>
  <si>
    <t>茨城県立取手第一高等学校</t>
  </si>
  <si>
    <t>トリデダイイチ</t>
  </si>
  <si>
    <t>取手第一</t>
  </si>
  <si>
    <t>和浩</t>
  </si>
  <si>
    <t>かずひろ</t>
  </si>
  <si>
    <t>取手市</t>
  </si>
  <si>
    <t>台宿２－４－１</t>
  </si>
  <si>
    <t>0297(72)1348</t>
  </si>
  <si>
    <t>0297(73)7814</t>
  </si>
  <si>
    <t>http://www.toride1-h.ed.jp/</t>
  </si>
  <si>
    <t>081014</t>
  </si>
  <si>
    <t>茨城県立八千代高等学校</t>
  </si>
  <si>
    <t>ヤチヨ</t>
  </si>
  <si>
    <t>八千代</t>
  </si>
  <si>
    <t>しばさき</t>
  </si>
  <si>
    <t>きみこ</t>
  </si>
  <si>
    <t>結城郡</t>
  </si>
  <si>
    <t>八千代町大字平塚４８２４－２</t>
  </si>
  <si>
    <t>0296(48)1836</t>
  </si>
  <si>
    <t>0296(48)3201</t>
  </si>
  <si>
    <t>http://www.yachiyo-h.ed.jp/</t>
  </si>
  <si>
    <t>081015</t>
  </si>
  <si>
    <t>茨城県立高萩清松高等学校</t>
  </si>
  <si>
    <t>タカハギセイショウ</t>
  </si>
  <si>
    <t>高萩清松</t>
  </si>
  <si>
    <t>吉澤</t>
  </si>
  <si>
    <t>和彦</t>
  </si>
  <si>
    <t>よしざわ</t>
  </si>
  <si>
    <t>かずひこ</t>
  </si>
  <si>
    <t>高萩市</t>
  </si>
  <si>
    <t>赤浜１８６４</t>
  </si>
  <si>
    <t>0293(23)4121</t>
  </si>
  <si>
    <t>0293(22)2915</t>
  </si>
  <si>
    <t>http://www.seisho-ih.ed.jp/</t>
  </si>
  <si>
    <t>081019</t>
  </si>
  <si>
    <t>茨城県立小瀬高等学校</t>
  </si>
  <si>
    <t>オセ</t>
  </si>
  <si>
    <t>小瀬</t>
  </si>
  <si>
    <t>常陸大宮市</t>
  </si>
  <si>
    <t>上小瀬１８８１</t>
  </si>
  <si>
    <t>0295(56)2204</t>
  </si>
  <si>
    <t>0295(56)3804</t>
  </si>
  <si>
    <t>http://www.ose-h.ed.jp/</t>
  </si>
  <si>
    <t>081020</t>
  </si>
  <si>
    <t>茨城県立水戸農業高等学校</t>
  </si>
  <si>
    <t>ミトノウギョウ</t>
  </si>
  <si>
    <t>水戸農業</t>
  </si>
  <si>
    <t>羽生</t>
  </si>
  <si>
    <t>あきお</t>
  </si>
  <si>
    <t>那珂市</t>
  </si>
  <si>
    <t>東木倉９８３</t>
  </si>
  <si>
    <t>029(298)6266</t>
  </si>
  <si>
    <t>029(295)4780</t>
  </si>
  <si>
    <t>http://www.suino.ed.jp/</t>
  </si>
  <si>
    <t>農経3､農業3､畜産3､園芸3､生科3､土木3､食化3</t>
  </si>
  <si>
    <t>農業4</t>
  </si>
  <si>
    <t>081022</t>
  </si>
  <si>
    <t>茨城県立笠間高等学校</t>
  </si>
  <si>
    <t>カサマ</t>
  </si>
  <si>
    <t>笠間</t>
  </si>
  <si>
    <t>笠間市</t>
  </si>
  <si>
    <t>笠間１６６８</t>
  </si>
  <si>
    <t>0296(72)1171</t>
  </si>
  <si>
    <t>0296(72)2590</t>
  </si>
  <si>
    <t>http://www.kasama-h.ed.jp/</t>
  </si>
  <si>
    <t>普9､美3､ﾒ芸3</t>
  </si>
  <si>
    <t>081023</t>
  </si>
  <si>
    <t>茨城県立鉾田第二高等学校</t>
  </si>
  <si>
    <t>ホコタダイニ</t>
  </si>
  <si>
    <t>鉾田第二</t>
  </si>
  <si>
    <t>鉾田市</t>
  </si>
  <si>
    <t>鉾田１１５８</t>
  </si>
  <si>
    <t>0291(33)2171</t>
  </si>
  <si>
    <t>0291(33)6093</t>
  </si>
  <si>
    <t>http://www.hokota2-h.ed.jp</t>
  </si>
  <si>
    <t>総合20</t>
  </si>
  <si>
    <t>081025</t>
  </si>
  <si>
    <t>茨城県立鹿島高等学校</t>
  </si>
  <si>
    <t>カシマ</t>
  </si>
  <si>
    <t>鹿島</t>
  </si>
  <si>
    <t>いけだ</t>
  </si>
  <si>
    <t>鹿嶋市</t>
  </si>
  <si>
    <t>城山２－２－１９</t>
  </si>
  <si>
    <t>0299(82)1903</t>
  </si>
  <si>
    <t>0299(84)1547</t>
  </si>
  <si>
    <t>http://www.kashima-h.ed.jp/</t>
  </si>
  <si>
    <t>081026</t>
  </si>
  <si>
    <t>茨城県立鹿島灘高等学校</t>
  </si>
  <si>
    <t>カシマナダ</t>
  </si>
  <si>
    <t>鹿島灘</t>
  </si>
  <si>
    <t>平山</t>
  </si>
  <si>
    <t>ひらやま</t>
  </si>
  <si>
    <t>志崎１２１</t>
  </si>
  <si>
    <t>0299(69)2511</t>
  </si>
  <si>
    <t>0299(69)5917</t>
  </si>
  <si>
    <t>http://www.kashimanada-h.ed.jp</t>
  </si>
  <si>
    <t>081027</t>
  </si>
  <si>
    <t>茨城県立神栖高等学校</t>
  </si>
  <si>
    <t>カミス</t>
  </si>
  <si>
    <t>神栖</t>
  </si>
  <si>
    <t>ひろゆき</t>
  </si>
  <si>
    <t>神栖市</t>
  </si>
  <si>
    <t>高浜１４６８</t>
  </si>
  <si>
    <t>0299(92)4169</t>
  </si>
  <si>
    <t>0299(92)3673</t>
  </si>
  <si>
    <t>http://www.net-ibaraki.ne.jp/kou-052</t>
  </si>
  <si>
    <t>普12､生ﾃﾞ3</t>
  </si>
  <si>
    <t>081033</t>
  </si>
  <si>
    <t>茨城県立筑波高等学校</t>
  </si>
  <si>
    <t>ツクバ</t>
  </si>
  <si>
    <t>筑波</t>
  </si>
  <si>
    <t>つくば市</t>
  </si>
  <si>
    <t>北条４３８７</t>
  </si>
  <si>
    <t>029(867)0041</t>
  </si>
  <si>
    <t>029(867)4688</t>
  </si>
  <si>
    <t>http://www.tsukuba-h.ed.jp</t>
  </si>
  <si>
    <t>081035</t>
  </si>
  <si>
    <t>茨城県立茎崎高等学校</t>
  </si>
  <si>
    <t>クキザキ</t>
  </si>
  <si>
    <t>茎崎</t>
  </si>
  <si>
    <t>久美子</t>
  </si>
  <si>
    <t>ひろせ</t>
  </si>
  <si>
    <t>くみこ</t>
  </si>
  <si>
    <t>茎崎４４７－８</t>
  </si>
  <si>
    <t>029(876)3778</t>
  </si>
  <si>
    <t>029(876)4712</t>
  </si>
  <si>
    <t>http://www.kukizaki-h.ibk.ed.jp</t>
  </si>
  <si>
    <t>普16</t>
  </si>
  <si>
    <t>081036</t>
  </si>
  <si>
    <t>茨城県立岩瀬高等学校</t>
  </si>
  <si>
    <t>イワセ</t>
  </si>
  <si>
    <t>岩瀬</t>
  </si>
  <si>
    <t>桜川市</t>
  </si>
  <si>
    <t>岩瀬１５１１－１</t>
  </si>
  <si>
    <t>0296(75)2475</t>
  </si>
  <si>
    <t>0296(75)4906</t>
  </si>
  <si>
    <t>http://www.iwase-h.ibk.ed.jp</t>
  </si>
  <si>
    <t>081037</t>
  </si>
  <si>
    <t>茨城県立結城第一高等学校</t>
  </si>
  <si>
    <t>ユウキダイイチ</t>
  </si>
  <si>
    <t>結城第一</t>
  </si>
  <si>
    <t>新井</t>
  </si>
  <si>
    <t>あらい</t>
  </si>
  <si>
    <t>結城１０７６</t>
  </si>
  <si>
    <t>0296(33)2141</t>
  </si>
  <si>
    <t>0296(33)6703</t>
  </si>
  <si>
    <t>http://www.yuki1-h.ed.jp</t>
  </si>
  <si>
    <t>081038</t>
  </si>
  <si>
    <t>茨城県立石下紫峰高等学校</t>
  </si>
  <si>
    <t>イシゲシホウ</t>
  </si>
  <si>
    <t>石下紫峰</t>
  </si>
  <si>
    <t>宏明</t>
  </si>
  <si>
    <t>新石下１１９２－３</t>
  </si>
  <si>
    <t>0297(42)3118</t>
  </si>
  <si>
    <t>0297(42)8945</t>
  </si>
  <si>
    <t>http://www.isigesiho-h.ed.jp/</t>
  </si>
  <si>
    <t>081039</t>
  </si>
  <si>
    <t>茨城県立明野高等学校</t>
  </si>
  <si>
    <t>アケノ</t>
  </si>
  <si>
    <t>明野</t>
  </si>
  <si>
    <t>筑西市</t>
  </si>
  <si>
    <t>倉持１１７６－１</t>
  </si>
  <si>
    <t>0296(52)3121</t>
  </si>
  <si>
    <t>0296(52)5869</t>
  </si>
  <si>
    <t>http://www.akeno-h.ed.jp/</t>
  </si>
  <si>
    <t>081040</t>
  </si>
  <si>
    <t>こうだ</t>
  </si>
  <si>
    <t>かずゆき</t>
  </si>
  <si>
    <t>坂東市</t>
  </si>
  <si>
    <t>0297(35)1667</t>
  </si>
  <si>
    <t>0297(35)7812</t>
  </si>
  <si>
    <t>http://www.iwai-h.ed.jp</t>
  </si>
  <si>
    <t>081047</t>
  </si>
  <si>
    <t>茨城県立常陸大宮高等学校</t>
  </si>
  <si>
    <t>ヒタチオオミヤコウ</t>
  </si>
  <si>
    <t>常陸大宮</t>
  </si>
  <si>
    <t>野中町３２５７－２</t>
  </si>
  <si>
    <t>0295(52)2175</t>
  </si>
  <si>
    <t>0295(53)6914</t>
  </si>
  <si>
    <t>http://www.hitachiomiya-h.ibk.ed.jp</t>
  </si>
  <si>
    <t>081049</t>
  </si>
  <si>
    <t>茨城県立磯原郷英高等学校</t>
  </si>
  <si>
    <t>イソハラキョウエイ</t>
  </si>
  <si>
    <t>磯原郷英</t>
  </si>
  <si>
    <t>北茨城市</t>
  </si>
  <si>
    <t>磯原町磯原９１２</t>
  </si>
  <si>
    <t>0293(42)0260</t>
  </si>
  <si>
    <t>0293(42)6545</t>
  </si>
  <si>
    <t>http://www.iskyoei-h.ed.jp/</t>
  </si>
  <si>
    <t>081050</t>
  </si>
  <si>
    <t>茨城県立大子清流高等学校</t>
  </si>
  <si>
    <t>ダイゴセイリュウ</t>
  </si>
  <si>
    <t>大子清流</t>
  </si>
  <si>
    <t>久慈郡</t>
  </si>
  <si>
    <t>大子町大子２２４</t>
  </si>
  <si>
    <t>0295(72)0079</t>
  </si>
  <si>
    <t>0295(72)1268</t>
  </si>
  <si>
    <t>http://www.daigoseiryu-h.ed.jp</t>
  </si>
  <si>
    <t>081051</t>
  </si>
  <si>
    <t>茨城県立大洗高等学校</t>
  </si>
  <si>
    <t>オオアライ</t>
  </si>
  <si>
    <t>大洗</t>
  </si>
  <si>
    <t>東茨城郡</t>
  </si>
  <si>
    <t>大洗町大貫町２９０８</t>
  </si>
  <si>
    <t>029(267)6666</t>
  </si>
  <si>
    <t>029(266)2298</t>
  </si>
  <si>
    <t>http://www.ooarai-h.ed.jp/</t>
  </si>
  <si>
    <t>直人</t>
  </si>
  <si>
    <t>なおと</t>
  </si>
  <si>
    <t>森田</t>
  </si>
  <si>
    <t>もりた</t>
  </si>
  <si>
    <t>081056</t>
  </si>
  <si>
    <t>茨城県立波崎高等学校</t>
  </si>
  <si>
    <t>ハサキ</t>
  </si>
  <si>
    <t>波崎</t>
  </si>
  <si>
    <t>土合本町２－９９２８－１</t>
  </si>
  <si>
    <t>0479(48)0044</t>
  </si>
  <si>
    <t>0479(48)4679</t>
  </si>
  <si>
    <t>http://www.hasaki-h.ibk.ed.jp/</t>
  </si>
  <si>
    <t>083043</t>
  </si>
  <si>
    <t>水戸女子高等学校</t>
  </si>
  <si>
    <t>ミトジョシ</t>
  </si>
  <si>
    <t>水戸女子</t>
  </si>
  <si>
    <t>康之</t>
  </si>
  <si>
    <t>やすゆき</t>
  </si>
  <si>
    <t>上水戸１－２－１</t>
  </si>
  <si>
    <t>029(224)4124</t>
  </si>
  <si>
    <t>029(221)6660</t>
  </si>
  <si>
    <t>http://www.mitojoshi.ed.jp/</t>
  </si>
  <si>
    <t>083044</t>
  </si>
  <si>
    <t>水戸啓明高等学校</t>
  </si>
  <si>
    <t>ミトケイメイ</t>
  </si>
  <si>
    <t>水戸啓明</t>
  </si>
  <si>
    <t>田中</t>
  </si>
  <si>
    <t>睦啓</t>
  </si>
  <si>
    <t>たなか</t>
  </si>
  <si>
    <t>むつひろ</t>
  </si>
  <si>
    <t>千波町４６４－１０</t>
  </si>
  <si>
    <t>029(241)1573</t>
  </si>
  <si>
    <t>029(243)9484</t>
  </si>
  <si>
    <t>http://www.mito-keimei.ed.jp</t>
  </si>
  <si>
    <t>普36</t>
  </si>
  <si>
    <t>083046</t>
  </si>
  <si>
    <t>霞ヶ浦高等学校</t>
  </si>
  <si>
    <t>カスミガウラ</t>
  </si>
  <si>
    <t>霞ヶ浦</t>
  </si>
  <si>
    <t>下田</t>
  </si>
  <si>
    <t>陽一郎</t>
  </si>
  <si>
    <t>しもだ</t>
  </si>
  <si>
    <t>よういちろう</t>
  </si>
  <si>
    <t>稲敷郡</t>
  </si>
  <si>
    <t>阿見町青宿５０</t>
  </si>
  <si>
    <t>029(887)0013</t>
  </si>
  <si>
    <t>029(887)9380</t>
  </si>
  <si>
    <t>http://www.kasumi.ed.jp</t>
  </si>
  <si>
    <t>083054</t>
  </si>
  <si>
    <t>愛国学園大学附属龍ケ崎高等学校</t>
  </si>
  <si>
    <t>リュウガサキ</t>
  </si>
  <si>
    <t>龍ケ崎</t>
  </si>
  <si>
    <t>倉持</t>
  </si>
  <si>
    <t>正男</t>
  </si>
  <si>
    <t>くらもち</t>
  </si>
  <si>
    <t>まさお</t>
  </si>
  <si>
    <t>若柴町２７４７</t>
  </si>
  <si>
    <t>0297(66)0757</t>
  </si>
  <si>
    <t>0297(66)0526</t>
  </si>
  <si>
    <t>http://www.h2.dion.ne.jp/~ai-ryu</t>
  </si>
  <si>
    <t>091001</t>
  </si>
  <si>
    <t>栃木県立宇都宮商業高等学校</t>
  </si>
  <si>
    <t>ウツノミヤショウギョウ</t>
  </si>
  <si>
    <t>宇都宮商</t>
  </si>
  <si>
    <t>いしかわ</t>
  </si>
  <si>
    <t>宇都宮市</t>
  </si>
  <si>
    <t>大曽３－１－４６</t>
  </si>
  <si>
    <t>028(622)0488</t>
  </si>
  <si>
    <t>028(627)7871</t>
  </si>
  <si>
    <t>http://www.tochigi-edu.ed.jp/utsunomiyashogyo/nc2/</t>
  </si>
  <si>
    <t>商15､情処6</t>
  </si>
  <si>
    <t>091002</t>
  </si>
  <si>
    <t>栃木県立宇都宮白楊高等学校</t>
  </si>
  <si>
    <t>ウツノミヤハクヨウ</t>
  </si>
  <si>
    <t>宇都宮白楊</t>
  </si>
  <si>
    <t>元今泉８－２－１</t>
  </si>
  <si>
    <t>028(661)1525</t>
  </si>
  <si>
    <t>028(660)4540</t>
  </si>
  <si>
    <t>http://www.tochigi-edu.ed.jp/utsunomiyahakuyo/</t>
  </si>
  <si>
    <t>流経3</t>
  </si>
  <si>
    <t>農経3､生工3､食科3､農工3､情技3､服ﾃﾞ3</t>
  </si>
  <si>
    <t>091003</t>
  </si>
  <si>
    <t>栃木県立鹿沼商工高等学校</t>
  </si>
  <si>
    <t>カヌマショウコウ</t>
  </si>
  <si>
    <t>鹿沼商工</t>
  </si>
  <si>
    <t>山野井</t>
  </si>
  <si>
    <t>義和</t>
  </si>
  <si>
    <t>やまのい</t>
  </si>
  <si>
    <t>よしかず</t>
  </si>
  <si>
    <t>鹿沼市</t>
  </si>
  <si>
    <t>花岡町１８０－１</t>
  </si>
  <si>
    <t>0289(62)4188</t>
  </si>
  <si>
    <t>0289(63)0710</t>
  </si>
  <si>
    <t>http://www.tochigi-edu.ed.jp/kanumashoko/nc2/</t>
  </si>
  <si>
    <t>情科3</t>
  </si>
  <si>
    <t>091004</t>
  </si>
  <si>
    <t>栃木県立小山北桜高等学校</t>
  </si>
  <si>
    <t>オヤマホクオウ</t>
  </si>
  <si>
    <t>小山北桜</t>
  </si>
  <si>
    <t>陽一</t>
  </si>
  <si>
    <t>小山市</t>
  </si>
  <si>
    <t>東山田４４８－２９</t>
  </si>
  <si>
    <t>0285(49)2932</t>
  </si>
  <si>
    <t>0285(49)0908</t>
  </si>
  <si>
    <t>http://www.tochigi-edu.ed.jp/oyamahokuo/</t>
  </si>
  <si>
    <t>091005</t>
  </si>
  <si>
    <t>栃木県立栃木商業高等学校</t>
  </si>
  <si>
    <t>トチギショウギョウ</t>
  </si>
  <si>
    <t>栃木商</t>
  </si>
  <si>
    <t>栃木市</t>
  </si>
  <si>
    <t>片柳町５－１－３０</t>
  </si>
  <si>
    <t>0282(22)0541</t>
  </si>
  <si>
    <t>0282(22)0567</t>
  </si>
  <si>
    <t>http://www.tochigi-edu.ed.jp/tochigishogyo/nc2/</t>
  </si>
  <si>
    <t>商12､情処3</t>
  </si>
  <si>
    <t>091007</t>
  </si>
  <si>
    <t>栃木県立佐野松桜高等学校</t>
  </si>
  <si>
    <t>サノショウオウ</t>
  </si>
  <si>
    <t>佐野松桜</t>
  </si>
  <si>
    <t>飯塚</t>
  </si>
  <si>
    <t>佐野市</t>
  </si>
  <si>
    <t>出流原町６４３－５</t>
  </si>
  <si>
    <t>0283(25)1313</t>
  </si>
  <si>
    <t>0283(25)3143</t>
  </si>
  <si>
    <t>http://www.tochigi-edu.ed.jp/sanoshooh/nc2/</t>
  </si>
  <si>
    <t>091008</t>
  </si>
  <si>
    <t>栃木県立足利清風高等学校</t>
  </si>
  <si>
    <t>アシカガセイフウ</t>
  </si>
  <si>
    <t>足利清風</t>
  </si>
  <si>
    <t>よしゆき</t>
  </si>
  <si>
    <t>足利市</t>
  </si>
  <si>
    <t>山下町２１１０</t>
  </si>
  <si>
    <t>0284(62)2011</t>
  </si>
  <si>
    <t>0284(62)5193</t>
  </si>
  <si>
    <t>http://www.tochigi-edu.ed.jp/ashikagaseifu/nc2/</t>
  </si>
  <si>
    <t>091009</t>
  </si>
  <si>
    <t>栃木県立真岡北陵高等学校</t>
  </si>
  <si>
    <t>モオカホクリョウ</t>
  </si>
  <si>
    <t>真岡北陵</t>
  </si>
  <si>
    <t>真岡市</t>
  </si>
  <si>
    <t>下籠谷３９６</t>
  </si>
  <si>
    <t>0285(82)3415</t>
  </si>
  <si>
    <t>0285(83)4634</t>
  </si>
  <si>
    <t>http://www.tochigi-edu.ed.jp/mokahokuryo/</t>
  </si>
  <si>
    <t>091010</t>
  </si>
  <si>
    <t>栃木県立那須清峰高等学校</t>
  </si>
  <si>
    <t>ナスセイホウ</t>
  </si>
  <si>
    <t>那須清峰</t>
  </si>
  <si>
    <t>功</t>
  </si>
  <si>
    <t>那須塩原市</t>
  </si>
  <si>
    <t>下永田６－４</t>
  </si>
  <si>
    <t>0287(36)1155</t>
  </si>
  <si>
    <t>0287(37)2458</t>
  </si>
  <si>
    <t>http://www.tochigi-edu.ed.jp/nasuseiho/nc2/</t>
  </si>
  <si>
    <t>091011</t>
  </si>
  <si>
    <t>栃木県立那須高等学校</t>
  </si>
  <si>
    <t>ナス</t>
  </si>
  <si>
    <t>那須</t>
  </si>
  <si>
    <t>志賀</t>
  </si>
  <si>
    <t>那須郡</t>
  </si>
  <si>
    <t>那須町大字寺子乙３９３２－４８</t>
  </si>
  <si>
    <t>0287(72)0075</t>
  </si>
  <si>
    <t>0287(72)6325</t>
  </si>
  <si>
    <t>http://www.tochigi-edu.ed.jp/nasu/</t>
  </si>
  <si>
    <t>ﾘｿﾞ観3</t>
  </si>
  <si>
    <t>091013</t>
  </si>
  <si>
    <t>栃木県立高根沢高等学校</t>
  </si>
  <si>
    <t>タカネザワ</t>
  </si>
  <si>
    <t>高根沢</t>
  </si>
  <si>
    <t>やすお</t>
  </si>
  <si>
    <t>塩谷郡</t>
  </si>
  <si>
    <t>高根沢町大字文挾３２－２</t>
  </si>
  <si>
    <t>028(676)0531</t>
  </si>
  <si>
    <t>028(676)0820</t>
  </si>
  <si>
    <t>http://www.tochigi-edu.ed.jp/takanezawa/nc2/</t>
  </si>
  <si>
    <t>飯田</t>
  </si>
  <si>
    <t>いいだ</t>
  </si>
  <si>
    <t>091015</t>
  </si>
  <si>
    <t>栃木県立今市高等学校</t>
  </si>
  <si>
    <t>イマイチ</t>
  </si>
  <si>
    <t>今市</t>
  </si>
  <si>
    <t>日光市</t>
  </si>
  <si>
    <t>千本木４３２</t>
  </si>
  <si>
    <t>0288(22)0148</t>
  </si>
  <si>
    <t>0288(22)7633</t>
  </si>
  <si>
    <t>http://www.tochigi-edu.ed.jp/imaichi/</t>
  </si>
  <si>
    <t>091018</t>
  </si>
  <si>
    <t>栃木県立さくら清修高等学校</t>
  </si>
  <si>
    <t>サクラセイシュウ</t>
  </si>
  <si>
    <t>さくら清修</t>
  </si>
  <si>
    <t>正</t>
  </si>
  <si>
    <t>ただし</t>
  </si>
  <si>
    <t>さくら市</t>
  </si>
  <si>
    <t>氏家２８０７</t>
  </si>
  <si>
    <t>028(682)4500</t>
  </si>
  <si>
    <t>028(682)0358</t>
  </si>
  <si>
    <t>http://www.tochigi-edu.ed.jp/sakuraseishu/</t>
  </si>
  <si>
    <t>091027</t>
  </si>
  <si>
    <t>栃木県立益子芳星高等学校</t>
  </si>
  <si>
    <t>マシコホウセイ</t>
  </si>
  <si>
    <t>益子芳星</t>
  </si>
  <si>
    <t>芳賀郡</t>
  </si>
  <si>
    <t>益子町塙２３８２－１</t>
  </si>
  <si>
    <t>0285(72)5525</t>
  </si>
  <si>
    <t>0285(72)7925</t>
  </si>
  <si>
    <t>http://web2.tochigi-edu.ed.jp/mashikohosei/nc2/</t>
  </si>
  <si>
    <t>093020</t>
  </si>
  <si>
    <t>作新学院高等学校</t>
  </si>
  <si>
    <t>サクシンガクイン</t>
  </si>
  <si>
    <t>作新学院</t>
  </si>
  <si>
    <t>船田</t>
  </si>
  <si>
    <t>元</t>
  </si>
  <si>
    <t>ふなだ</t>
  </si>
  <si>
    <t>一の沢１－１－４１</t>
  </si>
  <si>
    <t>028(648)1811</t>
  </si>
  <si>
    <t>028(648)8408</t>
  </si>
  <si>
    <t>http://www.sakushin.ac.jp</t>
  </si>
  <si>
    <t>商5</t>
  </si>
  <si>
    <t>093021</t>
  </si>
  <si>
    <t>文星芸術大学附属高等学校</t>
  </si>
  <si>
    <t>ブンセイゲイジュツダイガクフゾク</t>
  </si>
  <si>
    <t>文星芸術大学附属</t>
  </si>
  <si>
    <t>上野</t>
  </si>
  <si>
    <t>うえの</t>
  </si>
  <si>
    <t>けんじ</t>
  </si>
  <si>
    <t>睦町１－４</t>
  </si>
  <si>
    <t>028(636)8585</t>
  </si>
  <si>
    <t>028(633)2321</t>
  </si>
  <si>
    <t>http://www.bunsei.ed.jp</t>
  </si>
  <si>
    <t>総ﾋﾞ9</t>
  </si>
  <si>
    <t>093022</t>
  </si>
  <si>
    <t>宇都宮文星女子高等学校</t>
  </si>
  <si>
    <t>ウツノミヤブンセイジョシ</t>
  </si>
  <si>
    <t>宇都宮文星女子</t>
  </si>
  <si>
    <t>かずのり</t>
  </si>
  <si>
    <t>北一の沢町２４－３５</t>
  </si>
  <si>
    <t>028(621)8156</t>
  </si>
  <si>
    <t>028(622)8971</t>
  </si>
  <si>
    <t>http://www.bunsei-gh.ed.jp</t>
  </si>
  <si>
    <t>093023</t>
  </si>
  <si>
    <t>宇都宮短期大学附属高等学校</t>
  </si>
  <si>
    <t>ウツノミヤタンキダイガクフゾク</t>
  </si>
  <si>
    <t>宇都宮短期大学附属</t>
  </si>
  <si>
    <t>須賀</t>
  </si>
  <si>
    <t>英之</t>
  </si>
  <si>
    <t>すか</t>
  </si>
  <si>
    <t>ひでゆき</t>
  </si>
  <si>
    <t>睦町１－３５</t>
  </si>
  <si>
    <t>028(634)4161</t>
  </si>
  <si>
    <t>028(635)3540</t>
  </si>
  <si>
    <t>http://www.utanf-jh.ed.jp/</t>
  </si>
  <si>
    <t>情商9</t>
  </si>
  <si>
    <t>093024</t>
  </si>
  <si>
    <t>青藍泰斗高等学校</t>
  </si>
  <si>
    <t>セイランタイト</t>
  </si>
  <si>
    <t>青藍泰斗</t>
  </si>
  <si>
    <t>永井</t>
  </si>
  <si>
    <t>治寿</t>
  </si>
  <si>
    <t>ながい</t>
  </si>
  <si>
    <t>はるひさ</t>
  </si>
  <si>
    <t>葛生東２－８－３</t>
  </si>
  <si>
    <t>0283(86)2511</t>
  </si>
  <si>
    <t>0283(85)2280</t>
  </si>
  <si>
    <t>http://www.seirantaito.ed.jp</t>
  </si>
  <si>
    <t>普9､総合生4</t>
  </si>
  <si>
    <t>093025</t>
  </si>
  <si>
    <t>足利大学附属高等学校</t>
  </si>
  <si>
    <t>アシカガダイガクフゾク</t>
  </si>
  <si>
    <t>足利大学附属</t>
  </si>
  <si>
    <t>福富町２１４２</t>
  </si>
  <si>
    <t>0284(71)1285</t>
  </si>
  <si>
    <t>0284(71)9876</t>
  </si>
  <si>
    <t>http://www.ashitech-h.ed.jp</t>
  </si>
  <si>
    <t>093026</t>
  </si>
  <si>
    <t>ハクオウダイガクアシカガ</t>
  </si>
  <si>
    <t>伊勢南町３－２</t>
  </si>
  <si>
    <t>0284(41)0890</t>
  </si>
  <si>
    <t>0284(42)3335</t>
  </si>
  <si>
    <t>http://www.hakuoh.ed.jp</t>
  </si>
  <si>
    <t>普53</t>
  </si>
  <si>
    <t>群馬県立高崎商業高等学校</t>
  </si>
  <si>
    <t>タカサキショウギョウコウトウガッコウ</t>
  </si>
  <si>
    <t>高崎商</t>
  </si>
  <si>
    <t>いずみ</t>
  </si>
  <si>
    <t>高崎市</t>
  </si>
  <si>
    <t>東貝沢町３－４</t>
  </si>
  <si>
    <t>027(361)7000</t>
  </si>
  <si>
    <t>027(364)6148</t>
  </si>
  <si>
    <t>http://www.takasyo-hs.gsn.ed.jp</t>
  </si>
  <si>
    <t>群馬県立前橋商業高等学校</t>
  </si>
  <si>
    <t>マエバシショウギョウコウトウガッコウ</t>
  </si>
  <si>
    <t>前橋商</t>
  </si>
  <si>
    <t>坂田</t>
  </si>
  <si>
    <t>和文</t>
  </si>
  <si>
    <t>さかた</t>
  </si>
  <si>
    <t>かずふみ</t>
  </si>
  <si>
    <t>前橋市</t>
  </si>
  <si>
    <t>南町４－３５－１</t>
  </si>
  <si>
    <t>027(221)4486</t>
  </si>
  <si>
    <t>027(243)2175</t>
  </si>
  <si>
    <t>http://www.nc.maesho-hs.gsn.ed.jp</t>
  </si>
  <si>
    <t>群馬県立伊勢崎商業高等学校</t>
  </si>
  <si>
    <t>イセサキショウギョウコウトウガッコウ</t>
  </si>
  <si>
    <t>伊勢崎商</t>
  </si>
  <si>
    <t>吉川</t>
  </si>
  <si>
    <t>浩司</t>
  </si>
  <si>
    <t>伊勢崎市</t>
  </si>
  <si>
    <t>波志江町１１１６</t>
  </si>
  <si>
    <t>0270(25)4551</t>
  </si>
  <si>
    <t>0270(21)7762</t>
  </si>
  <si>
    <t>http://www.isyo-hs.gsn.ed.jp</t>
  </si>
  <si>
    <t>群馬県立館林商工高等学校</t>
  </si>
  <si>
    <t>タテバヤシショウコウコウトウガッコウ</t>
  </si>
  <si>
    <t>館林商工</t>
  </si>
  <si>
    <t>邑楽郡</t>
  </si>
  <si>
    <t>明和町南大島６６０</t>
  </si>
  <si>
    <t>0276(84)4731</t>
  </si>
  <si>
    <t>0276(84)5258</t>
  </si>
  <si>
    <t>http://www.kansyoko-hs.gsn.ed.jp</t>
  </si>
  <si>
    <t>生ｼ･建築6</t>
  </si>
  <si>
    <t>福島</t>
  </si>
  <si>
    <t>実</t>
  </si>
  <si>
    <t>農18</t>
  </si>
  <si>
    <t>群馬県立前橋清陵高等学校</t>
  </si>
  <si>
    <t>マエバシセイリョウコウトウガッコウ</t>
  </si>
  <si>
    <t>前橋清陵</t>
  </si>
  <si>
    <t>久保</t>
  </si>
  <si>
    <t>くぼ</t>
  </si>
  <si>
    <t>文京町２－２０－３</t>
  </si>
  <si>
    <t>027(221)3073</t>
  </si>
  <si>
    <t>027(243)2319</t>
  </si>
  <si>
    <t>http://www.center.gsn.ed.jp/gakko/kou/seiryo</t>
  </si>
  <si>
    <t>普26､衛看1</t>
  </si>
  <si>
    <t>群馬県立渋川青翠高等学校</t>
  </si>
  <si>
    <t>シブカワセイスイコウトウガッコウ</t>
  </si>
  <si>
    <t>渋川青翠</t>
  </si>
  <si>
    <t>信夫</t>
  </si>
  <si>
    <t>渋川市</t>
  </si>
  <si>
    <t>0279(24)2320</t>
  </si>
  <si>
    <t>0279(24)9543</t>
  </si>
  <si>
    <t>http://www.seisui-hs.gsn.ed.jp</t>
  </si>
  <si>
    <t>群馬県立榛名高等学校</t>
  </si>
  <si>
    <t>ハルナコウトウガッコウ</t>
  </si>
  <si>
    <t>榛名</t>
  </si>
  <si>
    <t>下室田町９５３</t>
  </si>
  <si>
    <t>027(374)0053</t>
  </si>
  <si>
    <t>027(374)5684</t>
  </si>
  <si>
    <t>http://www.gsn.ed.jp/gakko/kou/haruna</t>
  </si>
  <si>
    <t>群馬県立吉井高等学校</t>
  </si>
  <si>
    <t>ヨシイコウトウガッコウ</t>
  </si>
  <si>
    <t>吉井町馬庭１４７８－１</t>
  </si>
  <si>
    <t>027(388)3511</t>
  </si>
  <si>
    <t>027(388)2298</t>
  </si>
  <si>
    <t>http://www.yoshii-hs.gsn.ed.jp/</t>
  </si>
  <si>
    <t>群馬県立下仁田高等学校</t>
  </si>
  <si>
    <t>シモニタコウトウガッコウ</t>
  </si>
  <si>
    <t>下仁田</t>
  </si>
  <si>
    <t>和之</t>
  </si>
  <si>
    <t>甘楽郡</t>
  </si>
  <si>
    <t>下仁田町下仁田５５０－１</t>
  </si>
  <si>
    <t>0274(82)3124</t>
  </si>
  <si>
    <t>0274(82)2488</t>
  </si>
  <si>
    <t>http://www.center.gsn.ed.jp/gakko/kou/manba</t>
  </si>
  <si>
    <t>普通6</t>
  </si>
  <si>
    <t>群馬県立松井田高等学校</t>
  </si>
  <si>
    <t>マツイダコウトウガッコウ</t>
  </si>
  <si>
    <t>松井田</t>
  </si>
  <si>
    <t>梅澤</t>
  </si>
  <si>
    <t>うめざわ</t>
  </si>
  <si>
    <t>安中市</t>
  </si>
  <si>
    <t>松井田町松井田８０３－１</t>
  </si>
  <si>
    <t>027(393)1525</t>
  </si>
  <si>
    <t>027(393)0697</t>
  </si>
  <si>
    <t>http://www.center.gsn.ed.jp/gakko/kou/matuida</t>
  </si>
  <si>
    <t>群馬県立長野原高等学校</t>
  </si>
  <si>
    <t>ナガノハラコウトウガッコウ</t>
  </si>
  <si>
    <t>長野原</t>
  </si>
  <si>
    <t>吾妻郡</t>
  </si>
  <si>
    <t>長野原町与喜屋２１－１</t>
  </si>
  <si>
    <t>0279(82)2388</t>
  </si>
  <si>
    <t>0279(82)2810</t>
  </si>
  <si>
    <t>http://www.gsn.ed.jp/gakko/kou/naganohara</t>
  </si>
  <si>
    <t>群馬県立嬬恋高等学校</t>
  </si>
  <si>
    <t>ツマゴイコウトウガッコウ</t>
  </si>
  <si>
    <t>嬬恋</t>
  </si>
  <si>
    <t>長岡</t>
  </si>
  <si>
    <t>ながおか</t>
  </si>
  <si>
    <t>嬬恋村三原４８２－１</t>
  </si>
  <si>
    <t>0279(97)3008</t>
  </si>
  <si>
    <t>0279(97)4107</t>
  </si>
  <si>
    <t>http://www.tsumagoi-hs.gsn.ed.jp</t>
  </si>
  <si>
    <t>群馬県立尾瀬高等学校</t>
  </si>
  <si>
    <t>オゼコウトウガッコウ</t>
  </si>
  <si>
    <t>尾瀬</t>
  </si>
  <si>
    <t>沼田市</t>
  </si>
  <si>
    <t>利根町平川１４０６</t>
  </si>
  <si>
    <t>0278(56)2310</t>
  </si>
  <si>
    <t>0278(56)3720</t>
  </si>
  <si>
    <t>http://www.oze-hs.gsn.ed.jp</t>
  </si>
  <si>
    <t>普3､自環3</t>
  </si>
  <si>
    <t>群馬県立新田暁高等学校</t>
  </si>
  <si>
    <t>ニッタアカツキコウトウガッコウ</t>
  </si>
  <si>
    <t>新田暁</t>
  </si>
  <si>
    <t>太田市</t>
  </si>
  <si>
    <t>新田大根町９９９</t>
  </si>
  <si>
    <t>0276(57)1056</t>
  </si>
  <si>
    <t>0276(57)3953</t>
  </si>
  <si>
    <t>http://www.akatsuki-hs.gsn.ed.jp</t>
  </si>
  <si>
    <t>群馬県立大間々高等学校</t>
  </si>
  <si>
    <t>オオママコウトウガッコウ</t>
  </si>
  <si>
    <t>大間々</t>
  </si>
  <si>
    <t>今井</t>
  </si>
  <si>
    <t>いまい</t>
  </si>
  <si>
    <t>しゅんいち</t>
  </si>
  <si>
    <t>みどり市</t>
  </si>
  <si>
    <t>大間々町桐原１９３－１</t>
  </si>
  <si>
    <t>0277(73)1611</t>
  </si>
  <si>
    <t>0277(72)4212</t>
  </si>
  <si>
    <t>http://www.oma-hs.gsn.ed.jp</t>
  </si>
  <si>
    <t>群馬県立板倉高等学校</t>
  </si>
  <si>
    <t>イタクラコウトウガッコウ</t>
  </si>
  <si>
    <t>板倉</t>
  </si>
  <si>
    <t>浩昭</t>
  </si>
  <si>
    <t>板倉町板倉２４０６－２</t>
  </si>
  <si>
    <t>0276(82)1258</t>
  </si>
  <si>
    <t>0276(82)4341</t>
  </si>
  <si>
    <t>http://www.edu-c.pref.gunma.jp/gakko/kou/itakura</t>
  </si>
  <si>
    <t>群馬県立安中総合学園高等学校</t>
  </si>
  <si>
    <t>アンナカソウゴウガクエンコウトウガッコウ</t>
  </si>
  <si>
    <t>安中総合学園</t>
  </si>
  <si>
    <t>安中１－２－８</t>
  </si>
  <si>
    <t>027(381)0227</t>
  </si>
  <si>
    <t>027(382)7207</t>
  </si>
  <si>
    <t>http://www.annakasogo-hs.gsn.ed.jp/</t>
  </si>
  <si>
    <t>群馬県立伊勢崎興陽高等学校</t>
  </si>
  <si>
    <t>イセサキコウヨウコウトウガッコウ</t>
  </si>
  <si>
    <t>伊勢崎興陽</t>
  </si>
  <si>
    <t>しげる</t>
  </si>
  <si>
    <t>上泉町２１２</t>
  </si>
  <si>
    <t>0270(25)3266</t>
  </si>
  <si>
    <t>0270(21)7694</t>
  </si>
  <si>
    <t>http://www.koyo-hs.gsn.ed.jp</t>
  </si>
  <si>
    <t>群馬県立あさひ特別支援学校</t>
  </si>
  <si>
    <t>あさひ特別支援</t>
  </si>
  <si>
    <t>桐生市</t>
  </si>
  <si>
    <t>広沢町間ノ島４４０</t>
  </si>
  <si>
    <t>0277(54)1749</t>
  </si>
  <si>
    <t>0277(54)9466</t>
  </si>
  <si>
    <t>http://www.nc.asatoku-ses.gsn.ed.jp/</t>
  </si>
  <si>
    <t>桐生市立商業高等学校</t>
  </si>
  <si>
    <t>キリュウショウギョウコウトウガッコウ</t>
  </si>
  <si>
    <t>桐生市立商</t>
  </si>
  <si>
    <t>努</t>
  </si>
  <si>
    <t>清瀬町６－１</t>
  </si>
  <si>
    <t>0277(44)2477</t>
  </si>
  <si>
    <t>0277(44)2480</t>
  </si>
  <si>
    <t>http://www.kirisyo.jp</t>
  </si>
  <si>
    <t>太田市立太田高等学校</t>
  </si>
  <si>
    <t>オオタシリツオオタコウトウガッコウ</t>
  </si>
  <si>
    <t>太田</t>
  </si>
  <si>
    <t>細谷町１５１０</t>
  </si>
  <si>
    <t>0276(31)3321</t>
  </si>
  <si>
    <t>0276(32)3004</t>
  </si>
  <si>
    <t>http://www.tasyo.com</t>
  </si>
  <si>
    <t>利根沼田学校組合立利根商業高等学校</t>
  </si>
  <si>
    <t>トネショウギョウコウトウガッコウ</t>
  </si>
  <si>
    <t>利根商</t>
  </si>
  <si>
    <t>利根郡</t>
  </si>
  <si>
    <t>みなかみ町月夜野５９１</t>
  </si>
  <si>
    <t>0278(62)2116</t>
  </si>
  <si>
    <t>0278(62)1270</t>
  </si>
  <si>
    <t>http://www.tonesho.ed.jp</t>
  </si>
  <si>
    <t>桐生第一高等学校</t>
  </si>
  <si>
    <t>キリュウダイイチコウトウガッコウ</t>
  </si>
  <si>
    <t>桐生第一</t>
  </si>
  <si>
    <t>味戸</t>
  </si>
  <si>
    <t>克之</t>
  </si>
  <si>
    <t>あじと</t>
  </si>
  <si>
    <t>かつゆき</t>
  </si>
  <si>
    <t>小曽根町１－５</t>
  </si>
  <si>
    <t>0277(22)8131</t>
  </si>
  <si>
    <t>http://www.kiriichi.ac.jp</t>
  </si>
  <si>
    <t>関東学園大学附属高等学校</t>
  </si>
  <si>
    <t>関東学園大学附属</t>
  </si>
  <si>
    <t>明稔</t>
  </si>
  <si>
    <t>あきとし</t>
  </si>
  <si>
    <t>館林市</t>
  </si>
  <si>
    <t>大谷町６２５</t>
  </si>
  <si>
    <t>0276(74)1213</t>
  </si>
  <si>
    <t>0276(74)5920</t>
  </si>
  <si>
    <t>http://www.kanto-gakuen.ac.jp</t>
  </si>
  <si>
    <t>高崎商科大学附属高等学校</t>
  </si>
  <si>
    <t>タカサキショウカダイガクフゾクコウコウ</t>
  </si>
  <si>
    <t>高崎商科大学附属</t>
  </si>
  <si>
    <t>大橋町２３７－１</t>
  </si>
  <si>
    <t>027(322)2827</t>
  </si>
  <si>
    <t>027(328)7591</t>
  </si>
  <si>
    <t>http://www.tuc-hs.ed.jp</t>
  </si>
  <si>
    <t>総ﾋﾞ7</t>
  </si>
  <si>
    <t>普33</t>
  </si>
  <si>
    <t>常磐高等学校</t>
  </si>
  <si>
    <t>トキワコウトウガッコウ</t>
  </si>
  <si>
    <t>常磐</t>
  </si>
  <si>
    <t>高山</t>
  </si>
  <si>
    <t>たかやま</t>
  </si>
  <si>
    <t>飯塚町１４１－１</t>
  </si>
  <si>
    <t>0276(45)4372</t>
  </si>
  <si>
    <t>0276(48)6006</t>
  </si>
  <si>
    <t>http://www.tkw.ac.jp/tokiwa</t>
  </si>
  <si>
    <t>11</t>
  </si>
  <si>
    <t>埼玉県立深谷商業高等学校</t>
  </si>
  <si>
    <t>フカヤショウギョウ</t>
  </si>
  <si>
    <t>深谷商</t>
  </si>
  <si>
    <t>峰</t>
  </si>
  <si>
    <t>みね</t>
  </si>
  <si>
    <t>としひろ</t>
  </si>
  <si>
    <t>深谷市</t>
  </si>
  <si>
    <t>原郷８０</t>
  </si>
  <si>
    <t>048(571)3321</t>
  </si>
  <si>
    <t>048(570)1016</t>
  </si>
  <si>
    <t>http://www.fukasyo-ch.spec.ed.jp</t>
  </si>
  <si>
    <t>商12､会3､情処6</t>
  </si>
  <si>
    <t>埼玉県立幸手桜高等学校</t>
  </si>
  <si>
    <t>サッテサクラ</t>
  </si>
  <si>
    <t>幸手桜</t>
  </si>
  <si>
    <t>幸手市</t>
  </si>
  <si>
    <t>北１－１７－５９</t>
  </si>
  <si>
    <t>0480(42)1303</t>
  </si>
  <si>
    <t>0480(40)1024</t>
  </si>
  <si>
    <t>http://www.sattesakura-h.spec.ed.jp</t>
  </si>
  <si>
    <t>総合19</t>
  </si>
  <si>
    <t>埼玉県立岩槻商業高等学校</t>
  </si>
  <si>
    <t>イワツキショウギョウ</t>
  </si>
  <si>
    <t>岩槻商</t>
  </si>
  <si>
    <t>崇夫</t>
  </si>
  <si>
    <t>さいたま市</t>
  </si>
  <si>
    <t>岩槻区太田１－４－１</t>
  </si>
  <si>
    <t>048(756)0100</t>
  </si>
  <si>
    <t>048(790)1501</t>
  </si>
  <si>
    <t>http://www.iwatsuki-ch.spec.ed.jp</t>
  </si>
  <si>
    <t>埼玉県立浦和商業高等学校</t>
  </si>
  <si>
    <t>ウラワショウギョウ</t>
  </si>
  <si>
    <t>浦和商</t>
  </si>
  <si>
    <t>南区白幡２－１９－３９</t>
  </si>
  <si>
    <t>048(861)2564</t>
  </si>
  <si>
    <t>048(836)1057</t>
  </si>
  <si>
    <t>http://www.urawa-ch.spec.ed.jp</t>
  </si>
  <si>
    <t>埼玉県立大宮商業高等学校</t>
  </si>
  <si>
    <t>オオミヤショウギョウ</t>
  </si>
  <si>
    <t>大宮商</t>
  </si>
  <si>
    <t>見沼区大和田町１－３５６</t>
  </si>
  <si>
    <t>048(683)0674</t>
  </si>
  <si>
    <t>048(680)1901</t>
  </si>
  <si>
    <t>http://www.omiyasyogyo-ch.spec.ed.jp</t>
  </si>
  <si>
    <t>埼玉県立熊谷商業高等学校</t>
  </si>
  <si>
    <t>クマガヤショウギョウ</t>
  </si>
  <si>
    <t>熊谷商</t>
  </si>
  <si>
    <t>橋本</t>
  </si>
  <si>
    <t>はしもと</t>
  </si>
  <si>
    <t>熊谷市</t>
  </si>
  <si>
    <t>048(523)4545</t>
  </si>
  <si>
    <t>048(520)1063</t>
  </si>
  <si>
    <t>http://www.kumagaya-ch.spec.ed.jp</t>
  </si>
  <si>
    <t>埼玉県立皆野高等学校</t>
  </si>
  <si>
    <t>ミナノ</t>
  </si>
  <si>
    <t>ひでかず</t>
  </si>
  <si>
    <t>秩父郡</t>
  </si>
  <si>
    <t>0494(62)2076</t>
  </si>
  <si>
    <t>0494(63)1001</t>
  </si>
  <si>
    <t>http://www.minano-h.spec.ed.jp</t>
  </si>
  <si>
    <t>埼玉県立所沢商業高等学校</t>
  </si>
  <si>
    <t>トコロザワショウギョウ</t>
  </si>
  <si>
    <t>所沢商</t>
  </si>
  <si>
    <t>所沢市</t>
  </si>
  <si>
    <t>林２－８８</t>
  </si>
  <si>
    <t>04(2948)0888</t>
  </si>
  <si>
    <t>04(2938)1000</t>
  </si>
  <si>
    <t>http://www.tokorozawa-ch.spec.ed.jp</t>
  </si>
  <si>
    <t>情処6､国流6､ﾋﾞ会6</t>
  </si>
  <si>
    <t>埼玉県立狭山経済高等学校</t>
  </si>
  <si>
    <t>サヤマケイザイ</t>
  </si>
  <si>
    <t>狭山経済</t>
  </si>
  <si>
    <t>狭山市</t>
  </si>
  <si>
    <t>稲荷山２－６－１</t>
  </si>
  <si>
    <t>04(2952)6510</t>
  </si>
  <si>
    <t>04(2969)1030</t>
  </si>
  <si>
    <t>http://www.sayamakeizai-ch.spec.ed.jp</t>
  </si>
  <si>
    <t>流経6､会6､情処6</t>
  </si>
  <si>
    <t>埼玉県立羽生実業高等学校</t>
  </si>
  <si>
    <t>ハニュウジツギョウ</t>
  </si>
  <si>
    <t>羽生実業</t>
  </si>
  <si>
    <t>羽生市</t>
  </si>
  <si>
    <t>羽生３２３</t>
  </si>
  <si>
    <t>048(561)0341</t>
  </si>
  <si>
    <t>048(560)1054</t>
  </si>
  <si>
    <t>http://www.hajitsu-h.spec.ed.jp</t>
  </si>
  <si>
    <t>農経3､園芸3</t>
  </si>
  <si>
    <t>埼玉県立鴻巣高等学校</t>
  </si>
  <si>
    <t>コウノス</t>
  </si>
  <si>
    <t>鴻巣</t>
  </si>
  <si>
    <t>金子</t>
  </si>
  <si>
    <t>かねこ</t>
  </si>
  <si>
    <t>ますみ</t>
  </si>
  <si>
    <t>鴻巣市</t>
  </si>
  <si>
    <t>大間１０２０</t>
  </si>
  <si>
    <t>048(541)0234</t>
  </si>
  <si>
    <t>048(595)1013</t>
  </si>
  <si>
    <t>http://www.konosu-h.spec.ed.jp/</t>
  </si>
  <si>
    <t>埼玉県立進修館高等学校</t>
  </si>
  <si>
    <t>シンシュウカン</t>
  </si>
  <si>
    <t>進修館</t>
  </si>
  <si>
    <t>行田市</t>
  </si>
  <si>
    <t>長野１３２０</t>
  </si>
  <si>
    <t>048(556)6291</t>
  </si>
  <si>
    <t>048(550)1058</t>
  </si>
  <si>
    <t>http://www.shinsyukan-h.spec.ed.jp</t>
  </si>
  <si>
    <t>埼玉県立上尾高等学校</t>
  </si>
  <si>
    <t>アゲオ</t>
  </si>
  <si>
    <t>上尾</t>
  </si>
  <si>
    <t>まさとし</t>
  </si>
  <si>
    <t>上尾市</t>
  </si>
  <si>
    <t>浅間台１－６－１</t>
  </si>
  <si>
    <t>048(772)3322</t>
  </si>
  <si>
    <t>048(770)1051</t>
  </si>
  <si>
    <t>http://www.ageo-h.ed.jp</t>
  </si>
  <si>
    <t>埼玉県立寄居城北高等学校</t>
  </si>
  <si>
    <t>ヨリイジョウホク</t>
  </si>
  <si>
    <t>寄居城北</t>
  </si>
  <si>
    <t>こうの</t>
  </si>
  <si>
    <t>つねお</t>
  </si>
  <si>
    <t>大里郡</t>
  </si>
  <si>
    <t>寄居町大字桜沢２６０１</t>
  </si>
  <si>
    <t>048(581)3111</t>
  </si>
  <si>
    <t>048(580)1011</t>
  </si>
  <si>
    <t>http://www.yjouhoku-h.spec.ed.jp</t>
  </si>
  <si>
    <t>埼玉県立新座総合技術高等学校</t>
  </si>
  <si>
    <t>ニイザソウゴウギジュツ</t>
  </si>
  <si>
    <t>新座総合技術</t>
  </si>
  <si>
    <t>新座市</t>
  </si>
  <si>
    <t>新塚１丁目３－１</t>
  </si>
  <si>
    <t>048(478)2111</t>
  </si>
  <si>
    <t>048(481)8970</t>
  </si>
  <si>
    <t>http://www.nsg-h.spec.ed.jp</t>
  </si>
  <si>
    <t>電機3､服ﾃﾞ3､情技3､食調3､ﾃﾞｻﾞ3</t>
  </si>
  <si>
    <t>埼玉県立鳩山高等学校</t>
  </si>
  <si>
    <t>ハトヤマ</t>
  </si>
  <si>
    <t>鳩山</t>
  </si>
  <si>
    <t>正明</t>
  </si>
  <si>
    <t>比企郡</t>
  </si>
  <si>
    <t>鳩山町松ヶ丘４－１－２</t>
  </si>
  <si>
    <t>049(296)5395</t>
  </si>
  <si>
    <t>049(298)1011</t>
  </si>
  <si>
    <t>http://www.hatoyama-h.spec.ed.jp</t>
  </si>
  <si>
    <t>情管3</t>
  </si>
  <si>
    <t>埼玉県立八潮南高等学校</t>
  </si>
  <si>
    <t>ヤシオミナミ</t>
  </si>
  <si>
    <t>八潮南</t>
  </si>
  <si>
    <t>八潮市</t>
  </si>
  <si>
    <t>大字南川崎字根通５１９－１</t>
  </si>
  <si>
    <t>048(995)5700</t>
  </si>
  <si>
    <t>048(998)1293</t>
  </si>
  <si>
    <t>http://www.yashiominami-h.spec.ed.jp</t>
  </si>
  <si>
    <t>商6､情処6</t>
  </si>
  <si>
    <t>埼玉県立越谷総合技術高等学校</t>
  </si>
  <si>
    <t>コシガヤソウゴウギジュツ</t>
  </si>
  <si>
    <t>越谷総合技術</t>
  </si>
  <si>
    <t>洋子</t>
  </si>
  <si>
    <t>ようこ</t>
  </si>
  <si>
    <t>越谷市</t>
  </si>
  <si>
    <t>谷中町３－１００－１</t>
  </si>
  <si>
    <t>048(966)4155</t>
  </si>
  <si>
    <t>048(960)1185</t>
  </si>
  <si>
    <t>http://www.ksg-h.spec.ed.jp</t>
  </si>
  <si>
    <t>山田</t>
  </si>
  <si>
    <t>やまだ</t>
  </si>
  <si>
    <t>和光市</t>
  </si>
  <si>
    <t>埼玉県立久喜北陽高等学校</t>
  </si>
  <si>
    <t>クキホクヨウ</t>
  </si>
  <si>
    <t>久喜北陽</t>
  </si>
  <si>
    <t>久喜市</t>
  </si>
  <si>
    <t>久喜本８３７－１</t>
  </si>
  <si>
    <t>0480(21)3334</t>
  </si>
  <si>
    <t>0480(29)1025</t>
  </si>
  <si>
    <t>http://www.kukihokuyo-h.spec.ed.jp</t>
  </si>
  <si>
    <t>埼玉県立鳩ヶ谷高等学校</t>
  </si>
  <si>
    <t>ハトガヤ</t>
  </si>
  <si>
    <t>鳩ヶ谷</t>
  </si>
  <si>
    <t>たかぎ</t>
  </si>
  <si>
    <t>川口市</t>
  </si>
  <si>
    <t>里２２５－１</t>
  </si>
  <si>
    <t>048(286)0565</t>
  </si>
  <si>
    <t>048(280)1028</t>
  </si>
  <si>
    <t>http://www.hatogaya-h.spec.ed.jp</t>
  </si>
  <si>
    <t>情処6</t>
  </si>
  <si>
    <t>普14､園ﾃﾞ3</t>
  </si>
  <si>
    <t>埼玉県立三郷北高等学校</t>
  </si>
  <si>
    <t>ミサトキタ</t>
  </si>
  <si>
    <t>三郷北</t>
  </si>
  <si>
    <t>邦彦</t>
  </si>
  <si>
    <t>くにひこ</t>
  </si>
  <si>
    <t>三郷市</t>
  </si>
  <si>
    <t>大広戸８０８</t>
  </si>
  <si>
    <t>048(952)0151</t>
  </si>
  <si>
    <t>048(949)1026</t>
  </si>
  <si>
    <t>http://www.misatokita-h.spec.ed.jp</t>
  </si>
  <si>
    <t>埼玉県立伊奈学園総合高等学校</t>
  </si>
  <si>
    <t>イナガクエンソウゴウ</t>
  </si>
  <si>
    <t>伊奈学園総合</t>
  </si>
  <si>
    <t>北足立郡</t>
  </si>
  <si>
    <t>伊奈町学園４－１－１</t>
  </si>
  <si>
    <t>048(728)2510</t>
  </si>
  <si>
    <t>048(729)1003</t>
  </si>
  <si>
    <t>http://www.inagakuen.spec.ed.jp</t>
  </si>
  <si>
    <t>普60</t>
  </si>
  <si>
    <t>埼玉県立鷲宮高等学校</t>
  </si>
  <si>
    <t>ワシミヤ</t>
  </si>
  <si>
    <t>鷲宮</t>
  </si>
  <si>
    <t>中妻１０２０</t>
  </si>
  <si>
    <t>0480(58)1200</t>
  </si>
  <si>
    <t>0480(58)1239</t>
  </si>
  <si>
    <t>http://www.washimiya-h.spec.ed.jp</t>
  </si>
  <si>
    <t>埼玉県立日高高等学校</t>
  </si>
  <si>
    <t>ヒダカ</t>
  </si>
  <si>
    <t>日高</t>
  </si>
  <si>
    <t>明</t>
  </si>
  <si>
    <t>あきら</t>
  </si>
  <si>
    <t>日高市</t>
  </si>
  <si>
    <t>旭ヶ丘８０６</t>
  </si>
  <si>
    <t>042(989)7920</t>
  </si>
  <si>
    <t>042(985)4412</t>
  </si>
  <si>
    <t>http://www.hidaka-h.spec.ed.jp</t>
  </si>
  <si>
    <t>埼玉県立松伏高等学校</t>
  </si>
  <si>
    <t>マツブシ</t>
  </si>
  <si>
    <t>松伏</t>
  </si>
  <si>
    <t>北葛飾郡</t>
  </si>
  <si>
    <t>松伏町ゆめみ野東２－７－１</t>
  </si>
  <si>
    <t>048(992)0121</t>
  </si>
  <si>
    <t>048(993)1180</t>
  </si>
  <si>
    <t>http://www.matsubushi-h.spec.ed.jp</t>
  </si>
  <si>
    <t>埼玉県立妻沼高等学校</t>
  </si>
  <si>
    <t>メヌマ</t>
  </si>
  <si>
    <t>妻沼</t>
  </si>
  <si>
    <t>哲也</t>
  </si>
  <si>
    <t>弥藤吾４８０</t>
  </si>
  <si>
    <t>048(588)6800</t>
  </si>
  <si>
    <t>048(567)1005</t>
  </si>
  <si>
    <t>http://www.menuma-h.spec.ed.jp</t>
  </si>
  <si>
    <t>埼玉県立上尾南高等学校</t>
  </si>
  <si>
    <t>アゲオミナミ</t>
  </si>
  <si>
    <t>上尾南</t>
  </si>
  <si>
    <t>中新井５８５</t>
  </si>
  <si>
    <t>048(781)3355</t>
  </si>
  <si>
    <t>048(780)1009</t>
  </si>
  <si>
    <t>http://www.ageominami-h.spec.ed.jp</t>
  </si>
  <si>
    <t>筑波大学附属坂戸高等学校</t>
  </si>
  <si>
    <t>ツクバダイガクフゾクサカド</t>
  </si>
  <si>
    <t>筑波大学附属坂戸</t>
  </si>
  <si>
    <t>坂戸市</t>
  </si>
  <si>
    <t>千代田１－２４－１</t>
  </si>
  <si>
    <t>049(281)1541</t>
  </si>
  <si>
    <t>049(283)8017</t>
  </si>
  <si>
    <t>http://www.sakado-s.tsukuba.ac.jp</t>
  </si>
  <si>
    <t>普17</t>
  </si>
  <si>
    <t>埼玉県立滑川総合高等学校</t>
  </si>
  <si>
    <t>ナメカワソウゴウ</t>
  </si>
  <si>
    <t>滑川総合</t>
  </si>
  <si>
    <t>滑川町月の輪４－１８－２６</t>
  </si>
  <si>
    <t>0493(62)7000</t>
  </si>
  <si>
    <t>0493(61)1061</t>
  </si>
  <si>
    <t>http://www.nameso-h.spec.ed.jp</t>
  </si>
  <si>
    <t>埼玉県立富士見高等学校</t>
  </si>
  <si>
    <t>フジミ</t>
  </si>
  <si>
    <t>富士見</t>
  </si>
  <si>
    <t>山本</t>
  </si>
  <si>
    <t>やまもと</t>
  </si>
  <si>
    <t>富士見市</t>
  </si>
  <si>
    <t>大字上南畑９５０</t>
  </si>
  <si>
    <t>049(253)1551</t>
  </si>
  <si>
    <t>049(255)4933</t>
  </si>
  <si>
    <t>http://www.fujimi-h.spec.ed.jp</t>
  </si>
  <si>
    <t>埼玉県立白岡高等学校</t>
  </si>
  <si>
    <t>シラオカ</t>
  </si>
  <si>
    <t>白岡</t>
  </si>
  <si>
    <t>水野</t>
  </si>
  <si>
    <t>浩</t>
  </si>
  <si>
    <t>みずの</t>
  </si>
  <si>
    <t>白岡市</t>
  </si>
  <si>
    <t>高岩２７５－１</t>
  </si>
  <si>
    <t>0480(92)1505</t>
  </si>
  <si>
    <t>0480(90)1008</t>
  </si>
  <si>
    <t>http://www.shiraoka-h.spec.ed.jp/comm2/htdocs/</t>
  </si>
  <si>
    <t>埼玉県立越生高等学校</t>
  </si>
  <si>
    <t>オゴセ</t>
  </si>
  <si>
    <t>越生</t>
  </si>
  <si>
    <t>入間郡</t>
  </si>
  <si>
    <t>越生町西和田６００</t>
  </si>
  <si>
    <t>049(292)3651</t>
  </si>
  <si>
    <t>049(277)1013</t>
  </si>
  <si>
    <t>http://www.ogose-h.spec.ed.jp</t>
  </si>
  <si>
    <t>埼玉県立大宮中央高等学校</t>
  </si>
  <si>
    <t>オオミヤチュウオウ</t>
  </si>
  <si>
    <t>大宮中央</t>
  </si>
  <si>
    <t>一郎</t>
  </si>
  <si>
    <t>いちろう</t>
  </si>
  <si>
    <t>北区櫛引町２－４９９－１</t>
  </si>
  <si>
    <t>048(653)1010</t>
  </si>
  <si>
    <t>048(660)1905</t>
  </si>
  <si>
    <t>http://www.ohmiyachuo-h.spec.ed.jp</t>
  </si>
  <si>
    <t>普35</t>
  </si>
  <si>
    <t>埼玉県立和光高等学校</t>
  </si>
  <si>
    <t>ワコウ</t>
  </si>
  <si>
    <t>和光</t>
  </si>
  <si>
    <t>今西</t>
  </si>
  <si>
    <t>いまにし</t>
  </si>
  <si>
    <t>新倉３－２２－１</t>
  </si>
  <si>
    <t>048(463)1207</t>
  </si>
  <si>
    <t>048(460)1015</t>
  </si>
  <si>
    <t>http://www.wako-h.spec.ed.jp</t>
  </si>
  <si>
    <t>埼玉県立三郷高等学校</t>
  </si>
  <si>
    <t>ミサト</t>
  </si>
  <si>
    <t>三郷</t>
  </si>
  <si>
    <t>岡</t>
  </si>
  <si>
    <t>おか</t>
  </si>
  <si>
    <t>花和田６２０－１</t>
  </si>
  <si>
    <t>048(953)0021</t>
  </si>
  <si>
    <t>048(949)1028</t>
  </si>
  <si>
    <t>http://www.misato-h.spec.ed.jp</t>
  </si>
  <si>
    <t>埼玉県立児玉高等学校</t>
  </si>
  <si>
    <t>コダマ</t>
  </si>
  <si>
    <t>児玉</t>
  </si>
  <si>
    <t>本庄市</t>
  </si>
  <si>
    <t>http://www.kodama-h.spec.ed.jp</t>
  </si>
  <si>
    <t>埼玉県立吉川美南高等学校</t>
  </si>
  <si>
    <t>ヨシカワミナミ</t>
  </si>
  <si>
    <t>吉川美南</t>
  </si>
  <si>
    <t>内田</t>
  </si>
  <si>
    <t>靖</t>
  </si>
  <si>
    <t>うちだ</t>
  </si>
  <si>
    <t>やすし</t>
  </si>
  <si>
    <t>吉川市</t>
  </si>
  <si>
    <t>高久６００</t>
  </si>
  <si>
    <t>048(982)3308</t>
  </si>
  <si>
    <t>048(984)1180</t>
  </si>
  <si>
    <t>http://www.yoshikawaminami-h.spec.ed.jp</t>
  </si>
  <si>
    <t>埼玉県立小鹿野高等学校</t>
  </si>
  <si>
    <t>オガノ</t>
  </si>
  <si>
    <t>小鹿野</t>
  </si>
  <si>
    <t>南</t>
  </si>
  <si>
    <t>清孝</t>
  </si>
  <si>
    <t>みなみ</t>
  </si>
  <si>
    <t>きよたか</t>
  </si>
  <si>
    <t>小鹿野町小鹿野９６２－１</t>
  </si>
  <si>
    <t>0494(75)0205</t>
  </si>
  <si>
    <t>0494(72)1001</t>
  </si>
  <si>
    <t>http://www.ogano-h.spec.ed.jp</t>
  </si>
  <si>
    <t>埼玉県立狭山緑陽高等学校</t>
  </si>
  <si>
    <t>サヤマリョクヨウ</t>
  </si>
  <si>
    <t>狭山緑陽</t>
  </si>
  <si>
    <t>広瀬東４－３－１</t>
  </si>
  <si>
    <t>04(2952)5295</t>
  </si>
  <si>
    <t>04(2969)1031</t>
  </si>
  <si>
    <t>http://www.sr-h.spec.ed.jp</t>
  </si>
  <si>
    <t>埼玉県立羽生高等学校</t>
  </si>
  <si>
    <t>ハニュウ</t>
  </si>
  <si>
    <t>たじま</t>
  </si>
  <si>
    <t>加羽ケ崎３０３－１</t>
  </si>
  <si>
    <t>048(561)0718</t>
  </si>
  <si>
    <t>048(560)1052</t>
  </si>
  <si>
    <t>http://www.hanyu-h.spec.ed.jp</t>
  </si>
  <si>
    <t>埼玉県立蓮田松韻高等学校</t>
  </si>
  <si>
    <t>ハスダショウイン</t>
  </si>
  <si>
    <t>蓮田松韻</t>
  </si>
  <si>
    <t>蓮田市</t>
  </si>
  <si>
    <t>黒浜４０８８</t>
  </si>
  <si>
    <t>048(768)7820</t>
  </si>
  <si>
    <t>048(765)1500</t>
  </si>
  <si>
    <t>http://www.hasudashouin-h.spec.ed.jp</t>
  </si>
  <si>
    <t>埼玉県立杉戸農業高等学校</t>
  </si>
  <si>
    <t>スギトノウギョウ</t>
  </si>
  <si>
    <t>杉戸農業</t>
  </si>
  <si>
    <t>都築</t>
  </si>
  <si>
    <t>文明</t>
  </si>
  <si>
    <t>つづき</t>
  </si>
  <si>
    <t>杉戸町堤根１６８４－１</t>
  </si>
  <si>
    <t>0480(32)0029</t>
  </si>
  <si>
    <t>0480(36)1012</t>
  </si>
  <si>
    <t>http://www.sugito-ah.spec.ed.jp</t>
  </si>
  <si>
    <t>食流3</t>
  </si>
  <si>
    <t>埼玉県立小川高等学校</t>
  </si>
  <si>
    <t>オガワ</t>
  </si>
  <si>
    <t>小川</t>
  </si>
  <si>
    <t>韮塚</t>
  </si>
  <si>
    <t>にらづか</t>
  </si>
  <si>
    <t>小川町大字大塚１１０５</t>
  </si>
  <si>
    <t>0493(72)1158</t>
  </si>
  <si>
    <t>0493(71)1045</t>
  </si>
  <si>
    <t>http://www.ogawa-h.spec.ed.jp/</t>
  </si>
  <si>
    <t>埼玉県立上尾鷹の台高等学校</t>
  </si>
  <si>
    <t>アゲオタカノダイ</t>
  </si>
  <si>
    <t>上尾鷹の台</t>
  </si>
  <si>
    <t>秀明</t>
  </si>
  <si>
    <t>原市２８００</t>
  </si>
  <si>
    <t>048(722)1246</t>
  </si>
  <si>
    <t>048(720)1013</t>
  </si>
  <si>
    <t>http://www.takanodai-h.spec.ed.jp</t>
  </si>
  <si>
    <t>埼玉県立岩槻北陵高等学校</t>
  </si>
  <si>
    <t>イワツキホクリョウ</t>
  </si>
  <si>
    <t>岩槻北陵</t>
  </si>
  <si>
    <t>岩槻区慈恩寺１１７－２</t>
  </si>
  <si>
    <t>048(794)6060</t>
  </si>
  <si>
    <t>048(793)1500</t>
  </si>
  <si>
    <t>http://www.iwakita-h.spec.ed.jp</t>
  </si>
  <si>
    <t>町田</t>
  </si>
  <si>
    <t>まちだ</t>
  </si>
  <si>
    <t>くにひろ</t>
  </si>
  <si>
    <t>飯能市</t>
  </si>
  <si>
    <t>埼玉県立戸田翔陽高等学校</t>
  </si>
  <si>
    <t>トダショウヨウ</t>
  </si>
  <si>
    <t>戸田翔陽</t>
  </si>
  <si>
    <t>戸田市</t>
  </si>
  <si>
    <t>048(442)4963</t>
  </si>
  <si>
    <t>048(430)1372</t>
  </si>
  <si>
    <t>http://www.shoyo-h.spec.ed.jp</t>
  </si>
  <si>
    <t>総合28</t>
  </si>
  <si>
    <t>北川</t>
  </si>
  <si>
    <t>裕</t>
  </si>
  <si>
    <t>きたがわ</t>
  </si>
  <si>
    <t>埼玉県立栗橋北彩高等学校</t>
  </si>
  <si>
    <t>クリハシホクサイ</t>
  </si>
  <si>
    <t>栗橋北彩</t>
  </si>
  <si>
    <t>0480(52)5120</t>
  </si>
  <si>
    <t>0480(55)1008</t>
  </si>
  <si>
    <t>http://www.kurihashihokusai-h.spec.ed.jp</t>
  </si>
  <si>
    <t>埼玉県立新座柳瀬高等学校</t>
  </si>
  <si>
    <t>ニイザヤナセ</t>
  </si>
  <si>
    <t>新座柳瀬</t>
  </si>
  <si>
    <t>大和田４－１２－１</t>
  </si>
  <si>
    <t>048(478)5151</t>
  </si>
  <si>
    <t>048(489)1030</t>
  </si>
  <si>
    <t>http://www.niizayanase-h.spec.ed.jp</t>
  </si>
  <si>
    <t>埼玉県立川越総合高等学校</t>
  </si>
  <si>
    <t>カワゴエソウゴウ</t>
  </si>
  <si>
    <t>川越総合</t>
  </si>
  <si>
    <t>川越市</t>
  </si>
  <si>
    <t>小仙波町５－１４</t>
  </si>
  <si>
    <t>049(222)4148</t>
  </si>
  <si>
    <t>049(229)1050</t>
  </si>
  <si>
    <t>http://www.kawagoesogo-h.spec.ed.jp</t>
  </si>
  <si>
    <t>埼玉県立熊谷農業高等学校</t>
  </si>
  <si>
    <t>クマガイノウギョウ</t>
  </si>
  <si>
    <t>熊谷農業</t>
  </si>
  <si>
    <t>光信</t>
  </si>
  <si>
    <t>みつのぶ</t>
  </si>
  <si>
    <t>大原３－３－１</t>
  </si>
  <si>
    <t>048(521)0051</t>
  </si>
  <si>
    <t>048(520)1060</t>
  </si>
  <si>
    <t>http://www.kumanou-ah.spec.ed.jp</t>
  </si>
  <si>
    <t>生生技2､生生工2､食科1､生技2</t>
  </si>
  <si>
    <t>埼玉県立本庄高等学校</t>
  </si>
  <si>
    <t>ホンジョウ</t>
  </si>
  <si>
    <t>本庄</t>
  </si>
  <si>
    <t>柏１－４－１</t>
  </si>
  <si>
    <t>0495(21)1195</t>
  </si>
  <si>
    <t>0495(25)1024</t>
  </si>
  <si>
    <t>http://www.honjo-h.spec.ed.jp</t>
  </si>
  <si>
    <t>埼玉県立鶴ヶ島清風高等学校</t>
  </si>
  <si>
    <t>ツルガシマセイフウ</t>
  </si>
  <si>
    <t>鶴ヶ島清風</t>
  </si>
  <si>
    <t>卓</t>
  </si>
  <si>
    <t>鶴ヶ島市</t>
  </si>
  <si>
    <t>高倉９４６－１</t>
  </si>
  <si>
    <t>049(286)7501</t>
  </si>
  <si>
    <t>049(279)1010</t>
  </si>
  <si>
    <t>http://www.tseifu-h.spec.ed.jp</t>
  </si>
  <si>
    <t>埼玉県立秩父農工科学高等学校</t>
  </si>
  <si>
    <t>チチブノウコウカガク</t>
  </si>
  <si>
    <t>秩父農工科学</t>
  </si>
  <si>
    <t>秩父市</t>
  </si>
  <si>
    <t>大野原２０００</t>
  </si>
  <si>
    <t>0494(22)3017</t>
  </si>
  <si>
    <t>0494(21)1040</t>
  </si>
  <si>
    <t>http://www.chichibunoko-bh.spec.ed.jp/</t>
  </si>
  <si>
    <t>農業3､森林3､食品3､機械3､電気3､ﾌｰﾄﾞ3､ﾗｲﾌ3</t>
  </si>
  <si>
    <t>川越市立川越高等学校</t>
  </si>
  <si>
    <t>カワゴエ</t>
  </si>
  <si>
    <t>旭町２－３－７</t>
  </si>
  <si>
    <t>049(243)0800</t>
  </si>
  <si>
    <t>049(247)6828</t>
  </si>
  <si>
    <t>http://www.city.kawagoe.saitama.jp/</t>
  </si>
  <si>
    <t>情処6､国経6</t>
  </si>
  <si>
    <t>川口市立高等学校</t>
  </si>
  <si>
    <t>カワグチイチリツ</t>
  </si>
  <si>
    <t>川口市立</t>
  </si>
  <si>
    <t>上青木３－１－４０</t>
  </si>
  <si>
    <t>048(483)5917</t>
  </si>
  <si>
    <t>048(262)5081</t>
  </si>
  <si>
    <t>https://kawaguchicity-hs.ed.jp/</t>
  </si>
  <si>
    <t>正美</t>
  </si>
  <si>
    <t>まさみ</t>
  </si>
  <si>
    <t>普42</t>
  </si>
  <si>
    <t>浦和実業学園高等学校</t>
  </si>
  <si>
    <t>ウラワジツギョウガクエン</t>
  </si>
  <si>
    <t>浦和実業学園</t>
  </si>
  <si>
    <t>南区文蔵３－９－１</t>
  </si>
  <si>
    <t>048(861)6131</t>
  </si>
  <si>
    <t>048(861)6132</t>
  </si>
  <si>
    <t>http://www.urajitsu.ed.jp</t>
  </si>
  <si>
    <t>深澤</t>
  </si>
  <si>
    <t>一博</t>
  </si>
  <si>
    <t>たつろう</t>
  </si>
  <si>
    <t>花咲徳栄高等学校</t>
  </si>
  <si>
    <t>ハナサキトクハル</t>
  </si>
  <si>
    <t>花咲徳栄</t>
  </si>
  <si>
    <t>加須市</t>
  </si>
  <si>
    <t>花崎５１９</t>
  </si>
  <si>
    <t>0480(65)7181</t>
  </si>
  <si>
    <t>0480(65)0778</t>
  </si>
  <si>
    <t>http://www.hanasakitokuharu-h.ed.jp</t>
  </si>
  <si>
    <t>大川学園高等学校</t>
  </si>
  <si>
    <t>オオカワガクエン</t>
  </si>
  <si>
    <t>大川学園</t>
  </si>
  <si>
    <t>仲町１６－８</t>
  </si>
  <si>
    <t>042(971)1717</t>
  </si>
  <si>
    <t>042(971)1727</t>
  </si>
  <si>
    <t>http://www.ohkawa.ed.jp</t>
  </si>
  <si>
    <t>千葉県立千葉商業高等学校</t>
  </si>
  <si>
    <t>チバショウギョウ</t>
  </si>
  <si>
    <t>千葉商</t>
  </si>
  <si>
    <t>千葉市</t>
  </si>
  <si>
    <t>中央区松波２－２２－４８</t>
  </si>
  <si>
    <t>043(251)6335</t>
  </si>
  <si>
    <t>043(255)8580</t>
  </si>
  <si>
    <t>http://www.chiba-c.ed.jp/chiba-ch/</t>
  </si>
  <si>
    <t>商8</t>
  </si>
  <si>
    <t>千葉県立銚子商業高等学校</t>
  </si>
  <si>
    <t>チョウシショウギョウ</t>
  </si>
  <si>
    <t>銚子商</t>
  </si>
  <si>
    <t>智</t>
  </si>
  <si>
    <t>銚子市</t>
  </si>
  <si>
    <t>台町１７８１</t>
  </si>
  <si>
    <t>0479(22)5678</t>
  </si>
  <si>
    <t>0479(24)9819</t>
  </si>
  <si>
    <t>http://www.chiba-c.ed.jp/choshi-ch/</t>
  </si>
  <si>
    <t>千葉県立東金商業高等学校</t>
  </si>
  <si>
    <t>トウガネショウギョウ</t>
  </si>
  <si>
    <t>東金商</t>
  </si>
  <si>
    <t>武彦</t>
  </si>
  <si>
    <t>東金市</t>
  </si>
  <si>
    <t>松之郷字久我台１６４１－１</t>
  </si>
  <si>
    <t>0475(52)2265</t>
  </si>
  <si>
    <t>0475(53)0663</t>
  </si>
  <si>
    <t>http://www.chiba-c.ed.jp/toushou/</t>
  </si>
  <si>
    <t>商9､情処3</t>
  </si>
  <si>
    <t>千葉県立一宮商業高等学校</t>
  </si>
  <si>
    <t>イチノミヤショウギョウ</t>
  </si>
  <si>
    <t>一宮商</t>
  </si>
  <si>
    <t>渡部</t>
  </si>
  <si>
    <t>長生郡</t>
  </si>
  <si>
    <t>一宮町一宮３２８７</t>
  </si>
  <si>
    <t>0475(42)4520</t>
  </si>
  <si>
    <t>0475(42)7418</t>
  </si>
  <si>
    <t>http://www.chiba-c.ed.jp/chb-ichinomiya-ch/</t>
  </si>
  <si>
    <t>千葉県立君津商業高等学校</t>
  </si>
  <si>
    <t>キミツショウギョウ</t>
  </si>
  <si>
    <t>君津商</t>
  </si>
  <si>
    <t>富津市</t>
  </si>
  <si>
    <t>岩瀬１１７２</t>
  </si>
  <si>
    <t>0439(65)1131</t>
  </si>
  <si>
    <t>0439(65)4430</t>
  </si>
  <si>
    <t>http://www.chiba-c.ed.jp/kimisho/</t>
  </si>
  <si>
    <t>一雄</t>
  </si>
  <si>
    <t>市原市</t>
  </si>
  <si>
    <t>http://cms2.chiba-c.ed.jp/tsurumai/</t>
  </si>
  <si>
    <t>千葉県立流山高等学校</t>
  </si>
  <si>
    <t>ナガレヤマ</t>
  </si>
  <si>
    <t>流山</t>
  </si>
  <si>
    <t>和田</t>
  </si>
  <si>
    <t>わだ</t>
  </si>
  <si>
    <t>流山市</t>
  </si>
  <si>
    <t>東初石２－９８</t>
  </si>
  <si>
    <t>04(7153)3161</t>
  </si>
  <si>
    <t>04(7153)6894</t>
  </si>
  <si>
    <t>http://www.chiba-c.ed.jp/nagareyama</t>
  </si>
  <si>
    <t>千葉県立八街高等学校</t>
  </si>
  <si>
    <t>ヤチマタ</t>
  </si>
  <si>
    <t>八街</t>
  </si>
  <si>
    <t>八街市</t>
  </si>
  <si>
    <t>八街ろ１４５－３</t>
  </si>
  <si>
    <t>043(444)1523</t>
  </si>
  <si>
    <t>043(443)9931</t>
  </si>
  <si>
    <t>http://cms2.chiba-c.ed.jp/yachimata/</t>
  </si>
  <si>
    <t>総合14</t>
  </si>
  <si>
    <t>千葉県立館山総合高等学校</t>
  </si>
  <si>
    <t>タテヤマソウゴウ</t>
  </si>
  <si>
    <t>館山総合</t>
  </si>
  <si>
    <t>ひろみ</t>
  </si>
  <si>
    <t>館山市</t>
  </si>
  <si>
    <t>北条１０６</t>
  </si>
  <si>
    <t>0470(22)2242</t>
  </si>
  <si>
    <t>0470(23)1046</t>
  </si>
  <si>
    <t>http://www.chiba-c.ed.jp/tateyamasogo/</t>
  </si>
  <si>
    <t>家政3､工業3､海洋6</t>
  </si>
  <si>
    <t>千葉県立木更津東高等学校</t>
  </si>
  <si>
    <t>キサラヅヒガシ</t>
  </si>
  <si>
    <t>木更津東</t>
  </si>
  <si>
    <t>木更津市</t>
  </si>
  <si>
    <t>木更津２－２－４５</t>
  </si>
  <si>
    <t>0438(23)0538</t>
  </si>
  <si>
    <t>0438(22)0561</t>
  </si>
  <si>
    <t>http://www.chiba-c.ed.jp/ki-higashi/</t>
  </si>
  <si>
    <t>千葉県立下総高等学校</t>
  </si>
  <si>
    <t>シモフサ</t>
  </si>
  <si>
    <t>下総</t>
  </si>
  <si>
    <t>横田</t>
  </si>
  <si>
    <t>よこた</t>
  </si>
  <si>
    <t>成田市</t>
  </si>
  <si>
    <t>名古屋２４７</t>
  </si>
  <si>
    <t>0476(96)1161</t>
  </si>
  <si>
    <t>0476(96)0409</t>
  </si>
  <si>
    <t>http://cms2.chiba-c.ed.jp/shimofusa-h/</t>
  </si>
  <si>
    <t>千葉県立九十九里高等学校</t>
  </si>
  <si>
    <t>クジュウクリ</t>
  </si>
  <si>
    <t>九十九里</t>
  </si>
  <si>
    <t>河野</t>
  </si>
  <si>
    <t>山武郡</t>
  </si>
  <si>
    <t>九十九里町片貝１９１０</t>
  </si>
  <si>
    <t>0475(76)2256</t>
  </si>
  <si>
    <t>0475(76)9944</t>
  </si>
  <si>
    <t>http://cms2.chiba-c.ed.jp/kujukuri-h</t>
  </si>
  <si>
    <t>千葉県立成田西陵高等学校</t>
  </si>
  <si>
    <t>ナリタセイリョウ</t>
  </si>
  <si>
    <t>成田西陵</t>
  </si>
  <si>
    <t>荒木</t>
  </si>
  <si>
    <t>あらき</t>
  </si>
  <si>
    <t>松崎２０</t>
  </si>
  <si>
    <t>0476(26)8111</t>
  </si>
  <si>
    <t>0476(26)7093</t>
  </si>
  <si>
    <t>http://cms2.chiba-c.ed.jp/naritaseiryo-h/</t>
  </si>
  <si>
    <t>千葉県立松戸南高等学校</t>
  </si>
  <si>
    <t>マツドミナミ</t>
  </si>
  <si>
    <t>松戸南</t>
  </si>
  <si>
    <t>小室</t>
  </si>
  <si>
    <t>松戸市</t>
  </si>
  <si>
    <t>紙敷１１９９</t>
  </si>
  <si>
    <t>047(391)2849</t>
  </si>
  <si>
    <t>047(391)5287</t>
  </si>
  <si>
    <t>http://matsudominami-h.net</t>
  </si>
  <si>
    <t>普32</t>
  </si>
  <si>
    <t>千葉県立多古高等学校</t>
  </si>
  <si>
    <t>タコ</t>
  </si>
  <si>
    <t>多古</t>
  </si>
  <si>
    <t>香取郡</t>
  </si>
  <si>
    <t>多古町多古３２３６</t>
  </si>
  <si>
    <t>0479(76)2557</t>
  </si>
  <si>
    <t>0479(76)4217</t>
  </si>
  <si>
    <t>http://www.chiba-c.ed.jp/tako-h/</t>
  </si>
  <si>
    <t>千葉県立旭農業高等学校</t>
  </si>
  <si>
    <t>アサヒノウギョウ</t>
  </si>
  <si>
    <t>旭農業</t>
  </si>
  <si>
    <t>旭市</t>
  </si>
  <si>
    <t>ロ１</t>
  </si>
  <si>
    <t>0479(62)0129</t>
  </si>
  <si>
    <t>0479(62)4426</t>
  </si>
  <si>
    <t>http://www.chiba-c.ed.jp/asahi-ah</t>
  </si>
  <si>
    <t>千葉県立大原高等学校</t>
  </si>
  <si>
    <t>オオハラ</t>
  </si>
  <si>
    <t>大原</t>
  </si>
  <si>
    <t>かずき</t>
  </si>
  <si>
    <t>いすみ市</t>
  </si>
  <si>
    <t>大原７９８５</t>
  </si>
  <si>
    <t>0470(62)1171</t>
  </si>
  <si>
    <t>0470(63)9772</t>
  </si>
  <si>
    <t>http://cms2.chiba-c.ed.jp/chb-oohara-h/</t>
  </si>
  <si>
    <t>千葉県立大網高等学校</t>
  </si>
  <si>
    <t>オオアミ</t>
  </si>
  <si>
    <t>大網</t>
  </si>
  <si>
    <t>いわさき</t>
  </si>
  <si>
    <t>大網白里市</t>
  </si>
  <si>
    <t>大網４３５－１</t>
  </si>
  <si>
    <t>0475(72)0003</t>
  </si>
  <si>
    <t>0475(73)2095</t>
  </si>
  <si>
    <t>http://www.chiba-c.ed.jp/oami-h/</t>
  </si>
  <si>
    <t>千葉県立我孫子東高等学校</t>
  </si>
  <si>
    <t>アビコヒガシ</t>
  </si>
  <si>
    <t>我孫子東</t>
  </si>
  <si>
    <t>みつお</t>
  </si>
  <si>
    <t>我孫子市</t>
  </si>
  <si>
    <t>新々田１７２</t>
  </si>
  <si>
    <t>04(7189)4051</t>
  </si>
  <si>
    <t>04(7189)5426</t>
  </si>
  <si>
    <t>http://cms2.chiba-c.ed.jp/abikoeast-h/</t>
  </si>
  <si>
    <t>あんざい</t>
  </si>
  <si>
    <t>千葉県立沼南高等学校</t>
  </si>
  <si>
    <t>ショウナン</t>
  </si>
  <si>
    <t>沼南</t>
  </si>
  <si>
    <t>おがわ</t>
  </si>
  <si>
    <t>柏市</t>
  </si>
  <si>
    <t>岩井６７８－３</t>
  </si>
  <si>
    <t>04(7191)8121</t>
  </si>
  <si>
    <t>04(7193)5504</t>
  </si>
  <si>
    <t>http://www.chiba-c.ed.jp/shonan-high/</t>
  </si>
  <si>
    <t>千葉県立関宿高等学校</t>
  </si>
  <si>
    <t>セキヤド</t>
  </si>
  <si>
    <t>関宿</t>
  </si>
  <si>
    <t>孝一</t>
  </si>
  <si>
    <t>野田市</t>
  </si>
  <si>
    <t>木間ケ瀬４３７６</t>
  </si>
  <si>
    <t>04(7198)5006</t>
  </si>
  <si>
    <t>04(7198)4397</t>
  </si>
  <si>
    <t>http://www.chiba-c.ed.jp/sekiyado-h</t>
  </si>
  <si>
    <t>千葉県立天羽高等学校</t>
  </si>
  <si>
    <t>アマハ</t>
  </si>
  <si>
    <t>天羽</t>
  </si>
  <si>
    <t>数馬２２９</t>
  </si>
  <si>
    <t>0439(67)0571</t>
  </si>
  <si>
    <t>0439(67)3133</t>
  </si>
  <si>
    <t>http://www.chiba-c.ed.jp/amaha-h/</t>
  </si>
  <si>
    <t>千葉県立長生高等学校</t>
  </si>
  <si>
    <t>チョウセイ</t>
  </si>
  <si>
    <t>長生</t>
  </si>
  <si>
    <t>茂原市</t>
  </si>
  <si>
    <t>高師２８６番地</t>
  </si>
  <si>
    <t>0475(22)3373</t>
  </si>
  <si>
    <t>0475(22)3370</t>
  </si>
  <si>
    <t>http://www.chiba-c.ed.jp/chosei-h/</t>
  </si>
  <si>
    <t>千葉県立生浜高等学校</t>
  </si>
  <si>
    <t>オイハマ</t>
  </si>
  <si>
    <t>生浜</t>
  </si>
  <si>
    <t>堀切</t>
  </si>
  <si>
    <t>ほりきり</t>
  </si>
  <si>
    <t>中央区塩田町３７２</t>
  </si>
  <si>
    <t>043(266)4591</t>
  </si>
  <si>
    <t>043(264)8636</t>
  </si>
  <si>
    <t>http://www.chiba-c.ed.jp/oihama-h/</t>
  </si>
  <si>
    <t>千葉県立松尾高等学校</t>
  </si>
  <si>
    <t>マツオ</t>
  </si>
  <si>
    <t>山武市</t>
  </si>
  <si>
    <t>松尾町大堤５４６</t>
  </si>
  <si>
    <t>0479(86)4311</t>
  </si>
  <si>
    <t>0479(86)5037</t>
  </si>
  <si>
    <t>http://www.chiba-c.ed.jp/matsuo-h/</t>
  </si>
  <si>
    <t>千葉県立東葛飾高等学校</t>
  </si>
  <si>
    <t>ヒガシカツシカ</t>
  </si>
  <si>
    <t>東葛飾</t>
  </si>
  <si>
    <t>旭町３－２－１</t>
  </si>
  <si>
    <t>04(7143)4271</t>
  </si>
  <si>
    <t>04(7147)9611</t>
  </si>
  <si>
    <t>https://cms1.chiba-c.ed.jp/tohkatsu/</t>
  </si>
  <si>
    <t>船橋市立船橋高等学校</t>
  </si>
  <si>
    <t>イチリツフナバシ</t>
  </si>
  <si>
    <t>市立船橋</t>
  </si>
  <si>
    <t>靖之</t>
  </si>
  <si>
    <t>船橋市</t>
  </si>
  <si>
    <t>市場４－５－１</t>
  </si>
  <si>
    <t>047(422)5516</t>
  </si>
  <si>
    <t>047(422)9129</t>
  </si>
  <si>
    <t>http://www.ichifuna.ed.jp</t>
  </si>
  <si>
    <t>習志野市立習志野高等学校</t>
  </si>
  <si>
    <t>ナラシノ</t>
  </si>
  <si>
    <t>習志野</t>
  </si>
  <si>
    <t>習志野市</t>
  </si>
  <si>
    <t>東習志野１－２－１</t>
  </si>
  <si>
    <t>047(472)2148</t>
  </si>
  <si>
    <t>047(471)4581</t>
  </si>
  <si>
    <t>http://www.nkc.city.narashino.chiba.jp/narako/</t>
  </si>
  <si>
    <t>千葉経済大学附属高等学校</t>
  </si>
  <si>
    <t>チバケイザイダイガクフゾク</t>
  </si>
  <si>
    <t>千葉経済大学附属</t>
  </si>
  <si>
    <t>佐久間</t>
  </si>
  <si>
    <t>勝彦</t>
  </si>
  <si>
    <t>さくま</t>
  </si>
  <si>
    <t>かつひこ</t>
  </si>
  <si>
    <t>稲毛区轟町４－３－３０</t>
  </si>
  <si>
    <t>043(251)7221</t>
  </si>
  <si>
    <t>043(284)0124</t>
  </si>
  <si>
    <t>http://www.cku-h.ed.jp</t>
  </si>
  <si>
    <t>普30</t>
  </si>
  <si>
    <t>千葉商科大学付属高等学校</t>
  </si>
  <si>
    <t>チバショウカダイガクフゾク</t>
  </si>
  <si>
    <t>千葉商科大学付属</t>
  </si>
  <si>
    <t>市川市</t>
  </si>
  <si>
    <t>中国分２－１０－１</t>
  </si>
  <si>
    <t>047(373)2111</t>
  </si>
  <si>
    <t>047(371)8146</t>
  </si>
  <si>
    <t>http://www.hs.cuc.ac.jp/</t>
  </si>
  <si>
    <t>千葉学芸高等学校</t>
  </si>
  <si>
    <t>チバガクゲイ</t>
  </si>
  <si>
    <t>千葉学芸</t>
  </si>
  <si>
    <t>邦夫</t>
  </si>
  <si>
    <t>くにお</t>
  </si>
  <si>
    <t>田間１９９９</t>
  </si>
  <si>
    <t>0475(52)1161</t>
  </si>
  <si>
    <t>0475(52)1163</t>
  </si>
  <si>
    <t>http://www.cgh.ed.jp/</t>
  </si>
  <si>
    <t>木更津総合高等学校</t>
  </si>
  <si>
    <t>キサラヅソウゴウ</t>
  </si>
  <si>
    <t>木更津総合</t>
  </si>
  <si>
    <t>真板</t>
  </si>
  <si>
    <t>竜太郎</t>
  </si>
  <si>
    <t>まいた</t>
  </si>
  <si>
    <t>りゅうたろう</t>
  </si>
  <si>
    <t>東太田３－４－１</t>
  </si>
  <si>
    <t>0438(30)5511</t>
  </si>
  <si>
    <t>0438(30)5504</t>
  </si>
  <si>
    <t>http://www.kimigaku.ed.jp/sohgoh/</t>
  </si>
  <si>
    <t>東京学館船橋高等学校</t>
  </si>
  <si>
    <t>トウキョウガッカンフナバシ</t>
  </si>
  <si>
    <t>東京学館船橋</t>
  </si>
  <si>
    <t>豊富町５７７</t>
  </si>
  <si>
    <t>047(457)4611</t>
  </si>
  <si>
    <t>047(457)4424</t>
  </si>
  <si>
    <t>http://www.gakkan-f.jp</t>
  </si>
  <si>
    <t>千葉黎明高等学校</t>
  </si>
  <si>
    <t>チバレイメイ</t>
  </si>
  <si>
    <t>千葉黎明</t>
  </si>
  <si>
    <t>西村</t>
  </si>
  <si>
    <t>にしむら</t>
  </si>
  <si>
    <t>八街ほ６２５</t>
  </si>
  <si>
    <t>043(443)3221</t>
  </si>
  <si>
    <t>043(443)3443</t>
  </si>
  <si>
    <t>http://www.reimei.ac.jp</t>
  </si>
  <si>
    <t>裕司</t>
  </si>
  <si>
    <t>山梨県立北杜高等学校</t>
  </si>
  <si>
    <t>ホクトコウトウガッコウ</t>
  </si>
  <si>
    <t>北杜</t>
  </si>
  <si>
    <t>北杜市</t>
  </si>
  <si>
    <t>長坂町渋沢１００７－１９</t>
  </si>
  <si>
    <t>0551(20)4025</t>
  </si>
  <si>
    <t>0551(32)3194</t>
  </si>
  <si>
    <t>http://www.hokutoh.kai.ed.jp/</t>
  </si>
  <si>
    <t>山梨県立甲府城西高等学校</t>
  </si>
  <si>
    <t>コウフジョウサイコウトウガッコウ</t>
  </si>
  <si>
    <t>甲府城西</t>
  </si>
  <si>
    <t>甲府市</t>
  </si>
  <si>
    <t>下飯田１－９－１</t>
  </si>
  <si>
    <t>055(223)3101</t>
  </si>
  <si>
    <t>055(223)3103</t>
  </si>
  <si>
    <t>http://www.josaih.kai.ed.jp/</t>
  </si>
  <si>
    <t>総合21</t>
  </si>
  <si>
    <t>山梨県立塩山高等学校</t>
  </si>
  <si>
    <t>エンザンコウトウガッコウ</t>
  </si>
  <si>
    <t>塩山</t>
  </si>
  <si>
    <t>甲州市</t>
  </si>
  <si>
    <t>塩山三日市場４４０－１</t>
  </si>
  <si>
    <t>0553(33)2542</t>
  </si>
  <si>
    <t>0553(33)7584</t>
  </si>
  <si>
    <t>http://www.enzanh.kai.ed.jp</t>
  </si>
  <si>
    <t>商4､情ﾋﾞ2</t>
  </si>
  <si>
    <t>山梨県立富士北稜高等学校</t>
  </si>
  <si>
    <t>フジホクリョウコウトウガッコウ</t>
  </si>
  <si>
    <t>富士北稜</t>
  </si>
  <si>
    <t>たかゆき</t>
  </si>
  <si>
    <t>富士吉田市</t>
  </si>
  <si>
    <t>新西原１－２３－１</t>
  </si>
  <si>
    <t>0555(22)4161</t>
  </si>
  <si>
    <t>0555(30)0173</t>
  </si>
  <si>
    <t>http://www.hokuryoh.kai.ed.jp</t>
  </si>
  <si>
    <t>山梨県立中央高等学校</t>
  </si>
  <si>
    <t>チュウオウコウトウガッコウ</t>
  </si>
  <si>
    <t>中央</t>
  </si>
  <si>
    <t>飯田５－６－２３</t>
  </si>
  <si>
    <t>055(226)4411</t>
  </si>
  <si>
    <t>055(226)4420</t>
  </si>
  <si>
    <t>http://www.chuouh.kai.ed.jp/</t>
  </si>
  <si>
    <t>山梨県立ひばりが丘高等学校</t>
  </si>
  <si>
    <t>ヒバリガオカコウトウガッコウ</t>
  </si>
  <si>
    <t>ひばりが丘</t>
  </si>
  <si>
    <t>松野</t>
  </si>
  <si>
    <t>まつの</t>
  </si>
  <si>
    <t>しょうじ</t>
  </si>
  <si>
    <t>0555(22)8015</t>
  </si>
  <si>
    <t>0555(22)8016</t>
  </si>
  <si>
    <t>http://www.hibarih.kai.ed.jp/</t>
  </si>
  <si>
    <t>情経4</t>
  </si>
  <si>
    <t>山梨県立笛吹高等学校</t>
  </si>
  <si>
    <t>フエフキコウトウガッコウ</t>
  </si>
  <si>
    <t>笛吹</t>
  </si>
  <si>
    <t>若林</t>
  </si>
  <si>
    <t>わかばやし</t>
  </si>
  <si>
    <t>笛吹市</t>
  </si>
  <si>
    <t>石和町市部３</t>
  </si>
  <si>
    <t>055(262)2135</t>
  </si>
  <si>
    <t>055(262)6381</t>
  </si>
  <si>
    <t>http://www.fuefukih.kai.ed.jp/</t>
  </si>
  <si>
    <t>普9､総合9､食化3､果園3</t>
  </si>
  <si>
    <t>甲府市立甲府商業高等学校</t>
  </si>
  <si>
    <t>コウフショウギョウコウトウガッコウ</t>
  </si>
  <si>
    <t>甲府商</t>
  </si>
  <si>
    <t>上今井町３００</t>
  </si>
  <si>
    <t>055(241)7511</t>
  </si>
  <si>
    <t>055(241)7512</t>
  </si>
  <si>
    <t>http://www.kchs.city.kofu.yamanashi.jp/</t>
  </si>
  <si>
    <t>商15､情処9</t>
  </si>
  <si>
    <t>甲斐清和高等学校</t>
  </si>
  <si>
    <t>カイセイカコウトウガッコウ</t>
  </si>
  <si>
    <t>甲斐清和</t>
  </si>
  <si>
    <t>祐寛</t>
  </si>
  <si>
    <t>すけひろ</t>
  </si>
  <si>
    <t>青沼３－１０－１</t>
  </si>
  <si>
    <t>055(233)0127</t>
  </si>
  <si>
    <t>055(233)0129</t>
  </si>
  <si>
    <t>http://seika.ito-gakuen.ed.jp</t>
  </si>
  <si>
    <t>東京都立芝商業高等学校</t>
  </si>
  <si>
    <t>シバショウギョウ</t>
  </si>
  <si>
    <t>芝商</t>
  </si>
  <si>
    <t>港区</t>
  </si>
  <si>
    <t>海岸１－８－２５</t>
  </si>
  <si>
    <t>03(3431)0760</t>
  </si>
  <si>
    <t>03(3435)0240</t>
  </si>
  <si>
    <t>http://www.shibashogyo-h.metro.tokyo.jp</t>
  </si>
  <si>
    <t>東京都立第一商業高等学校</t>
  </si>
  <si>
    <t>ダイイチショウギョウ</t>
  </si>
  <si>
    <t>第一商</t>
  </si>
  <si>
    <t>大林</t>
  </si>
  <si>
    <t>おおばやし</t>
  </si>
  <si>
    <t>渋谷区</t>
  </si>
  <si>
    <t>鉢山町８－１</t>
  </si>
  <si>
    <t>03(3463)2606</t>
  </si>
  <si>
    <t>03(3463)2050</t>
  </si>
  <si>
    <t>http://www.daiichishogyo-h.metro.tokyo.jp</t>
  </si>
  <si>
    <t>東京都立第三商業高等学校</t>
  </si>
  <si>
    <t>ダイサンショウギョウ</t>
  </si>
  <si>
    <t>第三商</t>
  </si>
  <si>
    <t>中山</t>
  </si>
  <si>
    <t>博之</t>
  </si>
  <si>
    <t>なかやま</t>
  </si>
  <si>
    <t>江東区</t>
  </si>
  <si>
    <t>越中島３－３－１</t>
  </si>
  <si>
    <t>03(3641)0380</t>
  </si>
  <si>
    <t>03(3641)0879</t>
  </si>
  <si>
    <t>http://www.daisanshogyo-h.metro.tokyo.jp</t>
  </si>
  <si>
    <t>東京都立第四商業高等学校</t>
  </si>
  <si>
    <t>ダイヨンショウギョウ</t>
  </si>
  <si>
    <t>第四商</t>
  </si>
  <si>
    <t>公一</t>
  </si>
  <si>
    <t>こういち</t>
  </si>
  <si>
    <t>練馬区</t>
  </si>
  <si>
    <t>貫井３－４５－１９</t>
  </si>
  <si>
    <t>03(3990)4221</t>
  </si>
  <si>
    <t>03(3926)7040</t>
  </si>
  <si>
    <t>http://www.daiyonshogyo-h.metro.tokyo.jp</t>
  </si>
  <si>
    <t>東京都立第五商業高等学校</t>
  </si>
  <si>
    <t>ダイゴショウギョウ</t>
  </si>
  <si>
    <t>第五商</t>
  </si>
  <si>
    <t>国立市</t>
  </si>
  <si>
    <t>中３－４－１</t>
  </si>
  <si>
    <t>042(572)0132</t>
  </si>
  <si>
    <t>042(573)8794</t>
  </si>
  <si>
    <t>http://www.daigoshogyo-h.metro.tokyo.jp</t>
  </si>
  <si>
    <t>東京都立千早高等学校</t>
  </si>
  <si>
    <t>チハヤ</t>
  </si>
  <si>
    <t>千早</t>
  </si>
  <si>
    <t>しゅうじ</t>
  </si>
  <si>
    <t>豊島区</t>
  </si>
  <si>
    <t>千早３－４６－２１</t>
  </si>
  <si>
    <t>03(5964)1721</t>
  </si>
  <si>
    <t>03(5964)1725</t>
  </si>
  <si>
    <t>http://www.chihaya-h.metro.tokyo.jp/</t>
  </si>
  <si>
    <t>和人</t>
  </si>
  <si>
    <t>北区</t>
  </si>
  <si>
    <t>足立区</t>
  </si>
  <si>
    <t>東京都立葛飾商業高等学校</t>
  </si>
  <si>
    <t>カツシカショウギョウ</t>
  </si>
  <si>
    <t>葛飾商</t>
  </si>
  <si>
    <t>昼間</t>
  </si>
  <si>
    <t>ひるま</t>
  </si>
  <si>
    <t>葛飾区</t>
  </si>
  <si>
    <t>新宿３－１４－１</t>
  </si>
  <si>
    <t>03(3607)5178</t>
  </si>
  <si>
    <t>03(3826)1921</t>
  </si>
  <si>
    <t>http://www.katsushikashogyo-h.metro.tokyo.jp</t>
  </si>
  <si>
    <t>東京都立江東商業高等学校</t>
  </si>
  <si>
    <t>コウトウショウギョウ</t>
  </si>
  <si>
    <t>江東商</t>
  </si>
  <si>
    <t>すすむ</t>
  </si>
  <si>
    <t>亀戸４－５０－１</t>
  </si>
  <si>
    <t>03(3685)1711</t>
  </si>
  <si>
    <t>03(3636)1075</t>
  </si>
  <si>
    <t>http://www.kotoshogyo-h.metro.tokyo.jp</t>
  </si>
  <si>
    <t>東京都立五日市高等学校</t>
  </si>
  <si>
    <t>イツカイチ</t>
  </si>
  <si>
    <t>あきる野市</t>
  </si>
  <si>
    <t>五日市８９４</t>
  </si>
  <si>
    <t>042(596)0176</t>
  </si>
  <si>
    <t>042(596)1250</t>
  </si>
  <si>
    <t>http://www.itsukaichi-h.metro.tokyo.jp</t>
  </si>
  <si>
    <t>東京都立足立高等学校</t>
  </si>
  <si>
    <t>アダチ</t>
  </si>
  <si>
    <t>足立</t>
  </si>
  <si>
    <t>浅見</t>
  </si>
  <si>
    <t>あさみ</t>
  </si>
  <si>
    <t>こういちろう</t>
  </si>
  <si>
    <t>中央本町１－３－９</t>
  </si>
  <si>
    <t>03(3889)2204</t>
  </si>
  <si>
    <t>03(3880)6757</t>
  </si>
  <si>
    <t>http://www.adachi-h.metro.tokyo.jp</t>
  </si>
  <si>
    <t>東京都立桐ヶ丘高等学校</t>
  </si>
  <si>
    <t>キリガオカ</t>
  </si>
  <si>
    <t>桐ヶ丘</t>
  </si>
  <si>
    <t>赤羽北３－５－２２</t>
  </si>
  <si>
    <t>03(3906)2172</t>
  </si>
  <si>
    <t>03(3909)4739</t>
  </si>
  <si>
    <t>http://www.kirigaoka-h.metro.tokyo.jp</t>
  </si>
  <si>
    <t>東京都立晴海総合高等学校</t>
  </si>
  <si>
    <t>ハルミソウゴウ</t>
  </si>
  <si>
    <t>晴海総合</t>
  </si>
  <si>
    <t>中央区</t>
  </si>
  <si>
    <t>晴海１－２－１</t>
  </si>
  <si>
    <t>03(3531)5021</t>
  </si>
  <si>
    <t>03(3531)5024</t>
  </si>
  <si>
    <t>http://www.harumisogo.metro.tokyo.jp</t>
  </si>
  <si>
    <t>東京都立大江戸高等学校</t>
  </si>
  <si>
    <t>オオエド</t>
  </si>
  <si>
    <t>大江戸</t>
  </si>
  <si>
    <t>樋口</t>
  </si>
  <si>
    <t>博文</t>
  </si>
  <si>
    <t>ひぐち</t>
  </si>
  <si>
    <t>ひろふみ</t>
  </si>
  <si>
    <t>千石３－２－１１</t>
  </si>
  <si>
    <t>03(5606)9500</t>
  </si>
  <si>
    <t>03(5606)9518</t>
  </si>
  <si>
    <t>http://www.oedo-h.metro.tokyo.jp</t>
  </si>
  <si>
    <t>東京都立つばさ総合高等学校</t>
  </si>
  <si>
    <t>ツバサソウゴウ</t>
  </si>
  <si>
    <t>つばさ総合</t>
  </si>
  <si>
    <t>仁井田</t>
  </si>
  <si>
    <t>孝春</t>
  </si>
  <si>
    <t>にいだ</t>
  </si>
  <si>
    <t>たかはる</t>
  </si>
  <si>
    <t>大田区</t>
  </si>
  <si>
    <t>本羽田３－１１－５</t>
  </si>
  <si>
    <t>03(5737)0151</t>
  </si>
  <si>
    <t>03(5737)0154</t>
  </si>
  <si>
    <t>http://www.tsubasa-h.metro.tokyo.jp</t>
  </si>
  <si>
    <t>東京都立葛飾ろう学校</t>
  </si>
  <si>
    <t>カツシカロウガッコウ</t>
  </si>
  <si>
    <t>葛飾ろう学校</t>
  </si>
  <si>
    <t>西亀有２－５８－１</t>
  </si>
  <si>
    <t>03(3606)0121</t>
  </si>
  <si>
    <t>03(5697)0275</t>
  </si>
  <si>
    <t>http://www.katsushika-sd.metro.tokyo.jp/</t>
  </si>
  <si>
    <t>東京都立橘高等学校</t>
  </si>
  <si>
    <t>タチバナ</t>
  </si>
  <si>
    <t>橘</t>
  </si>
  <si>
    <t>墨田区</t>
  </si>
  <si>
    <t>立花４－２９－７</t>
  </si>
  <si>
    <t>03(3617)8311</t>
  </si>
  <si>
    <t>03(3616)5971</t>
  </si>
  <si>
    <t>http://www.tachibana-h.metro.tokyo.jp/</t>
  </si>
  <si>
    <t>産業18</t>
  </si>
  <si>
    <t>産業8</t>
  </si>
  <si>
    <t>東京都立八王子桑志高等学校</t>
  </si>
  <si>
    <t>ハチオウジソウシ</t>
  </si>
  <si>
    <t>八王子桑志</t>
  </si>
  <si>
    <t>かずみ</t>
  </si>
  <si>
    <t>八王子市</t>
  </si>
  <si>
    <t>千人町４－８－１</t>
  </si>
  <si>
    <t>042(663)5970</t>
  </si>
  <si>
    <t>042(663)5973</t>
  </si>
  <si>
    <t>http://www.hachioji-soushi-h.metro.tokyo.jp/</t>
  </si>
  <si>
    <t>東京都立六本木高等学校</t>
  </si>
  <si>
    <t>ロッポンギ</t>
  </si>
  <si>
    <t>六本木</t>
  </si>
  <si>
    <t>六本木６－１６－３６</t>
  </si>
  <si>
    <t>03(5411)7327</t>
  </si>
  <si>
    <t>03(5411)7367</t>
  </si>
  <si>
    <t>http://www.roppongi-h.metro.tokyo.jp/</t>
  </si>
  <si>
    <t>東京都立稔ヶ丘高等学校</t>
  </si>
  <si>
    <t>ミノリガオカ</t>
  </si>
  <si>
    <t>稔ヶ丘</t>
  </si>
  <si>
    <t>中野区</t>
  </si>
  <si>
    <t>上鷺宮５－１１－１</t>
  </si>
  <si>
    <t>03(3990)4226</t>
  </si>
  <si>
    <t>03(3926)7523</t>
  </si>
  <si>
    <t>http://www.minorigaoka-h.metro.tokyo.jp/</t>
  </si>
  <si>
    <t>東京都立一橋高等学校</t>
  </si>
  <si>
    <t>ヒトツバシ</t>
  </si>
  <si>
    <t>一橋</t>
  </si>
  <si>
    <t>服部</t>
  </si>
  <si>
    <t>はっとり</t>
  </si>
  <si>
    <t>千代田区</t>
  </si>
  <si>
    <t>東神田１－１２－１３</t>
  </si>
  <si>
    <t>03(3862)6061</t>
  </si>
  <si>
    <t>03(5687)1862</t>
  </si>
  <si>
    <t>http://www.hitotsubashi-h.metro.tokyo.jp</t>
  </si>
  <si>
    <t>普32､通15</t>
  </si>
  <si>
    <t>東京都立杉並総合高等学校</t>
  </si>
  <si>
    <t>スギナミソウゴウ</t>
  </si>
  <si>
    <t>杉並総合</t>
  </si>
  <si>
    <t>杉並区</t>
  </si>
  <si>
    <t>下高井戸５－１７－１</t>
  </si>
  <si>
    <t>03(3303)1003</t>
  </si>
  <si>
    <t>03(3303)7751</t>
  </si>
  <si>
    <t>http://www.suginamisogo-h.metro.tokyo.jp/</t>
  </si>
  <si>
    <t>オオタサクラダイ</t>
  </si>
  <si>
    <t>大田桜台</t>
  </si>
  <si>
    <t>中馬込３－１１－１０</t>
  </si>
  <si>
    <t>03(6303)7980</t>
  </si>
  <si>
    <t>03(5709)5050</t>
  </si>
  <si>
    <t>http://www.oota-sakuradai-h.metro.tokyo.jp/</t>
  </si>
  <si>
    <t>東京都立世田谷総合高等学校</t>
  </si>
  <si>
    <t>セタガヤソウゴウ</t>
  </si>
  <si>
    <t>世田谷総合</t>
  </si>
  <si>
    <t>世田谷区</t>
  </si>
  <si>
    <t>岡本２－９－１</t>
  </si>
  <si>
    <t>03(3700)4771</t>
  </si>
  <si>
    <t>03(3700)0866</t>
  </si>
  <si>
    <t>http://www.setagaya-sogo-h.metro.tokyo.jp/</t>
  </si>
  <si>
    <t>東京都立東久留米総合高等学校</t>
  </si>
  <si>
    <t>ヒガシクルメソウゴウ</t>
  </si>
  <si>
    <t>東久留米総合</t>
  </si>
  <si>
    <t>東久留米市</t>
  </si>
  <si>
    <t>幸町５－８－４６</t>
  </si>
  <si>
    <t>042(471)2510</t>
  </si>
  <si>
    <t>042(475)8400</t>
  </si>
  <si>
    <t>http://www.higashikurume-sogo-h.metro.tokyo.jp/</t>
  </si>
  <si>
    <t>東京都立王子総合高等学校</t>
  </si>
  <si>
    <t>オウジソウゴウ</t>
  </si>
  <si>
    <t>王子総合</t>
  </si>
  <si>
    <t>みやじま</t>
  </si>
  <si>
    <t>滝野川３－５４－７</t>
  </si>
  <si>
    <t>03(3576)0602</t>
  </si>
  <si>
    <t>03(3576)0615</t>
  </si>
  <si>
    <t>http://www.oji-sogo-h.metro.tokyo.jp</t>
  </si>
  <si>
    <t>東京都立町田総合高等学校</t>
  </si>
  <si>
    <t>マチダソウゴウ</t>
  </si>
  <si>
    <t>町田総合</t>
  </si>
  <si>
    <t>町田市</t>
  </si>
  <si>
    <t>木曽西３－５－１</t>
  </si>
  <si>
    <t>042(791)7980</t>
  </si>
  <si>
    <t>042(791)8063</t>
  </si>
  <si>
    <t>http://www.machida-sogo-h.metro.tokyo.jp</t>
  </si>
  <si>
    <t>中央学院大学中央高等学校</t>
  </si>
  <si>
    <t>チュウオウガクインダイガクチュウオウ</t>
  </si>
  <si>
    <t>中央学院大学中央</t>
  </si>
  <si>
    <t>亀戸７－６５－１２</t>
  </si>
  <si>
    <t>03(5836)7020</t>
  </si>
  <si>
    <t>03(5836)7025</t>
  </si>
  <si>
    <t>http://www.cguch.ed.jp</t>
  </si>
  <si>
    <t>岩倉高等学校</t>
  </si>
  <si>
    <t>イワクラコウトウガッコウ</t>
  </si>
  <si>
    <t>岩倉</t>
  </si>
  <si>
    <t>台東区</t>
  </si>
  <si>
    <t>上野７－８－８</t>
  </si>
  <si>
    <t>03(3841)3086</t>
  </si>
  <si>
    <t>03(3847)6077</t>
  </si>
  <si>
    <t>http://www.tky-iwakura-h.ed.jp</t>
  </si>
  <si>
    <t>京華商業高等学校</t>
  </si>
  <si>
    <t>ケイカショウギョウコウトウガッコウ</t>
  </si>
  <si>
    <t>京華商</t>
  </si>
  <si>
    <t>文京区</t>
  </si>
  <si>
    <t>白山５－６－６</t>
  </si>
  <si>
    <t>03(3946)4491</t>
  </si>
  <si>
    <t>03(3946)7929</t>
  </si>
  <si>
    <t>http://www.keika-c.ed.jp</t>
  </si>
  <si>
    <t>おの</t>
  </si>
  <si>
    <t>本駒込２－２９－１</t>
  </si>
  <si>
    <t>03(5940)4455</t>
  </si>
  <si>
    <t>03(5940)4466</t>
  </si>
  <si>
    <t>http://hs.murata.ac.jp/</t>
  </si>
  <si>
    <t>安部学院高等学校</t>
  </si>
  <si>
    <t>アベガクイン</t>
  </si>
  <si>
    <t>安部学院</t>
  </si>
  <si>
    <t>元彦</t>
  </si>
  <si>
    <t>ゆきひこ</t>
  </si>
  <si>
    <t>栄町３５－４</t>
  </si>
  <si>
    <t>03(3913)2323</t>
  </si>
  <si>
    <t>03(3913)2994</t>
  </si>
  <si>
    <t>http://www.abe-gakuin.ed.jp</t>
  </si>
  <si>
    <t>商13</t>
  </si>
  <si>
    <t>愛国高等学校</t>
  </si>
  <si>
    <t>アイコク</t>
  </si>
  <si>
    <t>愛国</t>
  </si>
  <si>
    <t>織田</t>
  </si>
  <si>
    <t>奈美</t>
  </si>
  <si>
    <t>おだ</t>
  </si>
  <si>
    <t>なみ</t>
  </si>
  <si>
    <t>江戸川区</t>
  </si>
  <si>
    <t>西小岩５－７－１</t>
  </si>
  <si>
    <t>03(3658)4111</t>
  </si>
  <si>
    <t>03(5668)1717</t>
  </si>
  <si>
    <t>http://www.aikokugakuen.ac.jp/senior-high/</t>
  </si>
  <si>
    <t>東京実業高等学校</t>
  </si>
  <si>
    <t>トウキョウジツギョウ</t>
  </si>
  <si>
    <t>東京実業</t>
  </si>
  <si>
    <t>西蒲田８－１８－１</t>
  </si>
  <si>
    <t>03(3732)4481</t>
  </si>
  <si>
    <t>03(3732)4456</t>
  </si>
  <si>
    <t>http://www.tojitsu.ed.jp</t>
  </si>
  <si>
    <t>普25</t>
  </si>
  <si>
    <t>神奈川県立商工高等学校</t>
  </si>
  <si>
    <t>ショウコウ</t>
  </si>
  <si>
    <t>商工</t>
  </si>
  <si>
    <t>塩原</t>
  </si>
  <si>
    <t>しおばら</t>
  </si>
  <si>
    <t>横浜市</t>
  </si>
  <si>
    <t>保土ヶ谷区今井町７４３</t>
  </si>
  <si>
    <t>045(353)0591</t>
  </si>
  <si>
    <t>045(353)1565</t>
  </si>
  <si>
    <t>http://www.shoko-h.pen-kanagawa.ed.jp</t>
  </si>
  <si>
    <t>総技9</t>
  </si>
  <si>
    <t>神奈川県立小田原東高等学校</t>
  </si>
  <si>
    <t>オダワラヒガシ</t>
  </si>
  <si>
    <t>小田原東</t>
  </si>
  <si>
    <t>小田原市</t>
  </si>
  <si>
    <t>東町４－１２－１</t>
  </si>
  <si>
    <t>0465(34)2847</t>
  </si>
  <si>
    <t>0465(35)9038</t>
  </si>
  <si>
    <t>http://www.odawarasogobiz-h.pen-kanagawa.ed.jp/</t>
  </si>
  <si>
    <t>総ﾋﾞ12</t>
  </si>
  <si>
    <t>平塚市</t>
  </si>
  <si>
    <t>http://www.hiratsuka-ch.pen-kanagawa.ed.jp</t>
  </si>
  <si>
    <t>神奈川県立相原高等学校</t>
  </si>
  <si>
    <t>アイハラ</t>
  </si>
  <si>
    <t>相原</t>
  </si>
  <si>
    <t>相模原市</t>
  </si>
  <si>
    <t>http://www.aihara-h.pen-kanagawa.ed.jp</t>
  </si>
  <si>
    <t>畜産3､食品3､環境3</t>
  </si>
  <si>
    <t>神奈川県立厚木商業高等学校</t>
  </si>
  <si>
    <t>アツギショウギョウ</t>
  </si>
  <si>
    <t>厚木商</t>
  </si>
  <si>
    <t>厚木市</t>
  </si>
  <si>
    <t>王子３－１－１</t>
  </si>
  <si>
    <t>046(223)6669</t>
  </si>
  <si>
    <t>046(222)8244</t>
  </si>
  <si>
    <t>http://www.atsugi-ch.pen-kanagawa.ed.jp</t>
  </si>
  <si>
    <t>神奈川県立大師高等学校</t>
  </si>
  <si>
    <t>ダイシ</t>
  </si>
  <si>
    <t>大師</t>
  </si>
  <si>
    <t>利昭</t>
  </si>
  <si>
    <t>川崎市</t>
  </si>
  <si>
    <t>川崎区四谷下町２５－１</t>
  </si>
  <si>
    <t>044(276)1201</t>
  </si>
  <si>
    <t>044(266)5961</t>
  </si>
  <si>
    <t>http://www.daishi-ih.pen-kanagawa.ed.jp</t>
  </si>
  <si>
    <t>神奈川県立金沢総合高等学校</t>
  </si>
  <si>
    <t>カナザワソウゴウ</t>
  </si>
  <si>
    <t>金沢総合</t>
  </si>
  <si>
    <t>金沢区富岡東６－３４－１</t>
  </si>
  <si>
    <t>045(773)6810</t>
  </si>
  <si>
    <t>045(776)2406</t>
  </si>
  <si>
    <t>http://www.kanazawasogo-ih.pen-kanagawa.ed.jp</t>
  </si>
  <si>
    <t>洋</t>
  </si>
  <si>
    <t>神奈川県立座間総合高等学校</t>
  </si>
  <si>
    <t>ザマソウゴウ</t>
  </si>
  <si>
    <t>座間総合</t>
  </si>
  <si>
    <t>座間市</t>
  </si>
  <si>
    <t>栗原２４８７</t>
  </si>
  <si>
    <t>046(253)2920</t>
  </si>
  <si>
    <t>046(252)6020</t>
  </si>
  <si>
    <t>http://www.zamasogo-ih.pen-kanagawa.ed.jp</t>
  </si>
  <si>
    <t>しんいちろう</t>
  </si>
  <si>
    <t>中野</t>
  </si>
  <si>
    <t>なかの</t>
  </si>
  <si>
    <t>神奈川県立釜利谷高等学校</t>
  </si>
  <si>
    <t>カマリヤ</t>
  </si>
  <si>
    <t>釜利谷</t>
  </si>
  <si>
    <t>よしのぶ</t>
  </si>
  <si>
    <t>金沢区釜利谷東４－５８－１</t>
  </si>
  <si>
    <t>045(785)1670</t>
  </si>
  <si>
    <t>045(786)4188</t>
  </si>
  <si>
    <t>http://www.kamariya-h.pen-kanagawa.ed.jp/</t>
  </si>
  <si>
    <t>普29</t>
  </si>
  <si>
    <t>神奈川県立藤沢総合高等学校</t>
  </si>
  <si>
    <t>フジサワソウゴウ</t>
  </si>
  <si>
    <t>藤沢総合</t>
  </si>
  <si>
    <t>市川</t>
  </si>
  <si>
    <t>いちかわ</t>
  </si>
  <si>
    <t>藤沢市</t>
  </si>
  <si>
    <t>長後１９０９</t>
  </si>
  <si>
    <t>0466(45)5200</t>
  </si>
  <si>
    <t>0466(46)0817</t>
  </si>
  <si>
    <t>http://www.fujisawasogo-ih.pen.kanagawa.ed.jp</t>
  </si>
  <si>
    <t>神奈川県立平塚ろう学校</t>
  </si>
  <si>
    <t>ヒラツカロウガッコウ</t>
  </si>
  <si>
    <t>平塚ろう</t>
  </si>
  <si>
    <t>健司</t>
  </si>
  <si>
    <t>大原２－１</t>
  </si>
  <si>
    <t>0463(32)0129</t>
  </si>
  <si>
    <t>0463(32)1646</t>
  </si>
  <si>
    <t>http://www.hiratsukarou-sd.pen-kanagawa.ed.jp/</t>
  </si>
  <si>
    <t>横浜市立横浜商業高等学校</t>
  </si>
  <si>
    <t>ヨコハマショウギョウ</t>
  </si>
  <si>
    <t>横浜商</t>
  </si>
  <si>
    <t>南区南太田２－３０－１</t>
  </si>
  <si>
    <t>045(713)2323</t>
  </si>
  <si>
    <t>045(713)3969</t>
  </si>
  <si>
    <t>http://www.edu.city.yokohama.jp/sch/hs/y-shogyo/</t>
  </si>
  <si>
    <t>商15､ｽﾎﾟﾏﾈ3</t>
  </si>
  <si>
    <t>国際3</t>
  </si>
  <si>
    <t>横浜市立横浜総合高等学校</t>
  </si>
  <si>
    <t>ヨコハマソウゴウ</t>
  </si>
  <si>
    <t>横浜総合</t>
  </si>
  <si>
    <t>南区大岡２－２９－１</t>
  </si>
  <si>
    <t>045(744)1900</t>
  </si>
  <si>
    <t>045(744)1933</t>
  </si>
  <si>
    <t>http://www.edu.city.yokohama.jp/sch/hs/y-sogo/</t>
  </si>
  <si>
    <t>横須賀市立横須賀総合高等学校</t>
  </si>
  <si>
    <t>ヨコスカソウゴウ</t>
  </si>
  <si>
    <t>横須賀総合</t>
  </si>
  <si>
    <t>山岸</t>
  </si>
  <si>
    <t>やまぎし</t>
  </si>
  <si>
    <t>横須賀市</t>
  </si>
  <si>
    <t>久里浜６－１－１</t>
  </si>
  <si>
    <t>046(833)4111</t>
  </si>
  <si>
    <t>046(833)4555</t>
  </si>
  <si>
    <t>http://schoolnet.edu.city.yokosuka.kanagawa.jp/schoolnet/</t>
  </si>
  <si>
    <t>総合11</t>
  </si>
  <si>
    <t>川崎市立幸高等学校</t>
  </si>
  <si>
    <t>サイワイ</t>
  </si>
  <si>
    <t>幸</t>
  </si>
  <si>
    <t>幸区戸手本町１－１５０</t>
  </si>
  <si>
    <t>044(522)0125</t>
  </si>
  <si>
    <t>044(555)7554</t>
  </si>
  <si>
    <t>http://www.kch.ac.jp</t>
  </si>
  <si>
    <t>横浜市立みなと総合高等学校</t>
  </si>
  <si>
    <t>ミナトソウゴウコウ</t>
  </si>
  <si>
    <t>みなと総合</t>
  </si>
  <si>
    <t>覚</t>
  </si>
  <si>
    <t>中区山下町２３１</t>
  </si>
  <si>
    <t>045(662)3710</t>
  </si>
  <si>
    <t>045(663)2495</t>
  </si>
  <si>
    <t>http://www.edu.city.yokohama.jp/sch/hs/m-sogo/</t>
  </si>
  <si>
    <t>川崎市立川崎総合科学高等学校</t>
  </si>
  <si>
    <t>カワサキソウゴウカガク</t>
  </si>
  <si>
    <t>川崎総合科学</t>
  </si>
  <si>
    <t>利之</t>
  </si>
  <si>
    <t>幸区小向仲野町５－１</t>
  </si>
  <si>
    <t>044(511)7336</t>
  </si>
  <si>
    <t>044(511)9841</t>
  </si>
  <si>
    <t>横浜商科大学高等学校</t>
  </si>
  <si>
    <t>ヨコハマショウカダイガク</t>
  </si>
  <si>
    <t>横浜商科大学</t>
  </si>
  <si>
    <t>上原</t>
  </si>
  <si>
    <t>うえはら</t>
  </si>
  <si>
    <t>たかふみ</t>
  </si>
  <si>
    <t>旭区白根７－１－１</t>
  </si>
  <si>
    <t>045(951)2246</t>
  </si>
  <si>
    <t>045(955)3664</t>
  </si>
  <si>
    <t>http://www.shodai-h.ed.jp</t>
  </si>
  <si>
    <t>高木</t>
  </si>
  <si>
    <t>茂</t>
  </si>
  <si>
    <t>港北区菊名７－６－４３</t>
  </si>
  <si>
    <t>045(431)8188</t>
  </si>
  <si>
    <t>045(431)8263</t>
  </si>
  <si>
    <t>http://www.takagigakuen.ed.jp</t>
  </si>
  <si>
    <t>商3､情3</t>
  </si>
  <si>
    <t>横浜創学館高等学校</t>
  </si>
  <si>
    <t>ヨコハマソウガッカン</t>
  </si>
  <si>
    <t>横浜創学館</t>
  </si>
  <si>
    <t>金沢区六浦東１－４３－１</t>
  </si>
  <si>
    <t>045(781)0631</t>
  </si>
  <si>
    <t>045(781)3239</t>
  </si>
  <si>
    <t>http://www.so-gakukan.ed.jp</t>
  </si>
  <si>
    <t>普45</t>
  </si>
  <si>
    <t>鵠沼高等学校</t>
  </si>
  <si>
    <t>クゲヌマコウ</t>
  </si>
  <si>
    <t>鵠沼</t>
  </si>
  <si>
    <t>鵠沼藤が谷４－９－１０</t>
  </si>
  <si>
    <t>0466(22)4783</t>
  </si>
  <si>
    <t>0466(22)1675</t>
  </si>
  <si>
    <t>http://kugenuma.ed.jp/</t>
  </si>
  <si>
    <t>湘南学院高等学校</t>
  </si>
  <si>
    <t>ショウナンガクイン</t>
  </si>
  <si>
    <t>湘南学院</t>
  </si>
  <si>
    <t>うさみ</t>
  </si>
  <si>
    <t>佐原２－２－２０</t>
  </si>
  <si>
    <t>046(833)3433</t>
  </si>
  <si>
    <t>046(833)1177</t>
  </si>
  <si>
    <t>http://www.shonangakuin.ac.jp</t>
  </si>
  <si>
    <t>藤沢翔陵高等学校</t>
  </si>
  <si>
    <t>フジサワショウリョウ</t>
  </si>
  <si>
    <t>藤沢翔陵</t>
  </si>
  <si>
    <t>好幸</t>
  </si>
  <si>
    <t>善行７－１－３</t>
  </si>
  <si>
    <t>0466(81)3456</t>
  </si>
  <si>
    <t>0466(81)8845</t>
  </si>
  <si>
    <t>http://www.shoryo.jp/</t>
  </si>
  <si>
    <t>相洋高等学校</t>
  </si>
  <si>
    <t>ソウヨウ</t>
  </si>
  <si>
    <t>相洋</t>
  </si>
  <si>
    <t>朗</t>
  </si>
  <si>
    <t>すぎざき</t>
  </si>
  <si>
    <t>城山４－１３－３３</t>
  </si>
  <si>
    <t>0465(22)0211</t>
  </si>
  <si>
    <t>0465(24)0196</t>
  </si>
  <si>
    <t>http://www.soyo.ac.jp</t>
  </si>
  <si>
    <t>旭丘高等学校</t>
  </si>
  <si>
    <t>アサヒガオカ</t>
  </si>
  <si>
    <t>旭丘</t>
  </si>
  <si>
    <t>城内１－１３</t>
  </si>
  <si>
    <t>0465(24)2227</t>
  </si>
  <si>
    <t>0465(22)0216</t>
  </si>
  <si>
    <t>http://www9.plala.or.jp/niina/</t>
  </si>
  <si>
    <t>坂本</t>
  </si>
  <si>
    <t>司</t>
  </si>
  <si>
    <t>さかもと</t>
  </si>
  <si>
    <t>つかさ</t>
  </si>
  <si>
    <t>情経2</t>
  </si>
  <si>
    <t>平田</t>
  </si>
  <si>
    <t>ひらた</t>
  </si>
  <si>
    <t>新潟県立新潟商業高等学校</t>
  </si>
  <si>
    <t>ニイガタショウギョウ</t>
  </si>
  <si>
    <t>新潟商</t>
  </si>
  <si>
    <t>のぶあき</t>
  </si>
  <si>
    <t>新潟市</t>
  </si>
  <si>
    <t>中央区白山浦２－６８－２</t>
  </si>
  <si>
    <t>025(266)0101</t>
  </si>
  <si>
    <t>025(230)4751</t>
  </si>
  <si>
    <t>http://www.niigatas-h.nein.ed.jp</t>
  </si>
  <si>
    <t>国教6</t>
  </si>
  <si>
    <t>新潟県立新潟北高等学校</t>
  </si>
  <si>
    <t>ニイガタキタ</t>
  </si>
  <si>
    <t>新潟北</t>
  </si>
  <si>
    <t>一浩</t>
  </si>
  <si>
    <t>東区本所８４７－１</t>
  </si>
  <si>
    <t>025(271)1281</t>
  </si>
  <si>
    <t>025(270)8301</t>
  </si>
  <si>
    <t>http://www.niigataki-h.nein.ed.jp</t>
  </si>
  <si>
    <t>新潟県立新潟向陽高等学校</t>
  </si>
  <si>
    <t>ニイガタコウヨウ</t>
  </si>
  <si>
    <t>新潟向陽</t>
  </si>
  <si>
    <t>宮崎</t>
  </si>
  <si>
    <t>みやざき</t>
  </si>
  <si>
    <t>江南区亀田向陽４－３－１</t>
  </si>
  <si>
    <t>025(382)3221</t>
  </si>
  <si>
    <t>025(381)1831</t>
  </si>
  <si>
    <t>http://www.niigatakoyo-h.nein.ed.jp</t>
  </si>
  <si>
    <t>新潟県立新潟翠江高等学校</t>
  </si>
  <si>
    <t>ニイガタスイコウ</t>
  </si>
  <si>
    <t>新潟翠江</t>
  </si>
  <si>
    <t>西区金巻１６５７</t>
  </si>
  <si>
    <t>025(377)2175</t>
  </si>
  <si>
    <t>025(377)0262</t>
  </si>
  <si>
    <t>http://www.niigatasuikou-h.nein.jp</t>
  </si>
  <si>
    <t>新潟県立巻総合高等学校</t>
  </si>
  <si>
    <t>マキソウゴウ</t>
  </si>
  <si>
    <t>巻総合</t>
  </si>
  <si>
    <t>西蒲区巻甲４２９５－１</t>
  </si>
  <si>
    <t>0256(72)3261</t>
  </si>
  <si>
    <t>0256(72)1751</t>
  </si>
  <si>
    <t>http://www.makisou-h.nein.ed.jp</t>
  </si>
  <si>
    <t>新潟県立吉田高等学校</t>
  </si>
  <si>
    <t>ヨシダ</t>
  </si>
  <si>
    <t>燕市</t>
  </si>
  <si>
    <t>吉田東町１６－１</t>
  </si>
  <si>
    <t>0256(93)3225</t>
  </si>
  <si>
    <t>0256(93)5455</t>
  </si>
  <si>
    <t>http://www.yoshida-h.nein.ed.jp</t>
  </si>
  <si>
    <t>新潟県立新発田商業高等学校</t>
  </si>
  <si>
    <t>シバタショウギョウ</t>
  </si>
  <si>
    <t>新発田商</t>
  </si>
  <si>
    <t>新発田市</t>
  </si>
  <si>
    <t>板敷５２１－１</t>
  </si>
  <si>
    <t>0254(26)1388</t>
  </si>
  <si>
    <t>0254(26)8547</t>
  </si>
  <si>
    <t>http://www.shibatas-h.nein.ed.jp</t>
  </si>
  <si>
    <t>新潟県立村上桜ヶ丘高等学校</t>
  </si>
  <si>
    <t>ムラカミサクラガオカ</t>
  </si>
  <si>
    <t>村上桜ヶ丘</t>
  </si>
  <si>
    <t>村上市</t>
  </si>
  <si>
    <t>飯野桜ヶ丘１０－２５</t>
  </si>
  <si>
    <t>0254(52)5201</t>
  </si>
  <si>
    <t>0254(53)6810</t>
  </si>
  <si>
    <t>http://www.sakuragaoka-h.nein.ed.jp</t>
  </si>
  <si>
    <t>新潟県立荒川高等学校</t>
  </si>
  <si>
    <t>アラカワ</t>
  </si>
  <si>
    <t>早川</t>
  </si>
  <si>
    <t>はやかわ</t>
  </si>
  <si>
    <t>坂町２６１６－４</t>
  </si>
  <si>
    <t>0254(62)2503</t>
  </si>
  <si>
    <t>0254(62)1220</t>
  </si>
  <si>
    <t>http://www.arakawa-h.nein.ed.jp/</t>
  </si>
  <si>
    <t>新潟県立阿賀野高等学校</t>
  </si>
  <si>
    <t>アガノ</t>
  </si>
  <si>
    <t>阿賀野</t>
  </si>
  <si>
    <t>阿賀野市</t>
  </si>
  <si>
    <t>学校町３－９</t>
  </si>
  <si>
    <t>0250(62)2049</t>
  </si>
  <si>
    <t>0250(63)1916</t>
  </si>
  <si>
    <t>http://www.agano-h.nein.ed.jp</t>
  </si>
  <si>
    <t>新潟県立豊栄高等学校</t>
  </si>
  <si>
    <t>トヨサカ</t>
  </si>
  <si>
    <t>豊栄</t>
  </si>
  <si>
    <t>北区上土地亀大曲７６１</t>
  </si>
  <si>
    <t>025(387)2761</t>
  </si>
  <si>
    <t>025(388)5650</t>
  </si>
  <si>
    <t>http://www.toyosaka-h.nein.ed.jp</t>
  </si>
  <si>
    <t>新潟県立五泉高等学校</t>
  </si>
  <si>
    <t>ゴセン</t>
  </si>
  <si>
    <t>五泉</t>
  </si>
  <si>
    <t>五泉市</t>
  </si>
  <si>
    <t>粟島１－２３</t>
  </si>
  <si>
    <t>0250(43)3314</t>
  </si>
  <si>
    <t>0250(43)7891</t>
  </si>
  <si>
    <t>http://www.gosen-h.nein.ed.jp</t>
  </si>
  <si>
    <t>新潟県立長岡明徳高等学校</t>
  </si>
  <si>
    <t>ナガオカメイトク</t>
  </si>
  <si>
    <t>長岡明徳</t>
  </si>
  <si>
    <t>長岡市</t>
  </si>
  <si>
    <t>水道町３－５－１</t>
  </si>
  <si>
    <t>0258(33)5821</t>
  </si>
  <si>
    <t>0258(39)4795</t>
  </si>
  <si>
    <t>http://www.nagaokameitoku-h.nein.ed.jp</t>
  </si>
  <si>
    <t>新潟県立長岡商業高等学校</t>
  </si>
  <si>
    <t>ナガオカショウギョウ</t>
  </si>
  <si>
    <t>長岡商</t>
  </si>
  <si>
    <t>康幸</t>
  </si>
  <si>
    <t>西片貝町字大木１７２６</t>
  </si>
  <si>
    <t>0258(35)1502</t>
  </si>
  <si>
    <t>0258(39)1736</t>
  </si>
  <si>
    <t>http://www.nagaokas-h.nein.ed.jp</t>
  </si>
  <si>
    <t>新潟県立正徳館高等学校</t>
  </si>
  <si>
    <t>ショウトクカン</t>
  </si>
  <si>
    <t>正徳館</t>
  </si>
  <si>
    <t>晃</t>
  </si>
  <si>
    <t>与板町東与板１７３番地</t>
  </si>
  <si>
    <t>0258(72)3121</t>
  </si>
  <si>
    <t>0258(72)3460</t>
  </si>
  <si>
    <t>http://www.shotokukan-h.nein.ed.jp</t>
  </si>
  <si>
    <t>新潟県立栃尾高等学校</t>
  </si>
  <si>
    <t>トチオ</t>
  </si>
  <si>
    <t>栃尾</t>
  </si>
  <si>
    <t>金沢１－２－１</t>
  </si>
  <si>
    <t>0258(52)4155</t>
  </si>
  <si>
    <t>0258(52)1603</t>
  </si>
  <si>
    <t>http://www.tochio-h.nein.ed.jp</t>
  </si>
  <si>
    <t>新潟県立三条商業高等学校</t>
  </si>
  <si>
    <t>サンジョウショウギョウ</t>
  </si>
  <si>
    <t>三条商</t>
  </si>
  <si>
    <t>はるひこ</t>
  </si>
  <si>
    <t>三条市</t>
  </si>
  <si>
    <t>田島２－２４－８</t>
  </si>
  <si>
    <t>0256(33)2631</t>
  </si>
  <si>
    <t>0256(33)7180</t>
  </si>
  <si>
    <t>http://www.sanjous-h.nein.ed.jp</t>
  </si>
  <si>
    <t>新潟県立堀之内高等学校</t>
  </si>
  <si>
    <t>ホリノウチ</t>
  </si>
  <si>
    <t>堀之内</t>
  </si>
  <si>
    <t>正樹</t>
  </si>
  <si>
    <t>魚沼市</t>
  </si>
  <si>
    <t>堀之内３７２０</t>
  </si>
  <si>
    <t>025(794)3317</t>
  </si>
  <si>
    <t>025(794)5607</t>
  </si>
  <si>
    <t>http://www.horinouchi-h.nein.ed.jp</t>
  </si>
  <si>
    <t>新潟県立八海高等学校</t>
  </si>
  <si>
    <t>ハッカイ</t>
  </si>
  <si>
    <t>八海</t>
  </si>
  <si>
    <t>ひろと</t>
  </si>
  <si>
    <t>南魚沼市</t>
  </si>
  <si>
    <t>余川１２７６</t>
  </si>
  <si>
    <t>025(772)3281</t>
  </si>
  <si>
    <t>025(772)8878</t>
  </si>
  <si>
    <t>http://www.hakkai-h.nein.ed.jp</t>
  </si>
  <si>
    <t>新潟県立塩沢商工高等学校</t>
  </si>
  <si>
    <t>シオザワショウコウ</t>
  </si>
  <si>
    <t>塩沢商工</t>
  </si>
  <si>
    <t>誠一</t>
  </si>
  <si>
    <t>泉盛寺７０１－１</t>
  </si>
  <si>
    <t>025(782)1111</t>
  </si>
  <si>
    <t>025(782)4890</t>
  </si>
  <si>
    <t>http://www.shiozawasyoko-h.nein.ed.jp</t>
  </si>
  <si>
    <t>新潟県立十日町総合高等学校</t>
  </si>
  <si>
    <t>トウカマチソウゴウ</t>
  </si>
  <si>
    <t>十日町総合</t>
  </si>
  <si>
    <t>十日町市</t>
  </si>
  <si>
    <t>025(752)3186</t>
  </si>
  <si>
    <t>025(757)9342</t>
  </si>
  <si>
    <t>http://www.tookamachisou-h.nein.ed.jp</t>
  </si>
  <si>
    <t>新潟県立松代高等学校</t>
  </si>
  <si>
    <t>マツダイ</t>
  </si>
  <si>
    <t>松代</t>
  </si>
  <si>
    <t>松代４００３－１</t>
  </si>
  <si>
    <t>025(597)2064</t>
  </si>
  <si>
    <t>025(597)3936</t>
  </si>
  <si>
    <t>http://www.matudai-h.nein.ed.jp</t>
  </si>
  <si>
    <t>新潟県立糸魚川白嶺高等学校</t>
  </si>
  <si>
    <t>イトイガワハクレイ</t>
  </si>
  <si>
    <t>糸魚川白嶺</t>
  </si>
  <si>
    <t>糸魚川市</t>
  </si>
  <si>
    <t>清崎９－１</t>
  </si>
  <si>
    <t>025(552)0046</t>
  </si>
  <si>
    <t>025(553)1102</t>
  </si>
  <si>
    <t>http://www.itoigawahakurei-h.nein.ed.jp</t>
  </si>
  <si>
    <t>新潟県立柏崎総合高等学校</t>
  </si>
  <si>
    <t>カシワザキソウゴウ</t>
  </si>
  <si>
    <t>柏崎総合</t>
  </si>
  <si>
    <t>小池</t>
  </si>
  <si>
    <t>こいけ</t>
  </si>
  <si>
    <t>柏崎市</t>
  </si>
  <si>
    <t>元城町１－１</t>
  </si>
  <si>
    <t>0257(22)5288</t>
  </si>
  <si>
    <t>0257(24)2365</t>
  </si>
  <si>
    <t>http://www.kashiwazakisou-h.nein.ed.jp</t>
  </si>
  <si>
    <t>新潟県立出雲崎高等学校</t>
  </si>
  <si>
    <t>イズモザキ</t>
  </si>
  <si>
    <t>出雲崎</t>
  </si>
  <si>
    <t>森川</t>
  </si>
  <si>
    <t>幸彦</t>
  </si>
  <si>
    <t>もりかわ</t>
  </si>
  <si>
    <t>三島郡</t>
  </si>
  <si>
    <t>出雲崎町大字大門７１</t>
  </si>
  <si>
    <t>0258(78)3125</t>
  </si>
  <si>
    <t>0258(78)2401</t>
  </si>
  <si>
    <t>http://www.izumozaki-h.nein.ed.jp</t>
  </si>
  <si>
    <t>新潟県立高田南城高等学校</t>
  </si>
  <si>
    <t>タカダミナミシロ</t>
  </si>
  <si>
    <t>高田南城</t>
  </si>
  <si>
    <t>上越市</t>
  </si>
  <si>
    <t>南城町３－３－８</t>
  </si>
  <si>
    <t>025(523)7672</t>
  </si>
  <si>
    <t>025(526)3743</t>
  </si>
  <si>
    <t>http://www.takadammsr-h.nein.ed.jp</t>
  </si>
  <si>
    <t>新潟県立高田商業高等学校</t>
  </si>
  <si>
    <t>タカダショウギョウ</t>
  </si>
  <si>
    <t>高田商</t>
  </si>
  <si>
    <t>久</t>
  </si>
  <si>
    <t>025(523)2271</t>
  </si>
  <si>
    <t>025(526)3878</t>
  </si>
  <si>
    <t>http://www.takadas-h.nein.ed.jp</t>
  </si>
  <si>
    <t>新潟県立新井高等学校</t>
  </si>
  <si>
    <t>アライ</t>
  </si>
  <si>
    <t>高倉</t>
  </si>
  <si>
    <t>たかくら</t>
  </si>
  <si>
    <t>妙高市</t>
  </si>
  <si>
    <t>田町１－１０－１</t>
  </si>
  <si>
    <t>0255(72)4151</t>
  </si>
  <si>
    <t>0255(72)7529</t>
  </si>
  <si>
    <t>http://www.arai-h.nein.ed.jp</t>
  </si>
  <si>
    <t>新潟県立佐渡総合高等学校</t>
  </si>
  <si>
    <t>サドソウゴウ</t>
  </si>
  <si>
    <t>佐渡総合</t>
  </si>
  <si>
    <t>佐渡市</t>
  </si>
  <si>
    <t>栗野江３７７－１</t>
  </si>
  <si>
    <t>0259(66)3158</t>
  </si>
  <si>
    <t>0259(66)4020</t>
  </si>
  <si>
    <t>http://www.sadosou-h.nein.ed.jp</t>
  </si>
  <si>
    <t>熊谷</t>
  </si>
  <si>
    <t>くまがい</t>
  </si>
  <si>
    <t>新潟県立西新発田高等学校</t>
  </si>
  <si>
    <t>ニシシバタ</t>
  </si>
  <si>
    <t>西新発田</t>
  </si>
  <si>
    <t>西園町３－１－２</t>
  </si>
  <si>
    <t>0254(22)2009</t>
  </si>
  <si>
    <t>0254(26)8464</t>
  </si>
  <si>
    <t>http://www.nishishibata-h.nein.ed.jp/</t>
  </si>
  <si>
    <t>新潟県立阿賀黎明高等学校</t>
  </si>
  <si>
    <t>アガレイメイ</t>
  </si>
  <si>
    <t>阿賀黎明</t>
  </si>
  <si>
    <t>たきざわ</t>
  </si>
  <si>
    <t>東蒲原郡</t>
  </si>
  <si>
    <t>阿賀町津川３６１－１</t>
  </si>
  <si>
    <t>0254(92)2650</t>
  </si>
  <si>
    <t>0254(92)5819</t>
  </si>
  <si>
    <t>http://www.agareimei-jh.nein.ed.jp</t>
  </si>
  <si>
    <t>新潟県立佐渡高等学校相川分校</t>
  </si>
  <si>
    <t>サドアイカワブンコウ</t>
  </si>
  <si>
    <t>佐渡相川分校</t>
  </si>
  <si>
    <t>下相川１６２</t>
  </si>
  <si>
    <t>0259(74)3257</t>
  </si>
  <si>
    <t>0259(74)4257</t>
  </si>
  <si>
    <t>http://www.sado-h.nein.ed.jp/</t>
  </si>
  <si>
    <t>新潟市立明鏡高等学校</t>
  </si>
  <si>
    <t>明鏡</t>
  </si>
  <si>
    <t>中央区沼垂東６－１１－１</t>
  </si>
  <si>
    <t>025(246)3535</t>
  </si>
  <si>
    <t>025(246)3660</t>
  </si>
  <si>
    <t>http://www.niigata-meikyo.city-niigata.ed.jp</t>
  </si>
  <si>
    <t>関根学園高等学校</t>
  </si>
  <si>
    <t>セキネガクエン</t>
  </si>
  <si>
    <t>関根学園</t>
  </si>
  <si>
    <t>重行</t>
  </si>
  <si>
    <t>大貫２－９－１</t>
  </si>
  <si>
    <t>025(523)2702</t>
  </si>
  <si>
    <t>025(523)9134</t>
  </si>
  <si>
    <t>http://www.sekinegakuen.com/</t>
  </si>
  <si>
    <t>たくろう</t>
  </si>
  <si>
    <t>富山県立富山商業高等学校</t>
  </si>
  <si>
    <t>トヤマショウギョウ</t>
  </si>
  <si>
    <t>富山商</t>
  </si>
  <si>
    <t>なかい</t>
  </si>
  <si>
    <t>富山市</t>
  </si>
  <si>
    <t>庄高田４１３</t>
  </si>
  <si>
    <t>076(441)3438</t>
  </si>
  <si>
    <t>076(441)3439</t>
  </si>
  <si>
    <t>http://tomisho.el.tym.ed.jp/</t>
  </si>
  <si>
    <t>富山県立高岡商業高等学校</t>
  </si>
  <si>
    <t>タカオカショウギョウ</t>
  </si>
  <si>
    <t>高岡商</t>
  </si>
  <si>
    <t>高岡市</t>
  </si>
  <si>
    <t>0766(21)4319</t>
  </si>
  <si>
    <t>0766(22)4479</t>
  </si>
  <si>
    <t>http://www.tym.ed.jp/sc352/</t>
  </si>
  <si>
    <t>富山県立滑川高等学校</t>
  </si>
  <si>
    <t>ナメリカワコウトウガッコウ</t>
  </si>
  <si>
    <t>滑川</t>
  </si>
  <si>
    <t>滑川市</t>
  </si>
  <si>
    <t>076(475)0164</t>
  </si>
  <si>
    <t>076(475)9174</t>
  </si>
  <si>
    <t>http://www.tym.ed.jp/sc325/</t>
  </si>
  <si>
    <t>富山県立富山北部高等学校</t>
  </si>
  <si>
    <t>トヤマホクブ</t>
  </si>
  <si>
    <t>富山北部</t>
  </si>
  <si>
    <t>蓮町４－３－２０</t>
  </si>
  <si>
    <t>076(437)7188</t>
  </si>
  <si>
    <t>076(437)7211</t>
  </si>
  <si>
    <t>http://www.tomihoku-h.tym.ed.jp/</t>
  </si>
  <si>
    <t>情ﾃﾞ3</t>
  </si>
  <si>
    <t>富山県立雄峰高等学校</t>
  </si>
  <si>
    <t>雄峰</t>
  </si>
  <si>
    <t>神通町二丁目１２番２０号</t>
  </si>
  <si>
    <t>076(441)4951</t>
  </si>
  <si>
    <t>076(443)1695</t>
  </si>
  <si>
    <t>http://www.tym.ed.jp/sc339/</t>
  </si>
  <si>
    <t>普32､生文4､衛看3</t>
  </si>
  <si>
    <t>富山県立新湊高等学校</t>
  </si>
  <si>
    <t>シンミナト</t>
  </si>
  <si>
    <t>新湊</t>
  </si>
  <si>
    <t>射水市</t>
  </si>
  <si>
    <t>西新湊２１－１０</t>
  </si>
  <si>
    <t>0766(84)2328</t>
  </si>
  <si>
    <t>0766(84)2354</t>
  </si>
  <si>
    <t>http://www.shinminato-h.tym.ed.jp</t>
  </si>
  <si>
    <t>富山県立氷見高等学校</t>
  </si>
  <si>
    <t>ヒミ</t>
  </si>
  <si>
    <t>氷見</t>
  </si>
  <si>
    <t>正之</t>
  </si>
  <si>
    <t>氷見市</t>
  </si>
  <si>
    <t>幸町１７－１</t>
  </si>
  <si>
    <t>0766(74)0335</t>
  </si>
  <si>
    <t>0766(72)8136</t>
  </si>
  <si>
    <t>http://himi-h.el.tym.ed.jp/</t>
  </si>
  <si>
    <t>富山県立石動高等学校</t>
  </si>
  <si>
    <t>イスルギ</t>
  </si>
  <si>
    <t>石動</t>
  </si>
  <si>
    <t>小矢部市</t>
  </si>
  <si>
    <t>西町６－３３</t>
  </si>
  <si>
    <t>0766(67)0222</t>
  </si>
  <si>
    <t>0766(67)3539</t>
  </si>
  <si>
    <t>http://www.tym.ed.jp/sc359/</t>
  </si>
  <si>
    <t>富山県立志貴野高等学校</t>
  </si>
  <si>
    <t>シキノ</t>
  </si>
  <si>
    <t>志貴野</t>
  </si>
  <si>
    <t>末広町１－７</t>
  </si>
  <si>
    <t>0766(22)3113</t>
  </si>
  <si>
    <t>0766(22)5746</t>
  </si>
  <si>
    <t>http://www.tym.ed.jp/sc355/</t>
  </si>
  <si>
    <t>情ﾋﾞ8</t>
  </si>
  <si>
    <t>普8､国教4､生文4</t>
  </si>
  <si>
    <t>龍谷富山高等学校</t>
  </si>
  <si>
    <t>リュウコクトヤマ</t>
  </si>
  <si>
    <t>龍谷富山</t>
  </si>
  <si>
    <t>赤江町２－１０</t>
  </si>
  <si>
    <t>076(441)3141</t>
  </si>
  <si>
    <t>076(441)3645</t>
  </si>
  <si>
    <t>http://www.ryukokutoyama-h.ed.jp/</t>
  </si>
  <si>
    <t>高岡第一高等学校</t>
  </si>
  <si>
    <t>タカオカダイイチ</t>
  </si>
  <si>
    <t>高岡第一</t>
  </si>
  <si>
    <t>本郷２－１－１</t>
  </si>
  <si>
    <t>0766(22)6336</t>
  </si>
  <si>
    <t>0766(26)3644</t>
  </si>
  <si>
    <t>http://www.takaoka1-h.ed.jp/</t>
  </si>
  <si>
    <t>富山第一高等学校</t>
  </si>
  <si>
    <t>トヤマダイイチ</t>
  </si>
  <si>
    <t>富山第一</t>
  </si>
  <si>
    <t>恒夫</t>
  </si>
  <si>
    <t>076(451)3396</t>
  </si>
  <si>
    <t>076(451)7928</t>
  </si>
  <si>
    <t>http://www.tomiichi.ed.jp/</t>
  </si>
  <si>
    <t>石川県立金沢商業高等学校</t>
  </si>
  <si>
    <t>カナザワショウギョウ</t>
  </si>
  <si>
    <t>金沢商</t>
  </si>
  <si>
    <t>金沢市</t>
  </si>
  <si>
    <t>小立野５－４－１</t>
  </si>
  <si>
    <t>076(262)8281</t>
  </si>
  <si>
    <t>076(234)8101</t>
  </si>
  <si>
    <t>http://www.ishikawa-c.ed.jp/~shough/</t>
  </si>
  <si>
    <t>総合情報ﾋﾞｼﾞﾈｽ　21</t>
  </si>
  <si>
    <t>石川県立大聖寺実業高等学校</t>
  </si>
  <si>
    <t>ダイショウジジツギョウ</t>
  </si>
  <si>
    <t>大聖寺実業</t>
  </si>
  <si>
    <t>加賀市</t>
  </si>
  <si>
    <t>熊坂町ヲ７７</t>
  </si>
  <si>
    <t>0761(72)0715</t>
  </si>
  <si>
    <t>0761(72)8133</t>
  </si>
  <si>
    <t>http://www.ishikawa-c.ed.jp/~daisjh/</t>
  </si>
  <si>
    <t>電機6</t>
  </si>
  <si>
    <t>石川県立小松商業高等学校</t>
  </si>
  <si>
    <t>コマツショウギョウ</t>
  </si>
  <si>
    <t>小松商</t>
  </si>
  <si>
    <t>小松市</t>
  </si>
  <si>
    <t>希望丘１０</t>
  </si>
  <si>
    <t>0761(47)3221</t>
  </si>
  <si>
    <t>0761(47)8038</t>
  </si>
  <si>
    <t>http://www.ishikawa-c.ed.jp/~komash/</t>
  </si>
  <si>
    <t>商14</t>
  </si>
  <si>
    <t>石川県立志賀高等学校</t>
  </si>
  <si>
    <t>高田</t>
  </si>
  <si>
    <t>羽咋郡</t>
  </si>
  <si>
    <t>志賀町高浜町ノの１７０番地</t>
  </si>
  <si>
    <t>0767(32)1166</t>
  </si>
  <si>
    <t>0767(32)9077</t>
  </si>
  <si>
    <t>http://www.ishikawa-c.ed.jp/~shikah/</t>
  </si>
  <si>
    <t>石川県立金沢中央高等学校</t>
  </si>
  <si>
    <t>カナザワチュウオウ</t>
  </si>
  <si>
    <t>金沢中央</t>
  </si>
  <si>
    <t>澤田</t>
  </si>
  <si>
    <t>さわだ</t>
  </si>
  <si>
    <t>泉本町６－１０５</t>
  </si>
  <si>
    <t>076(243)2166</t>
  </si>
  <si>
    <t>076(243)3573</t>
  </si>
  <si>
    <t>http://www.ishikawa-c.ed.jp/~chuoth</t>
  </si>
  <si>
    <t>総15</t>
  </si>
  <si>
    <t>石川県立加賀高等学校</t>
  </si>
  <si>
    <t>カガ</t>
  </si>
  <si>
    <t>加賀</t>
  </si>
  <si>
    <t>動橋町ム５３</t>
  </si>
  <si>
    <t>0761(74)5044</t>
  </si>
  <si>
    <t>0761(74)5094</t>
  </si>
  <si>
    <t>http://cms1.ishikawa-c.ed.jp/~kagaxh/nc2/htdocs/</t>
  </si>
  <si>
    <t>石川県立小松北高等学校</t>
  </si>
  <si>
    <t>コマツキタ</t>
  </si>
  <si>
    <t>小松北</t>
  </si>
  <si>
    <t>島田町イ８５番地１</t>
  </si>
  <si>
    <t>0761(21)5321</t>
  </si>
  <si>
    <t>0761(21)7479</t>
  </si>
  <si>
    <t>http://www.ishikawa-c.ed.jp/~kitath/</t>
  </si>
  <si>
    <t>石川県立寺井高等学校</t>
  </si>
  <si>
    <t>テライ</t>
  </si>
  <si>
    <t>寺井</t>
  </si>
  <si>
    <t>能美市</t>
  </si>
  <si>
    <t>吉光町ト９０</t>
  </si>
  <si>
    <t>0761(58)5855</t>
  </si>
  <si>
    <t>0761(58)5966</t>
  </si>
  <si>
    <t>http://www.ishikawa-c.ed.jp/~teraih</t>
  </si>
  <si>
    <t>石川県立鶴来高等学校</t>
  </si>
  <si>
    <t>ツルギ</t>
  </si>
  <si>
    <t>鶴来</t>
  </si>
  <si>
    <t>白山市</t>
  </si>
  <si>
    <t>月橋町７１０</t>
  </si>
  <si>
    <t>076(272)0044</t>
  </si>
  <si>
    <t>076(273)5209</t>
  </si>
  <si>
    <t>http://www.ishikawa-c.ed.jp/~turugh</t>
  </si>
  <si>
    <t>石川県立翠星高等学校</t>
  </si>
  <si>
    <t>スイセイ</t>
  </si>
  <si>
    <t>翠星</t>
  </si>
  <si>
    <t>みきお</t>
  </si>
  <si>
    <t>三浦町５００－１</t>
  </si>
  <si>
    <t>076(275)1144</t>
  </si>
  <si>
    <t>076(274)0732</t>
  </si>
  <si>
    <t>http://www.ishikawa-c.ed.jp/~suiseh/</t>
  </si>
  <si>
    <t>総ｸﾞ科12</t>
  </si>
  <si>
    <t>石川県立松任高等学校</t>
  </si>
  <si>
    <t>マットウ</t>
  </si>
  <si>
    <t>松任</t>
  </si>
  <si>
    <t>北村</t>
  </si>
  <si>
    <t>きたむら</t>
  </si>
  <si>
    <t>馬場１－１００</t>
  </si>
  <si>
    <t>076(275)2242</t>
  </si>
  <si>
    <t>076(275)9082</t>
  </si>
  <si>
    <t>http://www.ishikawa-c.ed.jp/~mattfh/</t>
  </si>
  <si>
    <t>石川県立金沢北陵高等学校</t>
  </si>
  <si>
    <t>カナザワホクリョウ</t>
  </si>
  <si>
    <t>金沢北陵</t>
  </si>
  <si>
    <t>吉原町ワ２１</t>
  </si>
  <si>
    <t>076(258)1100</t>
  </si>
  <si>
    <t>076(257)9090</t>
  </si>
  <si>
    <t>http://cms1.ishikawa-c.ed.jp/~hokurh/NC2/htdocs/</t>
  </si>
  <si>
    <t>石川県立金沢向陽高等学校</t>
  </si>
  <si>
    <t>カナザワコウヨウ</t>
  </si>
  <si>
    <t>金沢向陽</t>
  </si>
  <si>
    <t>大場町東５９０</t>
  </si>
  <si>
    <t>076(258)2355</t>
  </si>
  <si>
    <t>076(258)3592</t>
  </si>
  <si>
    <t>http://www.ishikawa-c.ed.jp/~kouyoh</t>
  </si>
  <si>
    <t>石川県立津幡高等学校</t>
  </si>
  <si>
    <t>ツバタ</t>
  </si>
  <si>
    <t>津幡</t>
  </si>
  <si>
    <t>河北郡</t>
  </si>
  <si>
    <t>津幡町加賀爪ヲ４５</t>
  </si>
  <si>
    <t>076(289)4111</t>
  </si>
  <si>
    <t>076(288)4168</t>
  </si>
  <si>
    <t>http://www.ishikawa-c.ed.jp/~tubath</t>
  </si>
  <si>
    <t>ｽﾎﾟ健科6､総合7</t>
  </si>
  <si>
    <t>石川県立宝達高等学校</t>
  </si>
  <si>
    <t>ホウダツ</t>
  </si>
  <si>
    <t>宝達</t>
  </si>
  <si>
    <t>泰</t>
  </si>
  <si>
    <t>宝達志水町今浜ト８０</t>
  </si>
  <si>
    <t>0767(28)3145</t>
  </si>
  <si>
    <t>0767(28)4056</t>
  </si>
  <si>
    <t>http://www.ishikawa-c.ed.jp/~houdah/</t>
  </si>
  <si>
    <t>石川県立穴水高等学校</t>
  </si>
  <si>
    <t>アナミズ</t>
  </si>
  <si>
    <t>穴水</t>
  </si>
  <si>
    <t>鳳珠郡</t>
  </si>
  <si>
    <t>穴水町字由比ヶ丘いの３３</t>
  </si>
  <si>
    <t>0768(52)0230</t>
  </si>
  <si>
    <t>0768(52)1286</t>
  </si>
  <si>
    <t>http://www.ishikawa-c.ed.jp/~anamih</t>
  </si>
  <si>
    <t>普(ｷｬﾘｱｺｰｽ)3</t>
  </si>
  <si>
    <t>石川県立門前高等学校</t>
  </si>
  <si>
    <t>モンゼン</t>
  </si>
  <si>
    <t>門前</t>
  </si>
  <si>
    <t>おおくぼ</t>
  </si>
  <si>
    <t>輪島市</t>
  </si>
  <si>
    <t>門前町広岡５－３</t>
  </si>
  <si>
    <t>0768(42)1161</t>
  </si>
  <si>
    <t>0768(42)0009</t>
  </si>
  <si>
    <t>http://www.ishikawa-c.ed.jp/~monzeh/</t>
  </si>
  <si>
    <t>石川県立能登高等学校</t>
  </si>
  <si>
    <t>ノト</t>
  </si>
  <si>
    <t>能登</t>
  </si>
  <si>
    <t>能登町宇出津マ字１０６－７</t>
  </si>
  <si>
    <t>0768(62)0544</t>
  </si>
  <si>
    <t>0768(62)2935</t>
  </si>
  <si>
    <t>http://www.ishikawa-c.ed.jp/~notoxh/</t>
  </si>
  <si>
    <t>石川県立輪島高等学校</t>
  </si>
  <si>
    <t>ワジマ</t>
  </si>
  <si>
    <t>輪島</t>
  </si>
  <si>
    <t>河井町１８部４２の２</t>
  </si>
  <si>
    <t>0768(22)2105</t>
  </si>
  <si>
    <t>0768(22)9592</t>
  </si>
  <si>
    <t>http://www.ishikawa-c.ed.jp/~wazifh/</t>
  </si>
  <si>
    <t>石川県立七尾東雲高等学校</t>
  </si>
  <si>
    <t>ナナオシノノメ</t>
  </si>
  <si>
    <t>七尾東雲</t>
  </si>
  <si>
    <t>としのり</t>
  </si>
  <si>
    <t>七尾市</t>
  </si>
  <si>
    <t>下町戊部１２－１</t>
  </si>
  <si>
    <t>0767(57)1411</t>
  </si>
  <si>
    <t>0767(57)2945</t>
  </si>
  <si>
    <t>http://www.ishikawa-c.ed.jp/~nashih</t>
  </si>
  <si>
    <t>石川県立七尾城北高等学校</t>
  </si>
  <si>
    <t>ナナオジョウホク</t>
  </si>
  <si>
    <t>七尾城北</t>
  </si>
  <si>
    <t>西藤橋町工１－１</t>
  </si>
  <si>
    <t>0767(53)1897</t>
  </si>
  <si>
    <t>0767(52)1620</t>
  </si>
  <si>
    <t>http://www.ishikawa-c.ed.jp/~jouhoh</t>
  </si>
  <si>
    <t>石川県立飯田高等学校</t>
  </si>
  <si>
    <t>イイダ</t>
  </si>
  <si>
    <t>まさはる</t>
  </si>
  <si>
    <t>珠洲市</t>
  </si>
  <si>
    <t>野々江町１－１</t>
  </si>
  <si>
    <t>0768(82)0693</t>
  </si>
  <si>
    <t>0768(82)4748</t>
  </si>
  <si>
    <t>http://www.ishikawa-c.ed.jp/~iidaxh/</t>
  </si>
  <si>
    <t>金沢龍谷高等学校</t>
  </si>
  <si>
    <t>カナザワリュウコク</t>
  </si>
  <si>
    <t>金沢龍谷</t>
  </si>
  <si>
    <t>山下</t>
  </si>
  <si>
    <t>やました</t>
  </si>
  <si>
    <t>上安原町１６９－１</t>
  </si>
  <si>
    <t>076(240)7777</t>
  </si>
  <si>
    <t>076(240)7781</t>
  </si>
  <si>
    <t>http://www.oyamadai.ac.jp</t>
  </si>
  <si>
    <t>福井県立武生商業高等学校</t>
  </si>
  <si>
    <t>近江</t>
  </si>
  <si>
    <t>越前市</t>
  </si>
  <si>
    <t>0778(22)2630</t>
  </si>
  <si>
    <t>0778(22)9347</t>
  </si>
  <si>
    <t>http://www.takefu-ch.ed.jp</t>
  </si>
  <si>
    <t>福井県立福井商業高等学校</t>
  </si>
  <si>
    <t>フクイショウギョウコウトウガッコウ</t>
  </si>
  <si>
    <t>福井商</t>
  </si>
  <si>
    <t>福井市</t>
  </si>
  <si>
    <t>乾徳４－８－１９</t>
  </si>
  <si>
    <t>0776(24)5180</t>
  </si>
  <si>
    <t>0776(24)5181</t>
  </si>
  <si>
    <t>http://www.fukusho-ch.ed.jp</t>
  </si>
  <si>
    <t>商6､情処6､国経3､会計3､流経6</t>
  </si>
  <si>
    <t>福井県立敦賀高等学校</t>
  </si>
  <si>
    <t>ツルガコウトウガッコウ</t>
  </si>
  <si>
    <t>敦賀市</t>
  </si>
  <si>
    <t>松葉町２－１</t>
  </si>
  <si>
    <t>0770(25)1521</t>
  </si>
  <si>
    <t>0770(25)5529</t>
  </si>
  <si>
    <t>http://www.tonkou.ed.jp</t>
  </si>
  <si>
    <t>小浜市</t>
  </si>
  <si>
    <t>肇</t>
  </si>
  <si>
    <t>福井県立奥越明成高等学校</t>
  </si>
  <si>
    <t>オクエツメイセイコウトウガッコウ</t>
  </si>
  <si>
    <t>奥越明成</t>
  </si>
  <si>
    <t>つかだ</t>
  </si>
  <si>
    <t>大野市</t>
  </si>
  <si>
    <t>友江９－１０</t>
  </si>
  <si>
    <t>0779(66)4610</t>
  </si>
  <si>
    <t>0779(66)5577</t>
  </si>
  <si>
    <t>http://www.okuetsumeisei-h.ed.jp</t>
  </si>
  <si>
    <t>ﾋﾞ情3</t>
  </si>
  <si>
    <t>機械3､電気3､生福6</t>
  </si>
  <si>
    <t>福井県立若狭東高等学校</t>
  </si>
  <si>
    <t>ワカサヒガシコウトウガッコウ</t>
  </si>
  <si>
    <t>若狭東</t>
  </si>
  <si>
    <t>金屋４８－２</t>
  </si>
  <si>
    <t>0770(56)0400</t>
  </si>
  <si>
    <t>0770(56)3763</t>
  </si>
  <si>
    <t>http://www.wakasahigashi-h.ed.jp/</t>
  </si>
  <si>
    <t>生創3､地創3､電機6</t>
  </si>
  <si>
    <t>福井県立坂井高等学校</t>
  </si>
  <si>
    <t>サカイ</t>
  </si>
  <si>
    <t>坂井</t>
  </si>
  <si>
    <t>坂井市</t>
  </si>
  <si>
    <t>坂井町宮領５７－５</t>
  </si>
  <si>
    <t>0776(66)0268</t>
  </si>
  <si>
    <t>0776(66)2669</t>
  </si>
  <si>
    <t>http://www.sakai-ah.ed.jp</t>
  </si>
  <si>
    <t>ﾋﾞ生1</t>
  </si>
  <si>
    <t>食農2､機自2､電情2</t>
  </si>
  <si>
    <t>福井県立美方高等学校</t>
  </si>
  <si>
    <t>ミカタ</t>
  </si>
  <si>
    <t>美方</t>
  </si>
  <si>
    <t>三方上中郡</t>
  </si>
  <si>
    <t>0770(45)0793</t>
  </si>
  <si>
    <t>0770(45)0797</t>
  </si>
  <si>
    <t>http://www.mikata-h.ed.jp/</t>
  </si>
  <si>
    <t>生情3</t>
  </si>
  <si>
    <t>北陸高等学校</t>
  </si>
  <si>
    <t>ホクリクコウトウガッコウ</t>
  </si>
  <si>
    <t>北陸</t>
  </si>
  <si>
    <t>藤原</t>
  </si>
  <si>
    <t>ふじわら</t>
  </si>
  <si>
    <t>文京１－８－１</t>
  </si>
  <si>
    <t>0776(23)0321</t>
  </si>
  <si>
    <t>0776(27)1863</t>
  </si>
  <si>
    <t>http://www.hokuriku.ed.jp</t>
  </si>
  <si>
    <t>啓新高等学校</t>
  </si>
  <si>
    <t>ケイシンコウトウガッコウ</t>
  </si>
  <si>
    <t>啓新</t>
  </si>
  <si>
    <t>荻原</t>
  </si>
  <si>
    <t>昭人</t>
  </si>
  <si>
    <t>おぎはら</t>
  </si>
  <si>
    <t>あきひと</t>
  </si>
  <si>
    <t>文京４－１５－１</t>
  </si>
  <si>
    <t>0776(23)3489</t>
  </si>
  <si>
    <t>0776(21)2922</t>
  </si>
  <si>
    <t>http://www.keishin.ed.jp</t>
  </si>
  <si>
    <t>情商3</t>
  </si>
  <si>
    <t>20</t>
  </si>
  <si>
    <t>長野県長野商業高等学校</t>
  </si>
  <si>
    <t>ナガノショウギョウコウトウガッコウ</t>
  </si>
  <si>
    <t>長野商</t>
  </si>
  <si>
    <t>三澤</t>
  </si>
  <si>
    <t>さんさわ</t>
  </si>
  <si>
    <t>長野市</t>
  </si>
  <si>
    <t>妻科２４３</t>
  </si>
  <si>
    <t>026(234)1265</t>
  </si>
  <si>
    <t>026(234)0875</t>
  </si>
  <si>
    <t>http://www.nagano-c.ed.jp/chosho</t>
  </si>
  <si>
    <t>長野県中野立志館高等学校</t>
  </si>
  <si>
    <t>ナカノリッシカンコウトウガッコウ</t>
  </si>
  <si>
    <t>中野立志館</t>
  </si>
  <si>
    <t>中野市</t>
  </si>
  <si>
    <t>三好町２－１－５３</t>
  </si>
  <si>
    <t>0269(22)2141</t>
  </si>
  <si>
    <t>0269(24)1251</t>
  </si>
  <si>
    <t>http://www.nagano-c.ed.jp/rishikan</t>
  </si>
  <si>
    <t>長野県松代高等学校</t>
  </si>
  <si>
    <t>マツシロコウトウガッコウ</t>
  </si>
  <si>
    <t>松村</t>
  </si>
  <si>
    <t>まつむら</t>
  </si>
  <si>
    <t>松代町西条４０６５</t>
  </si>
  <si>
    <t>026(278)2044</t>
  </si>
  <si>
    <t>026(261)2120</t>
  </si>
  <si>
    <t>http://www.nagano-c.ed.jp/matusiro/</t>
  </si>
  <si>
    <t>長野県上田千曲高等学校</t>
  </si>
  <si>
    <t>ウエダチクマコウトウガッコウ</t>
  </si>
  <si>
    <t>上田千曲</t>
  </si>
  <si>
    <t>上田市</t>
  </si>
  <si>
    <t>中之条６２６</t>
  </si>
  <si>
    <t>0268(22)7070</t>
  </si>
  <si>
    <t>0268(23)5370</t>
  </si>
  <si>
    <t>http://www.nagano-c.ed.jp/chikuma</t>
  </si>
  <si>
    <t>機械4</t>
  </si>
  <si>
    <t>長野県丸子修学館高等学校</t>
  </si>
  <si>
    <t>マルコシュウガクカンコウトウガッコウ</t>
  </si>
  <si>
    <t>丸子修学館</t>
  </si>
  <si>
    <t>新津</t>
  </si>
  <si>
    <t>英人</t>
  </si>
  <si>
    <t>にいつ</t>
  </si>
  <si>
    <t>ひでと</t>
  </si>
  <si>
    <t>中丸子８１０－２</t>
  </si>
  <si>
    <t>0268(42)2827</t>
  </si>
  <si>
    <t>0268(41)1050</t>
  </si>
  <si>
    <t>http://www.nagano-c.ed.jp/marukohs</t>
  </si>
  <si>
    <t>長野県小諸商業高等学校</t>
  </si>
  <si>
    <t>コモロショウギョウコウトウガッコウ</t>
  </si>
  <si>
    <t>小諸商</t>
  </si>
  <si>
    <t>岩本</t>
  </si>
  <si>
    <t>いわもと</t>
  </si>
  <si>
    <t>小諸市</t>
  </si>
  <si>
    <t>田町三丁目１番１号</t>
  </si>
  <si>
    <t>0267(22)0103</t>
  </si>
  <si>
    <t>0267(25)3785</t>
  </si>
  <si>
    <t>http://www.nagano-c.ed.jp/kosho/</t>
  </si>
  <si>
    <t>商9､会ｼ3</t>
  </si>
  <si>
    <t>長野県諏訪実業高等学校</t>
  </si>
  <si>
    <t>スワジツギョウコウトウガッコウ</t>
  </si>
  <si>
    <t>諏訪実業</t>
  </si>
  <si>
    <t>うすい</t>
  </si>
  <si>
    <t>諏訪市</t>
  </si>
  <si>
    <t>清水３－３６６３－３</t>
  </si>
  <si>
    <t>0266(52)0359</t>
  </si>
  <si>
    <t>0266(57)2430</t>
  </si>
  <si>
    <t>http://www.nagano-c.ed.jp/sjt-hs</t>
  </si>
  <si>
    <t>服飾3</t>
  </si>
  <si>
    <t>長野県辰野高等学校</t>
  </si>
  <si>
    <t>タツノコウトウガッコウ</t>
  </si>
  <si>
    <t>辰野</t>
  </si>
  <si>
    <t>宮原</t>
  </si>
  <si>
    <t>みやはら</t>
  </si>
  <si>
    <t>あきかず</t>
  </si>
  <si>
    <t>上伊那郡</t>
  </si>
  <si>
    <t>辰野町大字伊那富３６４４－２</t>
  </si>
  <si>
    <t>0266(41)0770</t>
  </si>
  <si>
    <t>0266(44)1001</t>
  </si>
  <si>
    <t>http://www.nagano-c.ed.jp/tatsukou</t>
  </si>
  <si>
    <t>長野県赤穂高等学校</t>
  </si>
  <si>
    <t>アカホコウトウガッコウ</t>
  </si>
  <si>
    <t>赤穂</t>
  </si>
  <si>
    <t>駒ケ根市</t>
  </si>
  <si>
    <t>赤穂１１０４１－４</t>
  </si>
  <si>
    <t>0265(82)3221</t>
  </si>
  <si>
    <t>0265(81)1251</t>
  </si>
  <si>
    <t>http://www.nagano-c.ed.jp/akaho-hs</t>
  </si>
  <si>
    <t>長野県飯田ＯＩＤＥ長姫高等学校</t>
  </si>
  <si>
    <t>飯田ＯＩＤＥ長姫</t>
  </si>
  <si>
    <t>原</t>
  </si>
  <si>
    <t>はら</t>
  </si>
  <si>
    <t>飯田市</t>
  </si>
  <si>
    <t>鼎名古熊２５３５－２</t>
  </si>
  <si>
    <t>0265(22)7117</t>
  </si>
  <si>
    <t>0265(53)4995</t>
  </si>
  <si>
    <t>http://www.nagano-c.ed.jp/oideosa/</t>
  </si>
  <si>
    <t>機械3､電機3､電気3､社基3､建3</t>
  </si>
  <si>
    <t>普4､基礎工学4</t>
  </si>
  <si>
    <t>長野県蘇南高等学校</t>
  </si>
  <si>
    <t>ソナンコウトウガッコウ</t>
  </si>
  <si>
    <t>蘇南</t>
  </si>
  <si>
    <t>おばた</t>
  </si>
  <si>
    <t>木曽郡</t>
  </si>
  <si>
    <t>南木曽町読書２９３７－４５</t>
  </si>
  <si>
    <t>0264(57)2063</t>
  </si>
  <si>
    <t>0264(57)1009</t>
  </si>
  <si>
    <t>http://www.nagano-c.ed.jp/sonan-hs</t>
  </si>
  <si>
    <t>長野県穂高商業高等学校</t>
  </si>
  <si>
    <t>ホタカショウギョウコウトウガッコウ</t>
  </si>
  <si>
    <t>穂高商</t>
  </si>
  <si>
    <t>修一</t>
  </si>
  <si>
    <t>安曇野市</t>
  </si>
  <si>
    <t>穂高６８３９</t>
  </si>
  <si>
    <t>0263(82)2162</t>
  </si>
  <si>
    <t>0263(81)1066</t>
  </si>
  <si>
    <t>http://www.nagano-c.ed.jp/hotakach</t>
  </si>
  <si>
    <t>長野県北部高等学校</t>
  </si>
  <si>
    <t>ホクブコウトウガッコウ</t>
  </si>
  <si>
    <t>北部</t>
  </si>
  <si>
    <t>上水内郡</t>
  </si>
  <si>
    <t>飯綱町普光寺１５６</t>
  </si>
  <si>
    <t>026(253)2030</t>
  </si>
  <si>
    <t>026(253)1025</t>
  </si>
  <si>
    <t>http://www.nagano-c.ed.jp/hokubu/</t>
  </si>
  <si>
    <t>長野県阿南高等学校</t>
  </si>
  <si>
    <t>アナンコウトウガッコウ</t>
  </si>
  <si>
    <t>阿南</t>
  </si>
  <si>
    <t>下伊那郡</t>
  </si>
  <si>
    <t>阿南町北条２２３７</t>
  </si>
  <si>
    <t>0260(22)2052</t>
  </si>
  <si>
    <t>0260(31)1013</t>
  </si>
  <si>
    <t>http://www.nagano-c.ed.jp/anan-hs/</t>
  </si>
  <si>
    <t>長野県塩尻志学館高等学校</t>
  </si>
  <si>
    <t>シオジリシガクカンコウトウガッコウ</t>
  </si>
  <si>
    <t>塩尻志学館</t>
  </si>
  <si>
    <t>塩尻市</t>
  </si>
  <si>
    <t>広丘高出４－４</t>
  </si>
  <si>
    <t>0263(52)0015</t>
  </si>
  <si>
    <t>0263(51)1310</t>
  </si>
  <si>
    <t>http://www.nagano-c.ed.jp/kikyo/</t>
  </si>
  <si>
    <t>長野県長野西高等学校中条校</t>
  </si>
  <si>
    <t>ナガノニシコウトウガッコウナカジョウコウ</t>
  </si>
  <si>
    <t>長野西中条校</t>
  </si>
  <si>
    <t>中条２３７８－１</t>
  </si>
  <si>
    <t>026(267)1009</t>
  </si>
  <si>
    <t>http://www.nagano-c.ed.jp/nakajohs/</t>
  </si>
  <si>
    <t>長野県須坂創成高等学校</t>
  </si>
  <si>
    <t>スザカソウセイコウトウガッコウ</t>
  </si>
  <si>
    <t>須坂創成</t>
  </si>
  <si>
    <t>大塚</t>
  </si>
  <si>
    <t>おおつか</t>
  </si>
  <si>
    <t>須坂市</t>
  </si>
  <si>
    <t>須坂１６１６</t>
  </si>
  <si>
    <t>026(245)0103</t>
  </si>
  <si>
    <t>026(251)2350</t>
  </si>
  <si>
    <t>http://www.nagano-c.ed.jp/suzaka-3/</t>
  </si>
  <si>
    <t>農業9､工業3</t>
  </si>
  <si>
    <t>長野県長野西高等学校</t>
  </si>
  <si>
    <t>ナガノニシ</t>
  </si>
  <si>
    <t>長野西</t>
  </si>
  <si>
    <t>箱清水３－８－５</t>
  </si>
  <si>
    <t>026(234)2261</t>
  </si>
  <si>
    <t>026(237)5506</t>
  </si>
  <si>
    <t>http://www.nagano-c.ed.jp/n-nisihs/</t>
  </si>
  <si>
    <t>長野市立長野高等学校</t>
  </si>
  <si>
    <t>イチリツナガノコウトウガッコウ</t>
  </si>
  <si>
    <t>市立長野</t>
  </si>
  <si>
    <t>大字徳間１１３３</t>
  </si>
  <si>
    <t>026(296)1241</t>
  </si>
  <si>
    <t>026(296)1242</t>
  </si>
  <si>
    <t>http://www.nagano-ngn.ed.jp/ichinagahs</t>
  </si>
  <si>
    <t>松商学園高等学校</t>
  </si>
  <si>
    <t>マツショウガクエンコウトウガッコウ</t>
  </si>
  <si>
    <t>松商学園</t>
  </si>
  <si>
    <t>松本市</t>
  </si>
  <si>
    <t>県３－６－１</t>
  </si>
  <si>
    <t>0263(33)1210</t>
  </si>
  <si>
    <t>0263(33)1213</t>
  </si>
  <si>
    <t>http://www.matsusho-h.ed.jp</t>
  </si>
  <si>
    <t>21</t>
  </si>
  <si>
    <t>静岡県立静岡商業高等学校</t>
  </si>
  <si>
    <t>シズオカショウギョウコウトウガッコウ</t>
  </si>
  <si>
    <t>静岡商</t>
  </si>
  <si>
    <t>静岡市</t>
  </si>
  <si>
    <t>葵区田町７－９０</t>
  </si>
  <si>
    <t>054(255)6241</t>
  </si>
  <si>
    <t>054(255)9241</t>
  </si>
  <si>
    <t>http://www.seisho.ed.jp</t>
  </si>
  <si>
    <t>静岡県立下田高等学校</t>
  </si>
  <si>
    <t>シモダ</t>
  </si>
  <si>
    <t>信明</t>
  </si>
  <si>
    <t>下田市</t>
  </si>
  <si>
    <t>蓮台寺１５２</t>
  </si>
  <si>
    <t>0558(22)3164</t>
  </si>
  <si>
    <t>0558(23)0453</t>
  </si>
  <si>
    <t>http://www.edu.pref.shizuoka.jp/shimoda-h/home.nsf</t>
  </si>
  <si>
    <t>賀茂郡</t>
  </si>
  <si>
    <t>川口</t>
  </si>
  <si>
    <t>かわぐち</t>
  </si>
  <si>
    <t>伊東市</t>
  </si>
  <si>
    <t>http://www.edu.pref.shizuoka.jp/ito-ch/home.nsf</t>
  </si>
  <si>
    <t>静岡県立熱海高等学校</t>
  </si>
  <si>
    <t>アタミ</t>
  </si>
  <si>
    <t>熱海</t>
  </si>
  <si>
    <t>杉山</t>
  </si>
  <si>
    <t>すぎやま</t>
  </si>
  <si>
    <t>熱海市</t>
  </si>
  <si>
    <t>下多賀字向山１４８４－２２</t>
  </si>
  <si>
    <t>0557(68)3291</t>
  </si>
  <si>
    <t>0557(68)1854</t>
  </si>
  <si>
    <t>http://www.edu.pref.shizuoka.jp/atami-h/home.nsf</t>
  </si>
  <si>
    <t>静岡県立伊豆総合高等学校土肥分校</t>
  </si>
  <si>
    <t>イズソウゴウトイブンコウ</t>
  </si>
  <si>
    <t>伊豆総合土肥分校</t>
  </si>
  <si>
    <t>伊豆市</t>
  </si>
  <si>
    <t>土肥８７０－１</t>
  </si>
  <si>
    <t>0558(98)0211</t>
  </si>
  <si>
    <t>0558(98)1588</t>
  </si>
  <si>
    <t>http://www.edu.pref.shizuoka.jp/toi-h/home.nsf</t>
  </si>
  <si>
    <t>商1</t>
  </si>
  <si>
    <t>三島市</t>
  </si>
  <si>
    <t>静岡県立御殿場高等学校</t>
  </si>
  <si>
    <t>ゴテンバ</t>
  </si>
  <si>
    <t>御殿場</t>
  </si>
  <si>
    <t>篤</t>
  </si>
  <si>
    <t>御殿場市</t>
  </si>
  <si>
    <t>御殿場１９２－１</t>
  </si>
  <si>
    <t>0550(82)0111</t>
  </si>
  <si>
    <t>0550(83)3154</t>
  </si>
  <si>
    <t>http://www.edu.pref.shizuoka.jp/gotemba-h/home.nsf</t>
  </si>
  <si>
    <t>静岡県立裾野高等学校</t>
  </si>
  <si>
    <t>スソノコウトウガッコウ</t>
  </si>
  <si>
    <t>裾野</t>
  </si>
  <si>
    <t>ひろかず</t>
  </si>
  <si>
    <t>裾野市</t>
  </si>
  <si>
    <t>佐野９００－１</t>
  </si>
  <si>
    <t>055(992)1125</t>
  </si>
  <si>
    <t>055(992)1016</t>
  </si>
  <si>
    <t>http://www.edu.pref.shizuoka.jp/susono-h/home.nsf/</t>
  </si>
  <si>
    <t>総合16</t>
  </si>
  <si>
    <t>静岡県立沼津商業高等学校</t>
  </si>
  <si>
    <t>ヌマヅショウギョウコウトウガッコウ</t>
  </si>
  <si>
    <t>沼津商</t>
  </si>
  <si>
    <t>駿東郡</t>
  </si>
  <si>
    <t>清水町徳倉１２０５</t>
  </si>
  <si>
    <t>055(931)7080</t>
  </si>
  <si>
    <t>055(934)3360</t>
  </si>
  <si>
    <t>http://www.edu.pref.shizuoka.jp/numazu-ch/home.nsf/</t>
  </si>
  <si>
    <t>総ﾋﾞ9､情ﾋﾞ6</t>
  </si>
  <si>
    <t>静岡県立富士宮北高等学校</t>
  </si>
  <si>
    <t>富士宮北</t>
  </si>
  <si>
    <t>富士宮市</t>
  </si>
  <si>
    <t>宮北町２３０番地</t>
  </si>
  <si>
    <t>0544(27)2533</t>
  </si>
  <si>
    <t>0544(23)8021</t>
  </si>
  <si>
    <t>http://www.edu.pref.shizuoka.jp/fujinomiyakita-h/home.nsf/</t>
  </si>
  <si>
    <t>静岡県立富岳館高等学校</t>
  </si>
  <si>
    <t>フガクカンコウトウガッコウ</t>
  </si>
  <si>
    <t>富岳館</t>
  </si>
  <si>
    <t>弓沢町７３２</t>
  </si>
  <si>
    <t>0544(27)3205</t>
  </si>
  <si>
    <t>0544(26)8849</t>
  </si>
  <si>
    <t>http://www.fugakukan-h.sakura.ne.jp/</t>
  </si>
  <si>
    <t>静岡県立静岡中央高等学校</t>
  </si>
  <si>
    <t>シズオカチュウオウ</t>
  </si>
  <si>
    <t>静岡中央</t>
  </si>
  <si>
    <t>葵区城北２－２９－１</t>
  </si>
  <si>
    <t>054(209)2278</t>
  </si>
  <si>
    <t>http://www.shizuoka-c.ed.jp/shizuokachuo-h</t>
  </si>
  <si>
    <t>普54</t>
  </si>
  <si>
    <t>静岡県立焼津水産高等学校</t>
  </si>
  <si>
    <t>ヤイヅスイサン</t>
  </si>
  <si>
    <t>焼津水産</t>
  </si>
  <si>
    <t>焼津市</t>
  </si>
  <si>
    <t>焼津５－５－２</t>
  </si>
  <si>
    <t>054(628)6148</t>
  </si>
  <si>
    <t>054(628)1556</t>
  </si>
  <si>
    <t>http://www.edu.pref.shizuoka.jp/yaizusuisan-h/home.nsf/</t>
  </si>
  <si>
    <t>流情2</t>
  </si>
  <si>
    <t>流情1､栽漁3､食品3､海洋6</t>
  </si>
  <si>
    <t>静岡県立島田商業高等学校</t>
  </si>
  <si>
    <t>シマダショウギョウ</t>
  </si>
  <si>
    <t>島田商</t>
  </si>
  <si>
    <t>吉原</t>
  </si>
  <si>
    <t>よしはら</t>
  </si>
  <si>
    <t>島田市</t>
  </si>
  <si>
    <t>祇園町８７０７</t>
  </si>
  <si>
    <t>0547(37)4167</t>
  </si>
  <si>
    <t>0547(35)2341</t>
  </si>
  <si>
    <t>http://www.edu.pref.shizuoka.jp/shimada-ch/home.nsf/</t>
  </si>
  <si>
    <t>静岡県立川根高等学校</t>
  </si>
  <si>
    <t>カワネ</t>
  </si>
  <si>
    <t>川根</t>
  </si>
  <si>
    <t>榛原郡</t>
  </si>
  <si>
    <t>川根本町徳山１６４４－１</t>
  </si>
  <si>
    <t>0547(57)2221</t>
  </si>
  <si>
    <t>0547(57)2446</t>
  </si>
  <si>
    <t>http://www.edu.pref.shizuoka.jp/kawane-h/home.nsf</t>
  </si>
  <si>
    <t>静岡県立相良高等学校</t>
  </si>
  <si>
    <t>サガラ</t>
  </si>
  <si>
    <t>相良</t>
  </si>
  <si>
    <t>牧之原市</t>
  </si>
  <si>
    <t>波津１７００－３</t>
  </si>
  <si>
    <t>0548(52)1133</t>
  </si>
  <si>
    <t>0548(52)1135</t>
  </si>
  <si>
    <t>http://www.edu.pref.shizuoka.jp/sagara-h/home.nsf</t>
  </si>
  <si>
    <t>静岡県立小笠高等学校</t>
  </si>
  <si>
    <t>オガサ</t>
  </si>
  <si>
    <t>小笠</t>
  </si>
  <si>
    <t>康行</t>
  </si>
  <si>
    <t>菊川市</t>
  </si>
  <si>
    <t>東横地１２２２－３</t>
  </si>
  <si>
    <t>0537(35)3181</t>
  </si>
  <si>
    <t>0537(36)4690</t>
  </si>
  <si>
    <t>http://ogasa-h.sakura.ne.jp</t>
  </si>
  <si>
    <t>静岡県立池新田高等学校</t>
  </si>
  <si>
    <t>イケシンデン</t>
  </si>
  <si>
    <t>池新田</t>
  </si>
  <si>
    <t>御前崎市</t>
  </si>
  <si>
    <t>池新田２９０７－１</t>
  </si>
  <si>
    <t>0537(86)2460</t>
  </si>
  <si>
    <t>0537(86)7802</t>
  </si>
  <si>
    <t>http://www.edu.pref.shizuoka.jp/ikeshinden-h/home.nsf/</t>
  </si>
  <si>
    <t>静岡県立遠江総合高等学校</t>
  </si>
  <si>
    <t>トオトウミソウゴウ</t>
  </si>
  <si>
    <t>遠江総合</t>
  </si>
  <si>
    <t>櫻井</t>
  </si>
  <si>
    <t>さくらい</t>
  </si>
  <si>
    <t>周智郡</t>
  </si>
  <si>
    <t>森町森２０８５</t>
  </si>
  <si>
    <t>0538(85)6000</t>
  </si>
  <si>
    <t>0538(85)6111</t>
  </si>
  <si>
    <t>http://www.edu.pref.shizuoka.jp/totomisogo-h/home.nsf</t>
  </si>
  <si>
    <t>静岡県立袋井商業高等学校</t>
  </si>
  <si>
    <t>フクロイショウギョウ</t>
  </si>
  <si>
    <t>袋井商</t>
  </si>
  <si>
    <t>袋井市</t>
  </si>
  <si>
    <t>久能２３５０</t>
  </si>
  <si>
    <t>0538(42)2285</t>
  </si>
  <si>
    <t>0538(42)6728</t>
  </si>
  <si>
    <t>http://www.edu.pref.shizuoka.jp/fukuroi-ch/home.nsf</t>
  </si>
  <si>
    <t>静岡県立天竜高等学校</t>
  </si>
  <si>
    <t>テンリュウ</t>
  </si>
  <si>
    <t>天竜</t>
  </si>
  <si>
    <t>敦</t>
  </si>
  <si>
    <t>浜松市</t>
  </si>
  <si>
    <t>天竜区二俣町二俣６０１</t>
  </si>
  <si>
    <t>053(925)3139</t>
  </si>
  <si>
    <t>053(925)7422</t>
  </si>
  <si>
    <t>http://www.edu.pref.shizuoka.jp/tenryu-h/home.nsf/</t>
  </si>
  <si>
    <t>武田</t>
  </si>
  <si>
    <t>たけだ</t>
  </si>
  <si>
    <t>静岡県立磐田西高等学校</t>
  </si>
  <si>
    <t>イワタニシ</t>
  </si>
  <si>
    <t>磐田西</t>
  </si>
  <si>
    <t>ふかざわ</t>
  </si>
  <si>
    <t>磐田市</t>
  </si>
  <si>
    <t>中泉２６８０－１</t>
  </si>
  <si>
    <t>0538(34)5217</t>
  </si>
  <si>
    <t>0538(37)8364</t>
  </si>
  <si>
    <t>http://www.edu.pref.shizuoka.jp/iwatanishi-h/home.nsf</t>
  </si>
  <si>
    <t>静岡県立浜松江之島高等学校</t>
  </si>
  <si>
    <t>ハママツエノシマ</t>
  </si>
  <si>
    <t>浜松江之島</t>
  </si>
  <si>
    <t>南区江之島町６３０－１</t>
  </si>
  <si>
    <t>053(425)6020</t>
  </si>
  <si>
    <t>053(425)6026</t>
  </si>
  <si>
    <t>http://www.edu.pref.shizuoka.jp/hamamatsuenoshima-h/home.nsf</t>
  </si>
  <si>
    <t>普15､芸術3</t>
  </si>
  <si>
    <t>静岡県立浜松東高等学校</t>
  </si>
  <si>
    <t>ハママツヒガシ</t>
  </si>
  <si>
    <t>浜松東</t>
  </si>
  <si>
    <t>東区笠井新田町１４４２</t>
  </si>
  <si>
    <t>053(434)4401</t>
  </si>
  <si>
    <t>053(435)0620</t>
  </si>
  <si>
    <t>http://www.hamamatsuhigashi-h@edu.pref.shizuoka.jp</t>
  </si>
  <si>
    <t>情ﾋﾞ6､総ﾋﾞ6</t>
  </si>
  <si>
    <t>静岡県立浜松商業高等学校</t>
  </si>
  <si>
    <t>ハママツショウギョウ</t>
  </si>
  <si>
    <t>浜松商</t>
  </si>
  <si>
    <t>中区文丘町４－１１</t>
  </si>
  <si>
    <t>053(471)3351</t>
  </si>
  <si>
    <t>053(475)2109</t>
  </si>
  <si>
    <t>http://www.hamasho.ed.jp</t>
  </si>
  <si>
    <t>静岡県立新居高等学校</t>
  </si>
  <si>
    <t>アライコウトウガッコウ</t>
  </si>
  <si>
    <t>新居</t>
  </si>
  <si>
    <t>湖西市</t>
  </si>
  <si>
    <t>新居町内山２０３６</t>
  </si>
  <si>
    <t>053(594)1515</t>
  </si>
  <si>
    <t>053(594)6180</t>
  </si>
  <si>
    <t>http://www.edu.pref.shizuoka.jp/arai-h/home.nsf</t>
  </si>
  <si>
    <t>静岡県立浜松大平台高等学校</t>
  </si>
  <si>
    <t>ハママツオオヒラダイコウトウガッコウ</t>
  </si>
  <si>
    <t>浜松大平台</t>
  </si>
  <si>
    <t>土井</t>
  </si>
  <si>
    <t>どい</t>
  </si>
  <si>
    <t>西区大平台四丁目２５－１</t>
  </si>
  <si>
    <t>053(482)1011</t>
  </si>
  <si>
    <t>053(485)8111</t>
  </si>
  <si>
    <t>http://www.edu.pref.shizuoka.jp/hamamatsuohiradai-h/home.nsf</t>
  </si>
  <si>
    <t>静岡県立駿河総合高等学校</t>
  </si>
  <si>
    <t>スルガソウゴウコウトウガッコウ</t>
  </si>
  <si>
    <t>駿河総合</t>
  </si>
  <si>
    <t>駿河区有東３－４－１７</t>
  </si>
  <si>
    <t>054(260)6688</t>
  </si>
  <si>
    <t>054(288)5550</t>
  </si>
  <si>
    <t>http://www.edu.pref.shizuoka.jp/surugasogo-h/home.nsf</t>
  </si>
  <si>
    <t>静岡県立三島長陵高等学校</t>
  </si>
  <si>
    <t>ミシマチョウリョウコウトウガッコウ</t>
  </si>
  <si>
    <t>三島長陵</t>
  </si>
  <si>
    <t>文教町１－３－９３</t>
  </si>
  <si>
    <t>055(986)2000</t>
  </si>
  <si>
    <t>055(986)0570</t>
  </si>
  <si>
    <t>http://www.edu.pref.shizuoka.jp/mishimachoryo-h/home.nsf</t>
  </si>
  <si>
    <t>静岡県立伊豆総合高等学校</t>
  </si>
  <si>
    <t>イズソウゴウ</t>
  </si>
  <si>
    <t>伊豆総合</t>
  </si>
  <si>
    <t>牧之郷８９２</t>
  </si>
  <si>
    <t>0558(72)3322</t>
  </si>
  <si>
    <t>0558(72)1955</t>
  </si>
  <si>
    <t>http://www.edu.pref.shizuoka.jp/izusogo-h/home.nsf</t>
  </si>
  <si>
    <t>静岡県立浜松湖北高等学校</t>
  </si>
  <si>
    <t>ハママツコホク</t>
  </si>
  <si>
    <t>浜松湖北</t>
  </si>
  <si>
    <t>北区引佐町金指１４２８</t>
  </si>
  <si>
    <t>053(542)0016</t>
  </si>
  <si>
    <t>053(542)1466</t>
  </si>
  <si>
    <t>http://www.edu.pref.shizuoka.jp/kohoku-h/home.nsf/</t>
  </si>
  <si>
    <t>産ﾏﾈ?3</t>
  </si>
  <si>
    <t>普通12､産ﾏﾈ?3､産ﾏﾈ?6</t>
  </si>
  <si>
    <t>富士市立高等学校</t>
  </si>
  <si>
    <t>フジシリツ</t>
  </si>
  <si>
    <t>富士市立</t>
  </si>
  <si>
    <t>富士市</t>
  </si>
  <si>
    <t>比奈１６５４番地</t>
  </si>
  <si>
    <t>0545(34)1024</t>
  </si>
  <si>
    <t>0545(38)3223</t>
  </si>
  <si>
    <t>http://www.fuji-ichiritsu.jp/</t>
  </si>
  <si>
    <t>ﾋﾞ探究6</t>
  </si>
  <si>
    <t>総探究9､ｽ探究3</t>
  </si>
  <si>
    <t>静岡市立清水桜が丘高等学校</t>
  </si>
  <si>
    <t>シミズサクラガオカコウトウガッコウ</t>
  </si>
  <si>
    <t>清水桜が丘</t>
  </si>
  <si>
    <t>紀之</t>
  </si>
  <si>
    <t>静岡市清水区</t>
  </si>
  <si>
    <t>桜が丘町７－１５</t>
  </si>
  <si>
    <t>054(353)5388</t>
  </si>
  <si>
    <t>054(354)1466</t>
  </si>
  <si>
    <t>http://www.s-city.ed.jp</t>
  </si>
  <si>
    <t>知徳高等学校</t>
  </si>
  <si>
    <t>チトクコウトウガッコウ</t>
  </si>
  <si>
    <t>知徳</t>
  </si>
  <si>
    <t>もとひさ</t>
  </si>
  <si>
    <t>長泉町竹原３５４</t>
  </si>
  <si>
    <t>055(975)0080</t>
  </si>
  <si>
    <t>055(976)0735</t>
  </si>
  <si>
    <t>http://www.chitoku-hs.com</t>
  </si>
  <si>
    <t>御殿場西高等学校</t>
  </si>
  <si>
    <t>ゴテンバニシコウトウガッコウ</t>
  </si>
  <si>
    <t>御殿場西</t>
  </si>
  <si>
    <t>ぐみ沢６４４－１</t>
  </si>
  <si>
    <t>0550(89)2466</t>
  </si>
  <si>
    <t>0550(89)5172</t>
  </si>
  <si>
    <t>http://www.gotenbanishi-h.ed.jp</t>
  </si>
  <si>
    <t>沼津中央高等学校</t>
  </si>
  <si>
    <t>ヌマヅチュウオウコウトウガッコウ</t>
  </si>
  <si>
    <t>沼津中央</t>
  </si>
  <si>
    <t>沼津市</t>
  </si>
  <si>
    <t>杉崎町１１－２０</t>
  </si>
  <si>
    <t>055(921)0346</t>
  </si>
  <si>
    <t>055(924)7158</t>
  </si>
  <si>
    <t>http://www.n-chuo.ac.jp</t>
  </si>
  <si>
    <t>加藤学園高等学校</t>
  </si>
  <si>
    <t>カトウガクエンコウトウガッコウ</t>
  </si>
  <si>
    <t>加藤学園</t>
  </si>
  <si>
    <t>瑠美子</t>
  </si>
  <si>
    <t>るみこ</t>
  </si>
  <si>
    <t>大岡自由ヶ丘１９７９</t>
  </si>
  <si>
    <t>0559(21)0347</t>
  </si>
  <si>
    <t>0559(24)4733</t>
  </si>
  <si>
    <t>http://www.kotoh-net.ac.jp/katohHS</t>
  </si>
  <si>
    <t>しろう</t>
  </si>
  <si>
    <t>清水国際高等学校</t>
  </si>
  <si>
    <t>シミズコクサイ</t>
  </si>
  <si>
    <t>清水国際</t>
  </si>
  <si>
    <t>清水区天神１－４－１</t>
  </si>
  <si>
    <t>054(366)4155</t>
  </si>
  <si>
    <t>054(365)9137</t>
  </si>
  <si>
    <t>http://www.shimizu-kokusai.ac.jp</t>
  </si>
  <si>
    <t>城南静岡高等学校</t>
  </si>
  <si>
    <t>ジョウナンシズオカ</t>
  </si>
  <si>
    <t>城南静岡</t>
  </si>
  <si>
    <t>廣瀬</t>
  </si>
  <si>
    <t>駿河区南八幡町１－１</t>
  </si>
  <si>
    <t>054(285)6156</t>
  </si>
  <si>
    <t>054(284)0660</t>
  </si>
  <si>
    <t>http://www.johnan.ac.jp</t>
  </si>
  <si>
    <t>静岡女子高等学校</t>
  </si>
  <si>
    <t>シズオカジョシコウトウガッコウ</t>
  </si>
  <si>
    <t>静岡女子</t>
  </si>
  <si>
    <t>石田</t>
  </si>
  <si>
    <t>いしだ</t>
  </si>
  <si>
    <t>駿河区八幡３－６－１</t>
  </si>
  <si>
    <t>054(285)2274</t>
  </si>
  <si>
    <t>054(282)2757</t>
  </si>
  <si>
    <t>http://www.shizuoka-joshi.ac.jp</t>
  </si>
  <si>
    <t>焼津高等学校</t>
  </si>
  <si>
    <t>ヤイヅコウトウガッコウ</t>
  </si>
  <si>
    <t>焼津</t>
  </si>
  <si>
    <t>中港１－１－８</t>
  </si>
  <si>
    <t>054(628)7235</t>
  </si>
  <si>
    <t>054(629)5120</t>
  </si>
  <si>
    <t>http://www.tokai.or.jp/yaizu-h</t>
  </si>
  <si>
    <t>よしなが</t>
  </si>
  <si>
    <t>浜松修学舎高等学校</t>
  </si>
  <si>
    <t>ハママツシュウガクシャコウトウガッコウ</t>
  </si>
  <si>
    <t>浜松修学舎</t>
  </si>
  <si>
    <t>安間</t>
  </si>
  <si>
    <t>元康</t>
  </si>
  <si>
    <t>あんま</t>
  </si>
  <si>
    <t>もとやす</t>
  </si>
  <si>
    <t>中区向宿２－２０－１</t>
  </si>
  <si>
    <t>053(461)7356</t>
  </si>
  <si>
    <t>053(461)7559</t>
  </si>
  <si>
    <t>http://www.shugakusha.ed.jp/</t>
  </si>
  <si>
    <t>浜松啓陽高等学校</t>
  </si>
  <si>
    <t>ハママツケイヨウコウトウガッコウ</t>
  </si>
  <si>
    <t>浜松啓陽</t>
  </si>
  <si>
    <t>青嶋</t>
  </si>
  <si>
    <t>甲子雄</t>
  </si>
  <si>
    <t>あおしま</t>
  </si>
  <si>
    <t>北区三幸町４２１</t>
  </si>
  <si>
    <t>053(420)0431</t>
  </si>
  <si>
    <t>053(420)0434</t>
  </si>
  <si>
    <t>http://www.keiyo.ed.jp</t>
  </si>
  <si>
    <t>キラリ高等学校</t>
  </si>
  <si>
    <t>キラリ</t>
  </si>
  <si>
    <t>倉橋</t>
  </si>
  <si>
    <t>義郎</t>
  </si>
  <si>
    <t>くらはし</t>
  </si>
  <si>
    <t>よしろう</t>
  </si>
  <si>
    <t>吉田町神戸７２６－４</t>
  </si>
  <si>
    <t>0548(33)4976</t>
  </si>
  <si>
    <t>0548(33)4977</t>
  </si>
  <si>
    <t>http://www.kirari-highschool.jp/</t>
  </si>
  <si>
    <t>普</t>
  </si>
  <si>
    <t>22</t>
  </si>
  <si>
    <t>愛知県立愛知商業高等学校</t>
  </si>
  <si>
    <t>アイチショウギョウ</t>
  </si>
  <si>
    <t>愛知商</t>
  </si>
  <si>
    <t>名古屋市</t>
  </si>
  <si>
    <t>東区徳川１－１２－１</t>
  </si>
  <si>
    <t>052(935)3480</t>
  </si>
  <si>
    <t>052(935)3470</t>
  </si>
  <si>
    <t>http://www.aichi-ch.aichi-c.ed.jp</t>
  </si>
  <si>
    <t>経理6､事務3､情処6､国ﾋﾞ6</t>
  </si>
  <si>
    <t>愛知県立緑丘高等学校</t>
  </si>
  <si>
    <t>ミドリガオカ</t>
  </si>
  <si>
    <t>緑丘</t>
  </si>
  <si>
    <t>守山区緑ヶ丘１００８番地</t>
  </si>
  <si>
    <t>052(791)8226</t>
  </si>
  <si>
    <t>052(791)7885</t>
  </si>
  <si>
    <t>http://www.midorigaoka-ch.aichi-c.ed.jp</t>
  </si>
  <si>
    <t>愛知県立南陽高等学校</t>
  </si>
  <si>
    <t>ナンヨウコウトウガッコウ</t>
  </si>
  <si>
    <t>港区大西２－９９</t>
  </si>
  <si>
    <t>052(301)1973</t>
  </si>
  <si>
    <t>052(302)6624</t>
  </si>
  <si>
    <t>http://www.nanyo-h.aichi-c.ed.jp</t>
  </si>
  <si>
    <t>中川区野田３－２８０</t>
  </si>
  <si>
    <t>052(361)7457</t>
  </si>
  <si>
    <t>052(352)5740</t>
  </si>
  <si>
    <t>http://www.nakagawa-ch.aichi-c.ed.jp</t>
  </si>
  <si>
    <t>昭博</t>
  </si>
  <si>
    <t>瀬戸市</t>
  </si>
  <si>
    <t>東権現町２２－１</t>
  </si>
  <si>
    <t>0561(82)2003</t>
  </si>
  <si>
    <t>0561(85)4176</t>
  </si>
  <si>
    <t>http://www.setoyogyo-h.aichi-c.ed.jp</t>
  </si>
  <si>
    <t>宗泰</t>
  </si>
  <si>
    <t>むねやす</t>
  </si>
  <si>
    <t>春日井市</t>
  </si>
  <si>
    <t>大泉寺町１０５９－１</t>
  </si>
  <si>
    <t>0568(81)1885</t>
  </si>
  <si>
    <t>0568(85)9426</t>
  </si>
  <si>
    <t>http://www.kasugai-ch.aichi-c.ed.jp/</t>
  </si>
  <si>
    <t>愛知県立一宮商業高等学校</t>
  </si>
  <si>
    <t>一宮市</t>
  </si>
  <si>
    <t>文京２－１－７</t>
  </si>
  <si>
    <t>0586(73)7191</t>
  </si>
  <si>
    <t>0586(24)1950</t>
  </si>
  <si>
    <t>http://www.ichinomiya-ch.aichi-c.ed.jp</t>
  </si>
  <si>
    <t>経理6､情処6､国ﾋﾞ6</t>
  </si>
  <si>
    <t>愛知県立津島北高等学校</t>
  </si>
  <si>
    <t>ツシマキタ</t>
  </si>
  <si>
    <t>津島北</t>
  </si>
  <si>
    <t>津島市</t>
  </si>
  <si>
    <t>又吉町４－１</t>
  </si>
  <si>
    <t>0567(28)3414</t>
  </si>
  <si>
    <t>0567(28)7191</t>
  </si>
  <si>
    <t>http://www.tsushimakita-h.aichi-c.ed.jp</t>
  </si>
  <si>
    <t>愛知県立犬山高等学校</t>
  </si>
  <si>
    <t>イヌヤマ</t>
  </si>
  <si>
    <t>犬山</t>
  </si>
  <si>
    <t>犬山市</t>
  </si>
  <si>
    <t>大字犬山字北首塚２</t>
  </si>
  <si>
    <t>0568(61)0236</t>
  </si>
  <si>
    <t>0568(61)6326</t>
  </si>
  <si>
    <t>http://www.inuyama-h.aichi-c.ed.jp</t>
  </si>
  <si>
    <t>愛知県立古知野高等学校</t>
  </si>
  <si>
    <t>コチノ</t>
  </si>
  <si>
    <t>古知野</t>
  </si>
  <si>
    <t>江南市</t>
  </si>
  <si>
    <t>古知野町高瀬１</t>
  </si>
  <si>
    <t>0587(53)0989</t>
  </si>
  <si>
    <t>http://www.kochino-h.aichi-c.ed.jp</t>
  </si>
  <si>
    <t>福祉3､生文3</t>
  </si>
  <si>
    <t>愛知県立木曽川高等学校</t>
  </si>
  <si>
    <t>キソガワ</t>
  </si>
  <si>
    <t>木曽川</t>
  </si>
  <si>
    <t>かつとし</t>
  </si>
  <si>
    <t>開明字樋西１１－１</t>
  </si>
  <si>
    <t>0586(62)6155</t>
  </si>
  <si>
    <t>0586(61)6653</t>
  </si>
  <si>
    <t>http://www.kisogawa-h.aichi-c.ed.jp</t>
  </si>
  <si>
    <t>愛知県立岩倉総合高等学校</t>
  </si>
  <si>
    <t>イワクラソウゴウ</t>
  </si>
  <si>
    <t>岩倉総合</t>
  </si>
  <si>
    <t>晴久</t>
  </si>
  <si>
    <t>岩倉市</t>
  </si>
  <si>
    <t>北島町川田１</t>
  </si>
  <si>
    <t>0587(37)4141</t>
  </si>
  <si>
    <t>0587(37)4599</t>
  </si>
  <si>
    <t>http://www.iwakura-h.aichi-c.ed.jp</t>
  </si>
  <si>
    <t>愛知県立杏和高等学校</t>
  </si>
  <si>
    <t>キョウワコウトウガッコウ</t>
  </si>
  <si>
    <t>杏和</t>
  </si>
  <si>
    <t>ともこ</t>
  </si>
  <si>
    <t>稲沢市</t>
  </si>
  <si>
    <t>祖父江町二俣宮西１番１</t>
  </si>
  <si>
    <t>0587(97)1311</t>
  </si>
  <si>
    <t>0587(97)7335</t>
  </si>
  <si>
    <t>http://www.kyowa-h.aichi-c.ed.jp/</t>
  </si>
  <si>
    <t>愛知県立半田商業高等学校</t>
  </si>
  <si>
    <t>ハンダショウギョウ</t>
  </si>
  <si>
    <t>半田商</t>
  </si>
  <si>
    <t>いそべ</t>
  </si>
  <si>
    <t>半田市</t>
  </si>
  <si>
    <t>白山町２－３０</t>
  </si>
  <si>
    <t>0569(21)0251</t>
  </si>
  <si>
    <t>0569(24)7432</t>
  </si>
  <si>
    <t>http://www.handa-ch.aichi-c.ed.jp</t>
  </si>
  <si>
    <t>商6､総ﾋﾞ4､経理4､情処4</t>
  </si>
  <si>
    <t>東海市</t>
  </si>
  <si>
    <t>大田町曽根１</t>
  </si>
  <si>
    <t>0562(32)5158</t>
  </si>
  <si>
    <t>0562(33)7531</t>
  </si>
  <si>
    <t>http://www.tokai-ch.aichi-c.ed.jp</t>
  </si>
  <si>
    <t>愛知県立岡崎商業高等学校</t>
  </si>
  <si>
    <t>オカザキショウギョウ</t>
  </si>
  <si>
    <t>岡崎商</t>
  </si>
  <si>
    <t>岡崎市</t>
  </si>
  <si>
    <t>栄町３丁目７６番地</t>
  </si>
  <si>
    <t>0564(21)3599</t>
  </si>
  <si>
    <t>0564(25)9221</t>
  </si>
  <si>
    <t>http://www.okazaki-ch.aichi-c.ed.jp</t>
  </si>
  <si>
    <t>愛知県立碧南高等学校</t>
  </si>
  <si>
    <t>ヘキナン</t>
  </si>
  <si>
    <t>碧南</t>
  </si>
  <si>
    <t>坪井</t>
  </si>
  <si>
    <t>つぼい</t>
  </si>
  <si>
    <t>もとき</t>
  </si>
  <si>
    <t>碧南市</t>
  </si>
  <si>
    <t>向陽町４－１２</t>
  </si>
  <si>
    <t>0566(41)2564</t>
  </si>
  <si>
    <t>0566(42)9609</t>
  </si>
  <si>
    <t>http://www.hekinan-h.aichi-c.ed.jp</t>
  </si>
  <si>
    <t>愛知県立松平高等学校</t>
  </si>
  <si>
    <t>マツダイラ</t>
  </si>
  <si>
    <t>松平</t>
  </si>
  <si>
    <t>豊田市</t>
  </si>
  <si>
    <t>鵜ケ瀬町桐山１</t>
  </si>
  <si>
    <t>0565(58)1144</t>
  </si>
  <si>
    <t>0565(58)3061</t>
  </si>
  <si>
    <t>http://www.matsudaira-h.aichi-c.ed.jp</t>
  </si>
  <si>
    <t>愛知県立鶴城丘高等学校</t>
  </si>
  <si>
    <t>カクジョウガオカ</t>
  </si>
  <si>
    <t>鶴城丘</t>
  </si>
  <si>
    <t>西尾市</t>
  </si>
  <si>
    <t>亀沢町３００</t>
  </si>
  <si>
    <t>0563(57)5165</t>
  </si>
  <si>
    <t>0563(54)6962</t>
  </si>
  <si>
    <t>http://www.kakujogaoka-h.aichi-c.ed.jp</t>
  </si>
  <si>
    <t>愛知県立知立高等学校</t>
  </si>
  <si>
    <t>チリュウ</t>
  </si>
  <si>
    <t>知立</t>
  </si>
  <si>
    <t>知立市</t>
  </si>
  <si>
    <t>弘法二丁目５番地８</t>
  </si>
  <si>
    <t>0566(81)0319</t>
  </si>
  <si>
    <t>0566(81)5297</t>
  </si>
  <si>
    <t>http://www.chiryu-h.aichi-c.ed.jp</t>
  </si>
  <si>
    <t>愛知県立一色高等学校</t>
  </si>
  <si>
    <t>イッシキ</t>
  </si>
  <si>
    <t>一色</t>
  </si>
  <si>
    <t>正幸</t>
  </si>
  <si>
    <t>一色町赤羽上郷中１４</t>
  </si>
  <si>
    <t>0563(72)8165</t>
  </si>
  <si>
    <t>0563(72)3509</t>
  </si>
  <si>
    <t>http://www.isshiki-h.aichi-c.ed.jp/</t>
  </si>
  <si>
    <t>愛知県立豊橋商業高等学校</t>
  </si>
  <si>
    <t>トヨハシショウギョウ</t>
  </si>
  <si>
    <t>豊橋商</t>
  </si>
  <si>
    <t>豊橋市</t>
  </si>
  <si>
    <t>向山町官有地</t>
  </si>
  <si>
    <t>0532(52)2256</t>
  </si>
  <si>
    <t>0532(52)2283</t>
  </si>
  <si>
    <t>http://www.toyohashi-ch.aichi-c.ed.jp/</t>
  </si>
  <si>
    <t>愛知県立国府高等学校</t>
  </si>
  <si>
    <t>コウ</t>
  </si>
  <si>
    <t>国府</t>
  </si>
  <si>
    <t>智久</t>
  </si>
  <si>
    <t>豊川市</t>
  </si>
  <si>
    <t>国府町下坊入１０－１</t>
  </si>
  <si>
    <t>0533(87)3141</t>
  </si>
  <si>
    <t>0533(87)3123</t>
  </si>
  <si>
    <t>http://www.koh-h.aichi-c.ed.jp</t>
  </si>
  <si>
    <t>愛知県立蒲郡高等学校</t>
  </si>
  <si>
    <t>ガマゴオリ</t>
  </si>
  <si>
    <t>蒲郡</t>
  </si>
  <si>
    <t>信幸</t>
  </si>
  <si>
    <t>蒲郡市</t>
  </si>
  <si>
    <t>上本町８－９</t>
  </si>
  <si>
    <t>0533(68)2074</t>
  </si>
  <si>
    <t>0533(68)2055</t>
  </si>
  <si>
    <t>http://www.gamagori-h.aichi-c.ed.jp</t>
  </si>
  <si>
    <t>普通4</t>
  </si>
  <si>
    <t>竹下</t>
  </si>
  <si>
    <t>昌宏</t>
  </si>
  <si>
    <t>たけした</t>
  </si>
  <si>
    <t>新城市</t>
  </si>
  <si>
    <t>字桜渕中野合併地</t>
  </si>
  <si>
    <t>0536(22)1176</t>
  </si>
  <si>
    <t>0536(23)3877</t>
  </si>
  <si>
    <t>http://www.shinshiro-h.aichi-c.ed.jp</t>
  </si>
  <si>
    <t>愛知県立成章高等学校</t>
  </si>
  <si>
    <t>セイショウ</t>
  </si>
  <si>
    <t>成章</t>
  </si>
  <si>
    <t>田原市</t>
  </si>
  <si>
    <t>田原町池ノ原１</t>
  </si>
  <si>
    <t>0531(22)0141</t>
  </si>
  <si>
    <t>0531(22)6466</t>
  </si>
  <si>
    <t>http://www.seisho-h.aichi-c.ed.jp</t>
  </si>
  <si>
    <t>愛知県立名古屋聾学校</t>
  </si>
  <si>
    <t>ナゴヤロウ</t>
  </si>
  <si>
    <t>名古屋聾</t>
  </si>
  <si>
    <t>千種区鹿子殿２１－１</t>
  </si>
  <si>
    <t>052(762)6846</t>
  </si>
  <si>
    <t>052(753)2247</t>
  </si>
  <si>
    <t>http://www.nagoya-sd.aichi-c.ed.jp</t>
  </si>
  <si>
    <t>愛知県立港特別支援学校</t>
  </si>
  <si>
    <t>ミナトトクベツシエン</t>
  </si>
  <si>
    <t>港特別支援</t>
  </si>
  <si>
    <t>港区港明１－１０－２</t>
  </si>
  <si>
    <t>052(651)3710</t>
  </si>
  <si>
    <t>052(651)3917</t>
  </si>
  <si>
    <t>http://www.minato-sh.aichi-c.ed.jp</t>
  </si>
  <si>
    <t>愛知県立知多翔洋高等学校</t>
  </si>
  <si>
    <t>チタショウヨウ</t>
  </si>
  <si>
    <t>知多翔洋</t>
  </si>
  <si>
    <t>富田</t>
  </si>
  <si>
    <t>知多市八幡字</t>
  </si>
  <si>
    <t>堂ヶ島５０番地の１</t>
  </si>
  <si>
    <t>0562(33)2100</t>
  </si>
  <si>
    <t>0562(33)7528</t>
  </si>
  <si>
    <t>http://www.chitashoyo-h.aichi-c.ed.jp/</t>
  </si>
  <si>
    <t>愛知県立豊田東高等学校</t>
  </si>
  <si>
    <t>トヨダヒガシ</t>
  </si>
  <si>
    <t>豊田東</t>
  </si>
  <si>
    <t>御立町１１－１</t>
  </si>
  <si>
    <t>0565(80)1177</t>
  </si>
  <si>
    <t>http://www.toyotahigashi-h.aichi-c.ed.jp/</t>
  </si>
  <si>
    <t>豊橋市立豊橋高等学校</t>
  </si>
  <si>
    <t>トヨハシ</t>
  </si>
  <si>
    <t>豊橋</t>
  </si>
  <si>
    <t>東郷町４３－１</t>
  </si>
  <si>
    <t>0532(62)0279</t>
  </si>
  <si>
    <t>0532(65)1200</t>
  </si>
  <si>
    <t>http://www.highschool.toyohashi.ed.jp</t>
  </si>
  <si>
    <t>名古屋市立名古屋商業高等学校</t>
  </si>
  <si>
    <t>ナゴヤショウギョウ</t>
  </si>
  <si>
    <t>名古屋商</t>
  </si>
  <si>
    <t>千種区自由ヶ丘２－１１－４８</t>
  </si>
  <si>
    <t>052(751)6111</t>
  </si>
  <si>
    <t>052(761)7508</t>
  </si>
  <si>
    <t>http://www.nagoya-ch.ed.jp</t>
  </si>
  <si>
    <t>名古屋市立西陵高等学校</t>
  </si>
  <si>
    <t>セイリョウ</t>
  </si>
  <si>
    <t>西陵</t>
  </si>
  <si>
    <t>西区児玉２－２０－６５</t>
  </si>
  <si>
    <t>052(521)5551</t>
  </si>
  <si>
    <t>052(522)2371</t>
  </si>
  <si>
    <t>http://www.seiryo.ed.jp</t>
  </si>
  <si>
    <t>名古屋市立若宮商業高等学校</t>
  </si>
  <si>
    <t>ワカミヤショウギョウ</t>
  </si>
  <si>
    <t>若宮商</t>
  </si>
  <si>
    <t>052(891)2176</t>
  </si>
  <si>
    <t>052(891)2476</t>
  </si>
  <si>
    <t>http://www.wakamiya-ch.nagoya-c.ed.jp</t>
  </si>
  <si>
    <t>名古屋市立中央高等学校</t>
  </si>
  <si>
    <t>チュウオウ</t>
  </si>
  <si>
    <t>中区新栄３－１５－４５</t>
  </si>
  <si>
    <t>052(241)6538</t>
  </si>
  <si>
    <t>052(261)9452</t>
  </si>
  <si>
    <t>http://www.chuo-h.nagoya-c.ed.jp</t>
  </si>
  <si>
    <t>啓明学館高等学校</t>
  </si>
  <si>
    <t>ケイメイガッカン</t>
  </si>
  <si>
    <t>啓明学館</t>
  </si>
  <si>
    <t>西区新道１丁目２３番１５号</t>
  </si>
  <si>
    <t>052(571)7366</t>
  </si>
  <si>
    <t>http://www.keimeigakkan-h.ed.jp</t>
  </si>
  <si>
    <t>名古屋経済大学市邨高等学校</t>
  </si>
  <si>
    <t>ナゴヤケイザイダイガクイチムラ</t>
  </si>
  <si>
    <t>名古屋経済大学市邨</t>
  </si>
  <si>
    <t>しぶや</t>
  </si>
  <si>
    <t>千種区北千種３－１－３７</t>
  </si>
  <si>
    <t>052(721)0161</t>
  </si>
  <si>
    <t>052(711)5280</t>
  </si>
  <si>
    <t>http://www.ichimura.ed.jp</t>
  </si>
  <si>
    <t>名古屋経済大学高蔵高等学校</t>
  </si>
  <si>
    <t>ナゴヤケイザイダイガクタカクラ</t>
  </si>
  <si>
    <t>名古屋経済大学高蔵</t>
  </si>
  <si>
    <t>瑞穂区高田町３－２８－１</t>
  </si>
  <si>
    <t>052(853)0050</t>
  </si>
  <si>
    <t>052(853)0087</t>
  </si>
  <si>
    <t>http://www.takakura-hj.info/</t>
  </si>
  <si>
    <t>菊華高等学校</t>
  </si>
  <si>
    <t>キッカ</t>
  </si>
  <si>
    <t>菊華</t>
  </si>
  <si>
    <t>鳴門</t>
  </si>
  <si>
    <t>なると</t>
  </si>
  <si>
    <t>守山区小幡５－８－１３</t>
  </si>
  <si>
    <t>052(791)8261</t>
  </si>
  <si>
    <t>052(791)4539</t>
  </si>
  <si>
    <t>http://www.kikuka.ed.jp</t>
  </si>
  <si>
    <t>享栄高等学校</t>
  </si>
  <si>
    <t>キョウエイコウトウガッコウ</t>
  </si>
  <si>
    <t>享栄</t>
  </si>
  <si>
    <t>信孝</t>
  </si>
  <si>
    <t>瑞穂区汐路町１－２６</t>
  </si>
  <si>
    <t>052(841)8151</t>
  </si>
  <si>
    <t>052(841)9112</t>
  </si>
  <si>
    <t>http://www.kyoei-h.ed.jp</t>
  </si>
  <si>
    <t>至学館高等学校</t>
  </si>
  <si>
    <t>シガクカン</t>
  </si>
  <si>
    <t>至学館</t>
  </si>
  <si>
    <t>三宅</t>
  </si>
  <si>
    <t>みやけ</t>
  </si>
  <si>
    <t>東区大幸南２－１－１０</t>
  </si>
  <si>
    <t>052(723)0851</t>
  </si>
  <si>
    <t>052(723)1744</t>
  </si>
  <si>
    <t>http://www.shigakukan-h.ed.jp</t>
  </si>
  <si>
    <t>同朋高等学校</t>
  </si>
  <si>
    <t>ドウホウ</t>
  </si>
  <si>
    <t>同朋</t>
  </si>
  <si>
    <t>中村区稲葉地町７－１</t>
  </si>
  <si>
    <t>052(411)1159</t>
  </si>
  <si>
    <t>052(411)1944</t>
  </si>
  <si>
    <t>http://www.doho-h.ed.jp</t>
  </si>
  <si>
    <t>名古屋大谷高等学校</t>
  </si>
  <si>
    <t>ナゴヤオオタニ</t>
  </si>
  <si>
    <t>名古屋大谷</t>
  </si>
  <si>
    <t>梶浦</t>
  </si>
  <si>
    <t>伸祐</t>
  </si>
  <si>
    <t>かじうら</t>
  </si>
  <si>
    <t>しんすけ</t>
  </si>
  <si>
    <t>瑞穂区高田町４－１９</t>
  </si>
  <si>
    <t>052(852)1121</t>
  </si>
  <si>
    <t>052(852)2358</t>
  </si>
  <si>
    <t>http://www.owari.ac.jp</t>
  </si>
  <si>
    <t>商10</t>
  </si>
  <si>
    <t>愛知みずほ大学瑞穂高等学校</t>
  </si>
  <si>
    <t>アイチミズホダイガクミズホ</t>
  </si>
  <si>
    <t>愛知みずほ大学瑞穂</t>
  </si>
  <si>
    <t>山口</t>
  </si>
  <si>
    <t>やまぐち</t>
  </si>
  <si>
    <t>瑞穂区春敲町２－１３</t>
  </si>
  <si>
    <t>052(882)1811</t>
  </si>
  <si>
    <t>052(882)1813</t>
  </si>
  <si>
    <t>http://www.aichi-mizuho.ac.jp/mhs</t>
  </si>
  <si>
    <t>名城大学附属高等学校</t>
  </si>
  <si>
    <t>メイジョウダイガクフゾク</t>
  </si>
  <si>
    <t>名城大学附属</t>
  </si>
  <si>
    <t>中村区新富町１－３－１６</t>
  </si>
  <si>
    <t>052(481)7436</t>
  </si>
  <si>
    <t>http://www.meijo-h.ed.jp</t>
  </si>
  <si>
    <t>総ﾋﾞ2</t>
  </si>
  <si>
    <t>栗本</t>
  </si>
  <si>
    <t>整</t>
  </si>
  <si>
    <t>くりもと</t>
  </si>
  <si>
    <t>せい</t>
  </si>
  <si>
    <t>日光町６－１</t>
  </si>
  <si>
    <t>0586(45)2102</t>
  </si>
  <si>
    <t>0586(43)4278</t>
  </si>
  <si>
    <t>http://www.joshi-ko.ichinomiya.ac.jp/</t>
  </si>
  <si>
    <t>誉高等学校</t>
  </si>
  <si>
    <t>ホマレ</t>
  </si>
  <si>
    <t>誉</t>
  </si>
  <si>
    <t>小牧市</t>
  </si>
  <si>
    <t>大字本庄字郷浦２６１３－２</t>
  </si>
  <si>
    <t>0568(79)7700</t>
  </si>
  <si>
    <t>0568(79)7705</t>
  </si>
  <si>
    <t>http://www.homare.ac.jp</t>
  </si>
  <si>
    <t>安城学園高等学校</t>
  </si>
  <si>
    <t>アンジョウガクエン</t>
  </si>
  <si>
    <t>安城学園</t>
  </si>
  <si>
    <t>安城市</t>
  </si>
  <si>
    <t>小堤町４－２５</t>
  </si>
  <si>
    <t>0566(76)5105</t>
  </si>
  <si>
    <t>0566(72)2808</t>
  </si>
  <si>
    <t>http://www.angaku.jp/</t>
  </si>
  <si>
    <t>愛知産業大学三河高等学校</t>
  </si>
  <si>
    <t>アイサンダイミカワ</t>
  </si>
  <si>
    <t>愛産大三河</t>
  </si>
  <si>
    <t>近藤</t>
  </si>
  <si>
    <t>こんどう</t>
  </si>
  <si>
    <t>岡町原山１２－１０</t>
  </si>
  <si>
    <t>0564(48)5211</t>
  </si>
  <si>
    <t>0564(48)5300</t>
  </si>
  <si>
    <t>http://www.mikawa.ed.jp/</t>
  </si>
  <si>
    <t>豊川高等学校</t>
  </si>
  <si>
    <t>トヨカワ</t>
  </si>
  <si>
    <t>豊川</t>
  </si>
  <si>
    <t>末広通１－３７</t>
  </si>
  <si>
    <t>0533(86)4121</t>
  </si>
  <si>
    <t>0533(84)0145</t>
  </si>
  <si>
    <t>http://www.toyokawa.ed.jp</t>
  </si>
  <si>
    <t>普27</t>
  </si>
  <si>
    <t>藤ノ花女子高等学校</t>
  </si>
  <si>
    <t>フジノハナジョシ</t>
  </si>
  <si>
    <t>藤ノ花女子</t>
  </si>
  <si>
    <t>宏人</t>
  </si>
  <si>
    <t>老松町１０９</t>
  </si>
  <si>
    <t>0532(61)5468</t>
  </si>
  <si>
    <t>0532(63)9471</t>
  </si>
  <si>
    <t>http://www.fujinohana-h.ed.jp</t>
  </si>
  <si>
    <t>23</t>
  </si>
  <si>
    <t>岐阜県立岐阜商業高等学校</t>
  </si>
  <si>
    <t>ケンリツギフショウギョウコウトウガッコウ</t>
  </si>
  <si>
    <t>岐阜商</t>
  </si>
  <si>
    <t>岐阜市</t>
  </si>
  <si>
    <t>則武新屋敷１８１６－６</t>
  </si>
  <si>
    <t>058(231)6161</t>
  </si>
  <si>
    <t>058(233)3195</t>
  </si>
  <si>
    <t>http://www.kengisho.ed.jp/</t>
  </si>
  <si>
    <t>岐阜県立大垣商業高等学校</t>
  </si>
  <si>
    <t>オオガキショウギョウコウトウガッコウ</t>
  </si>
  <si>
    <t>大垣商</t>
  </si>
  <si>
    <t>大垣市</t>
  </si>
  <si>
    <t>開発町４－３００</t>
  </si>
  <si>
    <t>0584(81)4483</t>
  </si>
  <si>
    <t>0584(74)9440</t>
  </si>
  <si>
    <t>http://school.gifu-net.ed.jp/ogaki-chs/</t>
  </si>
  <si>
    <t>岐阜県立岐阜各務野高等学校</t>
  </si>
  <si>
    <t>ギフカカミノコウトウガッコウ</t>
  </si>
  <si>
    <t>岐阜各務野</t>
  </si>
  <si>
    <t>各務原市</t>
  </si>
  <si>
    <t>鵜沼各務原町８丁目７－２</t>
  </si>
  <si>
    <t>058(370)4001</t>
  </si>
  <si>
    <t>058(370)7066</t>
  </si>
  <si>
    <t>http://school.gifu-net.ed.jp/gkakamino-hs/</t>
  </si>
  <si>
    <t>情3､福3</t>
  </si>
  <si>
    <t>岐阜県立大垣養老高等学校</t>
  </si>
  <si>
    <t>オオガキヨウロウコウトウガッコウ</t>
  </si>
  <si>
    <t>大垣養老</t>
  </si>
  <si>
    <t>養老郡</t>
  </si>
  <si>
    <t>養老町祖父江向野１４１８－４</t>
  </si>
  <si>
    <t>0584(32)3161</t>
  </si>
  <si>
    <t>0584(32)2915</t>
  </si>
  <si>
    <t>http://school.gifu-net.ed.jp/oyourou-hs/</t>
  </si>
  <si>
    <t>岐阜県立土岐商業高等学校</t>
  </si>
  <si>
    <t>トキショウギョウコウトウガッコウ</t>
  </si>
  <si>
    <t>土岐商</t>
  </si>
  <si>
    <t>よしひと</t>
  </si>
  <si>
    <t>土岐市</t>
  </si>
  <si>
    <t>土岐津町土岐口１２５９－１</t>
  </si>
  <si>
    <t>0572(54)1291</t>
  </si>
  <si>
    <t>0572(55)6904</t>
  </si>
  <si>
    <t>http://school.gifu-net.ed.jp/toki-chs/</t>
  </si>
  <si>
    <t>岐阜県立恵那南高等学校</t>
  </si>
  <si>
    <t>エナミナミコウトウガッコウ</t>
  </si>
  <si>
    <t>恵那南</t>
  </si>
  <si>
    <t>恵那市</t>
  </si>
  <si>
    <t>明智町４１－２</t>
  </si>
  <si>
    <t>0573(54)2537</t>
  </si>
  <si>
    <t>0573(54)4652</t>
  </si>
  <si>
    <t>http://school.gifu-net.ed.jp/enaminami-hs/</t>
  </si>
  <si>
    <t>岐阜県立中津商業高等学校</t>
  </si>
  <si>
    <t>ナカツショウギョウコウトウガッコウ</t>
  </si>
  <si>
    <t>中津商</t>
  </si>
  <si>
    <t>中津川市</t>
  </si>
  <si>
    <t>駒場大岩１６４６</t>
  </si>
  <si>
    <t>0573(66)1358</t>
  </si>
  <si>
    <t>0573(66)1359</t>
  </si>
  <si>
    <t>http://school.gifu-net.ed.jp/nakatsu-chs/</t>
  </si>
  <si>
    <t>岐阜県立岐阜城北高等学校</t>
  </si>
  <si>
    <t>ギフジョウホクコウトウガッコウ</t>
  </si>
  <si>
    <t>岐阜城北</t>
  </si>
  <si>
    <t>三田洞４６５－１</t>
  </si>
  <si>
    <t>058(237)5331</t>
  </si>
  <si>
    <t>058(237)3184</t>
  </si>
  <si>
    <t>http://school.gifu-net.ed.jp/jyohoku-hs/</t>
  </si>
  <si>
    <t>岐阜県立武義高等学校</t>
  </si>
  <si>
    <t>ムギコウトウガッコウ</t>
  </si>
  <si>
    <t>武義</t>
  </si>
  <si>
    <t>美濃市</t>
  </si>
  <si>
    <t>泉町２－３</t>
  </si>
  <si>
    <t>0575(33)1133</t>
  </si>
  <si>
    <t>0575(35)2321</t>
  </si>
  <si>
    <t>http://school.gifu-net.ed.jp/mugi-hs/</t>
  </si>
  <si>
    <t>商3､情処3</t>
  </si>
  <si>
    <t>岐阜県立東濃実業高等学校</t>
  </si>
  <si>
    <t>トウノウジツギョウコウトウガッコウ</t>
  </si>
  <si>
    <t>東濃実業</t>
  </si>
  <si>
    <t>佐野</t>
  </si>
  <si>
    <t>さの</t>
  </si>
  <si>
    <t>可児郡</t>
  </si>
  <si>
    <t>御嵩町伏見８９１</t>
  </si>
  <si>
    <t>0574(67)0504</t>
  </si>
  <si>
    <t>0574(67)6412</t>
  </si>
  <si>
    <t>http://school.gifu-net.ed.jp/tojitsu-chs/</t>
  </si>
  <si>
    <t>岐阜県立益田清風高等学校</t>
  </si>
  <si>
    <t>マシタセイフウコウトウガッコウ</t>
  </si>
  <si>
    <t>益田清風</t>
  </si>
  <si>
    <t>下呂市</t>
  </si>
  <si>
    <t>萩原町萩原３２６－１</t>
  </si>
  <si>
    <t>0576(52)1021</t>
  </si>
  <si>
    <t>0576(52)1369</t>
  </si>
  <si>
    <t>http://school.gifu-net.ed.jp/mseifu-hs/</t>
  </si>
  <si>
    <t>普8､総合6</t>
  </si>
  <si>
    <t>岐阜県立飛騨高山高等学校</t>
  </si>
  <si>
    <t>ヒダタカヤマコウトウガッコウ</t>
  </si>
  <si>
    <t>飛騨高山</t>
  </si>
  <si>
    <t>高山市</t>
  </si>
  <si>
    <t>下岡本町２０００－３０</t>
  </si>
  <si>
    <t>0577(32)5320</t>
  </si>
  <si>
    <t>0577(32)5321</t>
  </si>
  <si>
    <t>http://school.gifu-net.ed.jp/htakayama-hs/</t>
  </si>
  <si>
    <t>岐阜県立海津明誠高等学校</t>
  </si>
  <si>
    <t>カイヅメイセイコウトウガッコウ</t>
  </si>
  <si>
    <t>海津明誠</t>
  </si>
  <si>
    <t>海津市</t>
  </si>
  <si>
    <t>海津町高須町１１－１</t>
  </si>
  <si>
    <t>0584(53)1155</t>
  </si>
  <si>
    <t>0584(53)3144</t>
  </si>
  <si>
    <t>http://school.gifu-net.ed.jp/kmeisei-hs/</t>
  </si>
  <si>
    <t>岐阜県立山県高等学校</t>
  </si>
  <si>
    <t>ヤマガタコウトウガッコウ</t>
  </si>
  <si>
    <t>山県</t>
  </si>
  <si>
    <t>山県市</t>
  </si>
  <si>
    <t>中洞４４－１</t>
  </si>
  <si>
    <t>0581(52)1551</t>
  </si>
  <si>
    <t>0581(52)2186</t>
  </si>
  <si>
    <t>http://school.gifu-net.ed.jp/yamagata-hs/</t>
  </si>
  <si>
    <t>普6､生環6</t>
  </si>
  <si>
    <t>岐阜県立郡上北高等学校</t>
  </si>
  <si>
    <t>グジョウキタコウトウガッコウ</t>
  </si>
  <si>
    <t>郡上北</t>
  </si>
  <si>
    <t>後藤</t>
  </si>
  <si>
    <t>ごとう</t>
  </si>
  <si>
    <t>郡上市</t>
  </si>
  <si>
    <t>白鳥町為真１２６５－２</t>
  </si>
  <si>
    <t>0575(82)2073</t>
  </si>
  <si>
    <t>0575(82)5253</t>
  </si>
  <si>
    <t>http://school.gifu-net.ed.jp/gujyokita-hs/</t>
  </si>
  <si>
    <t>岐阜市立岐阜商業高等学校</t>
  </si>
  <si>
    <t>シリツギフショウギョウコウトウガッコウ</t>
  </si>
  <si>
    <t>市立岐阜商</t>
  </si>
  <si>
    <t>晋</t>
  </si>
  <si>
    <t>鏡島南２－７－１</t>
  </si>
  <si>
    <t>058(251)0165</t>
  </si>
  <si>
    <t>058(251)0164</t>
  </si>
  <si>
    <t>http://www.shigisho.ed.jp</t>
  </si>
  <si>
    <t>関市立関商工高等学校</t>
  </si>
  <si>
    <t>セキシリツセキショウコウコウトウガッコウ</t>
  </si>
  <si>
    <t>関商工</t>
  </si>
  <si>
    <t>関市</t>
  </si>
  <si>
    <t>桐ヶ丘１－１</t>
  </si>
  <si>
    <t>0575(22)4221</t>
  </si>
  <si>
    <t>0575(22)4229</t>
  </si>
  <si>
    <t>http://www.sekishoko-h.ed.jp</t>
  </si>
  <si>
    <t>機械6､電機3､建工3</t>
  </si>
  <si>
    <t>富田高等学校</t>
  </si>
  <si>
    <t>トミタコウトウガッコウ</t>
  </si>
  <si>
    <t>米田</t>
  </si>
  <si>
    <t>よねだ</t>
  </si>
  <si>
    <t>野一色４－１７－１</t>
  </si>
  <si>
    <t>058(245)3621</t>
  </si>
  <si>
    <t>058(248)5723</t>
  </si>
  <si>
    <t>http://www.tomita.ac.jp</t>
  </si>
  <si>
    <t>済美高等学校</t>
  </si>
  <si>
    <t>セイビコウトウガッコウ</t>
  </si>
  <si>
    <t>済美</t>
  </si>
  <si>
    <t>鹿野</t>
  </si>
  <si>
    <t>孝紀</t>
  </si>
  <si>
    <t>しかの</t>
  </si>
  <si>
    <t>たかのり</t>
  </si>
  <si>
    <t>正法寺町３３</t>
  </si>
  <si>
    <t>058(271)0345</t>
  </si>
  <si>
    <t>058(275)0280</t>
  </si>
  <si>
    <t>http://www.gifu-seibi.ed.jp</t>
  </si>
  <si>
    <t>岐阜聖徳学園高等学校</t>
  </si>
  <si>
    <t>ギフショウトクガクエンコウトウガッコウ</t>
  </si>
  <si>
    <t>岐阜聖徳学園</t>
  </si>
  <si>
    <t>中鶉１－５０</t>
  </si>
  <si>
    <t>058(271)5451</t>
  </si>
  <si>
    <t>058(271)5453</t>
  </si>
  <si>
    <t>http://www.shotoku.jp/gsh/</t>
  </si>
  <si>
    <t>商7</t>
  </si>
  <si>
    <t>多治見西高等学校</t>
  </si>
  <si>
    <t>タジミニシコウトウガッコウ</t>
  </si>
  <si>
    <t>多治見西</t>
  </si>
  <si>
    <t>康博</t>
  </si>
  <si>
    <t>多治見市</t>
  </si>
  <si>
    <t>明和町１－１８</t>
  </si>
  <si>
    <t>0572(27)2547</t>
  </si>
  <si>
    <t>http://www.tajiminishi.ed.jp/</t>
  </si>
  <si>
    <t>瑞浪市</t>
  </si>
  <si>
    <t>土岐町７０７４－１</t>
  </si>
  <si>
    <t>0572(68)4501</t>
  </si>
  <si>
    <t>0572(68)4635</t>
  </si>
  <si>
    <t>http://www.chukyo-ch.ed.jp</t>
  </si>
  <si>
    <t>清凌高等学校</t>
  </si>
  <si>
    <t>セイリョウコウトウガッコウ</t>
  </si>
  <si>
    <t>清凌</t>
  </si>
  <si>
    <t>宏司</t>
  </si>
  <si>
    <t>0584(78)3383</t>
  </si>
  <si>
    <t>0584(81)5158</t>
  </si>
  <si>
    <t>http://seiryo.hirano.ac.jp/</t>
  </si>
  <si>
    <t>生ﾃﾞ3､福保3</t>
  </si>
  <si>
    <t>24</t>
  </si>
  <si>
    <t>三重県立四日市商業高等学校</t>
  </si>
  <si>
    <t>ヨッカイチショウギョウ</t>
  </si>
  <si>
    <t>四日市商</t>
  </si>
  <si>
    <t>たつや</t>
  </si>
  <si>
    <t>四日市市</t>
  </si>
  <si>
    <t>尾平町永代寺２７４５</t>
  </si>
  <si>
    <t>059(331)8324</t>
  </si>
  <si>
    <t>059(331)8327</t>
  </si>
  <si>
    <t>http://www.shisho.ed.jp</t>
  </si>
  <si>
    <t>三重県立亀山高等学校</t>
  </si>
  <si>
    <t>カメヤマ</t>
  </si>
  <si>
    <t>亀山</t>
  </si>
  <si>
    <t>亀山市</t>
  </si>
  <si>
    <t>本町１－１０－１</t>
  </si>
  <si>
    <t>0595(83)4561</t>
  </si>
  <si>
    <t>0595(83)4567</t>
  </si>
  <si>
    <t>http://www.mie-c.ed.jp/hkamey</t>
  </si>
  <si>
    <t>三重県立津商業高等学校</t>
  </si>
  <si>
    <t>ツショウギョウ</t>
  </si>
  <si>
    <t>津商</t>
  </si>
  <si>
    <t>津市</t>
  </si>
  <si>
    <t>渋見町６９９</t>
  </si>
  <si>
    <t>059(227)0271</t>
  </si>
  <si>
    <t>059(227)0273</t>
  </si>
  <si>
    <t>http://www.mie-c.ed.jp/ctu</t>
  </si>
  <si>
    <t>三重県立白山高等学校</t>
  </si>
  <si>
    <t>ハクサン</t>
  </si>
  <si>
    <t>白山</t>
  </si>
  <si>
    <t>赤塚</t>
  </si>
  <si>
    <t>あかつか</t>
  </si>
  <si>
    <t>白山町南家城６７８</t>
  </si>
  <si>
    <t>059(262)3525</t>
  </si>
  <si>
    <t>059(262)1744</t>
  </si>
  <si>
    <t>http://www.mie-c.ed.jp/hhakus</t>
  </si>
  <si>
    <t>情ｺﾐ3</t>
  </si>
  <si>
    <t>三重県立名張高等学校</t>
  </si>
  <si>
    <t>ナバリ</t>
  </si>
  <si>
    <t>名張</t>
  </si>
  <si>
    <t>名張市</t>
  </si>
  <si>
    <t>東町２０６７－２</t>
  </si>
  <si>
    <t>0595(63)2131</t>
  </si>
  <si>
    <t>0595(64)6293</t>
  </si>
  <si>
    <t>http://www.mie-c.ed.jp/hnabar</t>
  </si>
  <si>
    <t>三重県立松阪商業高等学校</t>
  </si>
  <si>
    <t>マツサカショウギョウ</t>
  </si>
  <si>
    <t>松阪商</t>
  </si>
  <si>
    <t>松阪市</t>
  </si>
  <si>
    <t>豊原町１６００</t>
  </si>
  <si>
    <t>0598(28)3011</t>
  </si>
  <si>
    <t>0598(28)5992</t>
  </si>
  <si>
    <t>http://www.mie-c.ed.jp/cmatus</t>
  </si>
  <si>
    <t>国教3</t>
  </si>
  <si>
    <t>三重県立宇治山田商業高等学校</t>
  </si>
  <si>
    <t>ウジヤマダショウギョウ</t>
  </si>
  <si>
    <t>宇治山田商</t>
  </si>
  <si>
    <t>伊勢市</t>
  </si>
  <si>
    <t>黒瀬町１１９３</t>
  </si>
  <si>
    <t>0596(22)1101</t>
  </si>
  <si>
    <t>0596(22)4624</t>
  </si>
  <si>
    <t>http://www.mie-c.ed.jp/cujiya</t>
  </si>
  <si>
    <t>三重県立尾鷲高等学校</t>
  </si>
  <si>
    <t>オワセ</t>
  </si>
  <si>
    <t>尾鷲</t>
  </si>
  <si>
    <t>尾鷲市</t>
  </si>
  <si>
    <t>古戸野町３－１２</t>
  </si>
  <si>
    <t>0597(22)2115</t>
  </si>
  <si>
    <t>0597(23)2788</t>
  </si>
  <si>
    <t>http://www.mie-c.ed.jp/howase</t>
  </si>
  <si>
    <t>三重県立木本高等学校</t>
  </si>
  <si>
    <t>キノモト</t>
  </si>
  <si>
    <t>木本</t>
  </si>
  <si>
    <t>熊野市</t>
  </si>
  <si>
    <t>木本町１１０１－４</t>
  </si>
  <si>
    <t>0597(85)3811</t>
  </si>
  <si>
    <t>0597(85)2002</t>
  </si>
  <si>
    <t>http://www.mie-c.ed.jp/hkimot</t>
  </si>
  <si>
    <t>三重県立北星高等学校</t>
  </si>
  <si>
    <t>ホクセイ</t>
  </si>
  <si>
    <t>北星</t>
  </si>
  <si>
    <t>大字茂福字横座６６８－１</t>
  </si>
  <si>
    <t>059(363)8110</t>
  </si>
  <si>
    <t>059(363)8116</t>
  </si>
  <si>
    <t>http://www.mie-c.ed.jp/hhokus/</t>
  </si>
  <si>
    <t>定普4､通普4</t>
  </si>
  <si>
    <t>三重県立みえ夢学園高等学校</t>
  </si>
  <si>
    <t>ミエユメガクエン</t>
  </si>
  <si>
    <t>みえ夢学園</t>
  </si>
  <si>
    <t>奥野</t>
  </si>
  <si>
    <t>おくの</t>
  </si>
  <si>
    <t>柳山津興１２３９</t>
  </si>
  <si>
    <t>059(226)6217</t>
  </si>
  <si>
    <t>059(226)6218</t>
  </si>
  <si>
    <t>http://www.mie-c.ed.jp/hmieyu/</t>
  </si>
  <si>
    <t>総合23</t>
  </si>
  <si>
    <t>桑名市</t>
  </si>
  <si>
    <t>三重県立いなべ総合学園高等学校</t>
  </si>
  <si>
    <t>イナベソウゴウガクエン</t>
  </si>
  <si>
    <t>いなべ総合学園</t>
  </si>
  <si>
    <t>いなべ市</t>
  </si>
  <si>
    <t>員弁町御薗６３２</t>
  </si>
  <si>
    <t>0594(74)2006</t>
  </si>
  <si>
    <t>0594(74)4104</t>
  </si>
  <si>
    <t>http://www.inabe-h.ed.jp</t>
  </si>
  <si>
    <t>総合30</t>
  </si>
  <si>
    <t>三重県立朝明高等学校</t>
  </si>
  <si>
    <t>アサケ</t>
  </si>
  <si>
    <t>朝明</t>
  </si>
  <si>
    <t>伸</t>
  </si>
  <si>
    <t>しん</t>
  </si>
  <si>
    <t>中野町２２１６</t>
  </si>
  <si>
    <t>059(339)0212</t>
  </si>
  <si>
    <t>059(339)0213</t>
  </si>
  <si>
    <t>http://www.mie-c.ed.jp/hasake</t>
  </si>
  <si>
    <t>三重県立菰野高等学校</t>
  </si>
  <si>
    <t>コモノ</t>
  </si>
  <si>
    <t>菰野</t>
  </si>
  <si>
    <t>三重郡</t>
  </si>
  <si>
    <t>菰野町大字福村８７０</t>
  </si>
  <si>
    <t>059(393)1131</t>
  </si>
  <si>
    <t>059(393)1130</t>
  </si>
  <si>
    <t>http://www.mie-c.ed.jp/hkomon/</t>
  </si>
  <si>
    <t>三重県立白子高等学校</t>
  </si>
  <si>
    <t>シロコ</t>
  </si>
  <si>
    <t>白子</t>
  </si>
  <si>
    <t>辻</t>
  </si>
  <si>
    <t>つじ</t>
  </si>
  <si>
    <t>鈴鹿市</t>
  </si>
  <si>
    <t>白子４－１７－１</t>
  </si>
  <si>
    <t>059(386)0017</t>
  </si>
  <si>
    <t>059(386)5510</t>
  </si>
  <si>
    <t>http://www.shiroko-hs.ednet.jp</t>
  </si>
  <si>
    <t>三重県立石薬師高等学校</t>
  </si>
  <si>
    <t>イシヤクシ</t>
  </si>
  <si>
    <t>石薬師</t>
  </si>
  <si>
    <t>石薬師町字寺東４５２</t>
  </si>
  <si>
    <t>059(374)3101</t>
  </si>
  <si>
    <t>059(374)3331</t>
  </si>
  <si>
    <t>http://www.mie-c.ed.jp/hisiya</t>
  </si>
  <si>
    <t>三重県立稲生高等学校</t>
  </si>
  <si>
    <t>イノウ</t>
  </si>
  <si>
    <t>稲生町８２３２－１</t>
  </si>
  <si>
    <t>059(368)3904</t>
  </si>
  <si>
    <t>059(387)9781</t>
  </si>
  <si>
    <t>http://www.ino-hs.ed.jp</t>
  </si>
  <si>
    <t>三重県立飯南高等学校</t>
  </si>
  <si>
    <t>イイナン</t>
  </si>
  <si>
    <t>飯南</t>
  </si>
  <si>
    <t>飯南町粥見５４８０－１</t>
  </si>
  <si>
    <t>0598(32)2203</t>
  </si>
  <si>
    <t>0598(32)2204</t>
  </si>
  <si>
    <t>http://www.mie-c.ed.jp/hiinan/</t>
  </si>
  <si>
    <t>三重県立相可高等学校</t>
  </si>
  <si>
    <t>オウカ</t>
  </si>
  <si>
    <t>相可</t>
  </si>
  <si>
    <t>森山</t>
  </si>
  <si>
    <t>もりやま</t>
  </si>
  <si>
    <t>多気郡</t>
  </si>
  <si>
    <t>多気町相可５０</t>
  </si>
  <si>
    <t>0598(38)2811</t>
  </si>
  <si>
    <t>0598(38)3994</t>
  </si>
  <si>
    <t>http://www.mie-c.ed.jp/houka/</t>
  </si>
  <si>
    <t>三重県立昴学園高等学校</t>
  </si>
  <si>
    <t>スバルガクエン</t>
  </si>
  <si>
    <t>昴学園</t>
  </si>
  <si>
    <t>0598(76)0040</t>
  </si>
  <si>
    <t>0598(76)0318</t>
  </si>
  <si>
    <t>http://www.mie-c.ed.jp/hsubar/</t>
  </si>
  <si>
    <t>大久保</t>
  </si>
  <si>
    <t>克彦</t>
  </si>
  <si>
    <t>三重県立南伊勢高等学校</t>
  </si>
  <si>
    <t>ミナミイセ</t>
  </si>
  <si>
    <t>南伊勢</t>
  </si>
  <si>
    <t>度会郡</t>
  </si>
  <si>
    <t>南伊勢町船越２９２６－１</t>
  </si>
  <si>
    <t>0599(66)0034</t>
  </si>
  <si>
    <t>0599(66)1618</t>
  </si>
  <si>
    <t>http://www.mie-c.ed.jp/hnanse/</t>
  </si>
  <si>
    <t>三重県立伊勢まなび高等学校</t>
  </si>
  <si>
    <t>イセマナビ</t>
  </si>
  <si>
    <t>伊勢まなび</t>
  </si>
  <si>
    <t>浩一</t>
  </si>
  <si>
    <t>神田久志本町１５６０</t>
  </si>
  <si>
    <t>0596(25)3690</t>
  </si>
  <si>
    <t>0596(25)3104</t>
  </si>
  <si>
    <t>http://www.mie-c.ed.jp/bise</t>
  </si>
  <si>
    <t>普8､も工4</t>
  </si>
  <si>
    <t>三重県立鳥羽高等学校</t>
  </si>
  <si>
    <t>トバ</t>
  </si>
  <si>
    <t>鳥羽</t>
  </si>
  <si>
    <t>鳥羽市</t>
  </si>
  <si>
    <t>安楽島町１４５９</t>
  </si>
  <si>
    <t>0599(25)2935</t>
  </si>
  <si>
    <t>0599(25)2068</t>
  </si>
  <si>
    <t>http://www.mie-c.ed.jp/htoba/</t>
  </si>
  <si>
    <t>三重県立志摩高等学校</t>
  </si>
  <si>
    <t>シマ</t>
  </si>
  <si>
    <t>志摩</t>
  </si>
  <si>
    <t>志摩市</t>
  </si>
  <si>
    <t>磯部町恵利原１３０８</t>
  </si>
  <si>
    <t>0599(55)1166</t>
  </si>
  <si>
    <t>0599(55)0347</t>
  </si>
  <si>
    <t>http://www.mie-c.ed.jp/hsima/</t>
  </si>
  <si>
    <t>三重県立水産高等学校</t>
  </si>
  <si>
    <t>スイサン</t>
  </si>
  <si>
    <t>水産</t>
  </si>
  <si>
    <t>ゆきふみ</t>
  </si>
  <si>
    <t>志摩町和具２５７８</t>
  </si>
  <si>
    <t>0599(85)0021</t>
  </si>
  <si>
    <t>0599(85)0985</t>
  </si>
  <si>
    <t>http://www.mie-c.ed.jp/hsuisa/</t>
  </si>
  <si>
    <t>海機3､水資3</t>
  </si>
  <si>
    <t>三重県立紀南高等学校</t>
  </si>
  <si>
    <t>キナン</t>
  </si>
  <si>
    <t>紀南</t>
  </si>
  <si>
    <t>南牟婁郡</t>
  </si>
  <si>
    <t>御浜町阿田和１９６０</t>
  </si>
  <si>
    <t>05979(2)1351</t>
  </si>
  <si>
    <t>05979(2)3905</t>
  </si>
  <si>
    <t>http://www.mie-c.ed.jp/hkinan</t>
  </si>
  <si>
    <t>三重県立あけぼの学園高等学校</t>
  </si>
  <si>
    <t>アケボノガクエンコウ</t>
  </si>
  <si>
    <t>あけぼの学園</t>
  </si>
  <si>
    <t>伊賀市</t>
  </si>
  <si>
    <t>川東４１２</t>
  </si>
  <si>
    <t>0595(45)3050</t>
  </si>
  <si>
    <t>0595(45)5966</t>
  </si>
  <si>
    <t>http://www.mie-c.ed.jp/hakebo/</t>
  </si>
  <si>
    <t>三重県立桑名北高等学校</t>
  </si>
  <si>
    <t>クワナキタ</t>
  </si>
  <si>
    <t>桑名北</t>
  </si>
  <si>
    <t>岡田</t>
  </si>
  <si>
    <t>おかだ</t>
  </si>
  <si>
    <t>下深谷部山王２５２７</t>
  </si>
  <si>
    <t>0594(29)3610</t>
  </si>
  <si>
    <t>0594(29)3620</t>
  </si>
  <si>
    <t>http://www.mie-c.ed.jp/hnkuwa/</t>
  </si>
  <si>
    <t>三重県立伊賀白鳳高等学校</t>
  </si>
  <si>
    <t>イガハクホウ</t>
  </si>
  <si>
    <t>伊賀白鳳</t>
  </si>
  <si>
    <t>むらた</t>
  </si>
  <si>
    <t>緑ヶ丘西町２２７０－１</t>
  </si>
  <si>
    <t>0595(21)2110</t>
  </si>
  <si>
    <t>0595(21)2107</t>
  </si>
  <si>
    <t>http://www.mie-c.ed.jp/higaha/</t>
  </si>
  <si>
    <t>経営2</t>
  </si>
  <si>
    <t>機械2､電子2､工芸2､生物2､ﾌｰﾄﾞ2､ﾋｭｰﾏﾝ2､総合7</t>
  </si>
  <si>
    <t>三重県立四日市四郷高等学校</t>
  </si>
  <si>
    <t>ヨッカイチヨゴウ</t>
  </si>
  <si>
    <t>四日市四郷</t>
  </si>
  <si>
    <t>松田</t>
  </si>
  <si>
    <t>まつだ</t>
  </si>
  <si>
    <t>八王子町字高花１６５４</t>
  </si>
  <si>
    <t>059(322)1145</t>
  </si>
  <si>
    <t>059(322)5390</t>
  </si>
  <si>
    <t>http://www.mie-c.ed.jp/hyogo/</t>
  </si>
  <si>
    <t>伊勢学園高等学校</t>
  </si>
  <si>
    <t>イセガクエン</t>
  </si>
  <si>
    <t>伊勢学園</t>
  </si>
  <si>
    <t>黒瀬町５６２－１３</t>
  </si>
  <si>
    <t>0596(22)4155</t>
  </si>
  <si>
    <t>0596(23)9662</t>
  </si>
  <si>
    <t>http://www.isegakuen.ac.jp/highschool/</t>
  </si>
  <si>
    <t>25</t>
  </si>
  <si>
    <t>滋賀県立大津商業高等学校</t>
  </si>
  <si>
    <t>オオツショウギョウコウトウガッコウ</t>
  </si>
  <si>
    <t>大津商</t>
  </si>
  <si>
    <t>大津市</t>
  </si>
  <si>
    <t>御陵町２－１</t>
  </si>
  <si>
    <t>077(524)4284</t>
  </si>
  <si>
    <t>077(526)1802</t>
  </si>
  <si>
    <t>http://www.daisho-h.shiga-ec.ed.jp</t>
  </si>
  <si>
    <t>滋賀県立八幡商業高等学校</t>
  </si>
  <si>
    <t>ハチマンショウギョウコウトウガッコウ</t>
  </si>
  <si>
    <t>八幡商</t>
  </si>
  <si>
    <t>近江八幡市</t>
  </si>
  <si>
    <t>宇津呂町１０</t>
  </si>
  <si>
    <t>0748(32)2072</t>
  </si>
  <si>
    <t>0748(32)4052</t>
  </si>
  <si>
    <t>http://www.hassho-ch.ed.jp</t>
  </si>
  <si>
    <t>商12､情処3､国経3</t>
  </si>
  <si>
    <t>滋賀県立日野高等学校</t>
  </si>
  <si>
    <t>ヒノコウトウガッコウ</t>
  </si>
  <si>
    <t>日野</t>
  </si>
  <si>
    <t>晃一</t>
  </si>
  <si>
    <t>蒲生郡</t>
  </si>
  <si>
    <t>日野町上野田１５０</t>
  </si>
  <si>
    <t>0748(52)1200</t>
  </si>
  <si>
    <t>0748(53)1512</t>
  </si>
  <si>
    <t>http://www.hino-h.shiga-ec.ed.jp</t>
  </si>
  <si>
    <t>滋賀県立長浜北星高等学校</t>
  </si>
  <si>
    <t>ナガハマホクセイコウトウガッコウ</t>
  </si>
  <si>
    <t>長浜北星</t>
  </si>
  <si>
    <t>長浜市</t>
  </si>
  <si>
    <t>地福寺町３－７２</t>
  </si>
  <si>
    <t>0749(62)3370</t>
  </si>
  <si>
    <t>0749(65)1344</t>
  </si>
  <si>
    <t>http://www.hokusei-h.shiga-ec.ed.jp</t>
  </si>
  <si>
    <t>滋賀県立安曇川高等学校</t>
  </si>
  <si>
    <t>アドガワコウトウガッコウ</t>
  </si>
  <si>
    <t>安曇川</t>
  </si>
  <si>
    <t>圭</t>
  </si>
  <si>
    <t>けい</t>
  </si>
  <si>
    <t>高島市</t>
  </si>
  <si>
    <t>安曇川町西万木１１６８</t>
  </si>
  <si>
    <t>0740(32)0477</t>
  </si>
  <si>
    <t>0740(32)3383</t>
  </si>
  <si>
    <t>http://www.ado-h.shiga-ec.ed.jp</t>
  </si>
  <si>
    <t>滋賀県立彦根翔西館高等学校</t>
  </si>
  <si>
    <t>ヒコネショウセイカン</t>
  </si>
  <si>
    <t>彦根翔西館</t>
  </si>
  <si>
    <t>かど</t>
  </si>
  <si>
    <t>彦根市</t>
  </si>
  <si>
    <t>芹川町５８０</t>
  </si>
  <si>
    <t>0749(23)1491</t>
  </si>
  <si>
    <t>0749(26)3615</t>
  </si>
  <si>
    <t>http://www.shoyo-h.shiga-ec.ed.jp</t>
  </si>
  <si>
    <t>総合27</t>
  </si>
  <si>
    <t>滋賀県立国際情報高等学校</t>
  </si>
  <si>
    <t>コクサイジョウホウコウトウガッコウ</t>
  </si>
  <si>
    <t>国際情報</t>
  </si>
  <si>
    <t>秀雄</t>
  </si>
  <si>
    <t>栗東市</t>
  </si>
  <si>
    <t>小野３６</t>
  </si>
  <si>
    <t>077(554)0600</t>
  </si>
  <si>
    <t>077(554)1539</t>
  </si>
  <si>
    <t>http://www.kokujo-h.shiga-ec.ed.jp/</t>
  </si>
  <si>
    <t>近江高等学校</t>
  </si>
  <si>
    <t>オウミコウトウガッコウ</t>
  </si>
  <si>
    <t>松原町字大黒前３５１１－１</t>
  </si>
  <si>
    <t>0749(22)2323</t>
  </si>
  <si>
    <t>0749(24)6351</t>
  </si>
  <si>
    <t>http://www.ohmi-h.ed.jp</t>
  </si>
  <si>
    <t>彦根総合高等学校</t>
  </si>
  <si>
    <t>ヒコネソウゴウコウトウガッコウ</t>
  </si>
  <si>
    <t>彦根総合</t>
  </si>
  <si>
    <t>裕子</t>
  </si>
  <si>
    <t>ゆうこ</t>
  </si>
  <si>
    <t>芹川町３２８</t>
  </si>
  <si>
    <t>0749(26)0016</t>
  </si>
  <si>
    <t>0749(22)1510</t>
  </si>
  <si>
    <t>http://www.hikosou.jp/</t>
  </si>
  <si>
    <t>26</t>
  </si>
  <si>
    <t>京都府立京都すばる高等学校</t>
  </si>
  <si>
    <t>キョウトスバル</t>
  </si>
  <si>
    <t>京都すばる</t>
  </si>
  <si>
    <t>京都市</t>
  </si>
  <si>
    <t>伏見区向島西定請１２０</t>
  </si>
  <si>
    <t>075(621)4788</t>
  </si>
  <si>
    <t>075(621)8997</t>
  </si>
  <si>
    <t>http://www.kyoto-be.ne.jp/subaru-hs/</t>
  </si>
  <si>
    <t>情科6</t>
  </si>
  <si>
    <t>京都府立桃山高等学校</t>
  </si>
  <si>
    <t>モモヤマ</t>
  </si>
  <si>
    <t>桃山</t>
  </si>
  <si>
    <t>伏見区桃山毛利長門東町８</t>
  </si>
  <si>
    <t>075(601)8388</t>
  </si>
  <si>
    <t>http://www.kyoto-be.ne.jp/momoyama-hs</t>
  </si>
  <si>
    <t>京都府立京都八幡高等学校</t>
  </si>
  <si>
    <t>キョウトヤワタ</t>
  </si>
  <si>
    <t>京都八幡</t>
  </si>
  <si>
    <t>純次</t>
  </si>
  <si>
    <t>いけべ</t>
  </si>
  <si>
    <t>じゅんじ</t>
  </si>
  <si>
    <t>八幡市</t>
  </si>
  <si>
    <t>男山吉井７</t>
  </si>
  <si>
    <t>075(981)3508</t>
  </si>
  <si>
    <t>075(981)3509</t>
  </si>
  <si>
    <t>http://www.kyoto-be.ne.jp/kyotoyawata-hs</t>
  </si>
  <si>
    <t>京都府立木津高等学校</t>
  </si>
  <si>
    <t>キヅ</t>
  </si>
  <si>
    <t>木津</t>
  </si>
  <si>
    <t>木津川市</t>
  </si>
  <si>
    <t>木津内田山３４</t>
  </si>
  <si>
    <t>0774(72)0031</t>
  </si>
  <si>
    <t>0774(72)0032</t>
  </si>
  <si>
    <t>http://www.kyoto-be.ne.jp/kizu-hs/</t>
  </si>
  <si>
    <t>情企3</t>
  </si>
  <si>
    <t>普15､ｼ園3</t>
  </si>
  <si>
    <t>京都府立南丹高等学校</t>
  </si>
  <si>
    <t>ナンタン</t>
  </si>
  <si>
    <t>南丹</t>
  </si>
  <si>
    <t>亀岡市</t>
  </si>
  <si>
    <t>馬路町中島１</t>
  </si>
  <si>
    <t>0771(24)1821</t>
  </si>
  <si>
    <t>0771(24)1868</t>
  </si>
  <si>
    <t>http://www.kyoto-be.ne.jp/nantan-hs</t>
  </si>
  <si>
    <t>京丹後市</t>
  </si>
  <si>
    <t>網野町網野２８２０</t>
  </si>
  <si>
    <t>0772(72)0379</t>
  </si>
  <si>
    <t>0772(72)0405</t>
  </si>
  <si>
    <t>http://www.kyoto-be.ne.jp/amino-hs/cms/</t>
  </si>
  <si>
    <t>企経3</t>
  </si>
  <si>
    <t>京都府立大江高等学校</t>
  </si>
  <si>
    <t>オオエ</t>
  </si>
  <si>
    <t>大江</t>
  </si>
  <si>
    <t>京都府</t>
  </si>
  <si>
    <t>福知山市大江町金屋５７８番地</t>
  </si>
  <si>
    <t>0773(56)0033</t>
  </si>
  <si>
    <t>0773(56)1120</t>
  </si>
  <si>
    <t>http://www.kyoto-be.ne.jp/ooe-hs/cms</t>
  </si>
  <si>
    <t>園部</t>
  </si>
  <si>
    <t>京都府立海洋高等学校</t>
  </si>
  <si>
    <t>カイヨウ</t>
  </si>
  <si>
    <t>海洋</t>
  </si>
  <si>
    <t>宮津市</t>
  </si>
  <si>
    <t>字上司１５６７－１</t>
  </si>
  <si>
    <t>0772(25)0331</t>
  </si>
  <si>
    <t>0772(25)0332</t>
  </si>
  <si>
    <t>http://www.kyoto-be.ne.jp/kaiyou-hs/cms/</t>
  </si>
  <si>
    <t>海洋群3､海科2､海工2､海資2</t>
  </si>
  <si>
    <t>京都府立須知高等学校</t>
  </si>
  <si>
    <t>シュウチ</t>
  </si>
  <si>
    <t>須知</t>
  </si>
  <si>
    <t>船井郡</t>
  </si>
  <si>
    <t>京丹波町豊田下川原１６６－１</t>
  </si>
  <si>
    <t>0771(82)1171</t>
  </si>
  <si>
    <t>0771(82)0017</t>
  </si>
  <si>
    <t>http://www.kyoto-be.ne.jp/syuuchi-hs</t>
  </si>
  <si>
    <t>普6､食品科学3</t>
  </si>
  <si>
    <t>京都府立久御山高等学校</t>
  </si>
  <si>
    <t>クミヤマ</t>
  </si>
  <si>
    <t>久御山</t>
  </si>
  <si>
    <t>久世郡</t>
  </si>
  <si>
    <t>久御山町林</t>
  </si>
  <si>
    <t>0774(43)9611</t>
  </si>
  <si>
    <t>0774(43)9619</t>
  </si>
  <si>
    <t>http://www.kyoto-be.ne.jp/kumiyama-hs/</t>
  </si>
  <si>
    <t>サイキョウ</t>
  </si>
  <si>
    <t>西京</t>
  </si>
  <si>
    <t>京都西山高等学校</t>
  </si>
  <si>
    <t>キョウトニシヤマ</t>
  </si>
  <si>
    <t>京都西山</t>
  </si>
  <si>
    <t>向日市</t>
  </si>
  <si>
    <t>寺戸町西野辺２５</t>
  </si>
  <si>
    <t>075(934)2480</t>
  </si>
  <si>
    <t>075(931)4079</t>
  </si>
  <si>
    <t>http://www.kyotonishiyama.ed.jp</t>
  </si>
  <si>
    <t>京都明徳高等学校</t>
  </si>
  <si>
    <t>キョウトメイトク</t>
  </si>
  <si>
    <t>京都明徳</t>
  </si>
  <si>
    <t>二宮</t>
  </si>
  <si>
    <t>庸介</t>
  </si>
  <si>
    <t>にのみや</t>
  </si>
  <si>
    <t>西京区大枝東長町３－８</t>
  </si>
  <si>
    <t>075(331)3361</t>
  </si>
  <si>
    <t>075(331)8088</t>
  </si>
  <si>
    <t>http://www.meitoku.ac.jp</t>
  </si>
  <si>
    <t>福知山成美高等学校</t>
  </si>
  <si>
    <t>フクチヤマセイビ</t>
  </si>
  <si>
    <t>福知山成美</t>
  </si>
  <si>
    <t>兒島</t>
  </si>
  <si>
    <t>裕之</t>
  </si>
  <si>
    <t>こじま</t>
  </si>
  <si>
    <t>福知山市</t>
  </si>
  <si>
    <t>字堀３４７１－１</t>
  </si>
  <si>
    <t>0773(22)6224</t>
  </si>
  <si>
    <t>0773(24)5416</t>
  </si>
  <si>
    <t>http://hs.seibi-gakuen.ac.jp</t>
  </si>
  <si>
    <t>京都共栄学園高等学校</t>
  </si>
  <si>
    <t>キョウトキョウエイガクエン</t>
  </si>
  <si>
    <t>京都共栄学園</t>
  </si>
  <si>
    <t>篠尾６２－５</t>
  </si>
  <si>
    <t>0773(22)6241</t>
  </si>
  <si>
    <t>0773(22)0968</t>
  </si>
  <si>
    <t>http://www.kyoei.ed.jp</t>
  </si>
  <si>
    <t>京都翔英高等学校</t>
  </si>
  <si>
    <t>キョウトショウエイ</t>
  </si>
  <si>
    <t>京都翔英</t>
  </si>
  <si>
    <t>堤</t>
  </si>
  <si>
    <t>清彰</t>
  </si>
  <si>
    <t>つつみ</t>
  </si>
  <si>
    <t>きよあき</t>
  </si>
  <si>
    <t>宇治市</t>
  </si>
  <si>
    <t>菟道大垣内３３－１０</t>
  </si>
  <si>
    <t>0774(23)2238</t>
  </si>
  <si>
    <t>0774(23)9088</t>
  </si>
  <si>
    <t>http://www.kyoto-shoei.ac.jp</t>
  </si>
  <si>
    <t>27</t>
  </si>
  <si>
    <t>大阪府立柴島高等学校</t>
  </si>
  <si>
    <t>クニジマ</t>
  </si>
  <si>
    <t>柴島</t>
  </si>
  <si>
    <t>啓</t>
  </si>
  <si>
    <t>大阪市</t>
  </si>
  <si>
    <t>東淀川区柴島１－７－１０６</t>
  </si>
  <si>
    <t>06(6323)8351</t>
  </si>
  <si>
    <t>06(6323)8237</t>
  </si>
  <si>
    <t>http://www.osaka-c.ed.jp/kunijima</t>
  </si>
  <si>
    <t>http://www.osaka-c.ed.jp/rinkushonan/</t>
  </si>
  <si>
    <t>大阪府立成城高等学校</t>
  </si>
  <si>
    <t>セイジョウ</t>
  </si>
  <si>
    <t>成城</t>
  </si>
  <si>
    <t>城東区諏訪３－１１－４１</t>
  </si>
  <si>
    <t>06(6962)2801</t>
  </si>
  <si>
    <t>06(6962)8932</t>
  </si>
  <si>
    <t>http://www.osaka-c.ed.jp/seijo-t/</t>
  </si>
  <si>
    <t>大阪府立門真なみはや高等学校</t>
  </si>
  <si>
    <t>カドマナミハヤ</t>
  </si>
  <si>
    <t>門真なみはや</t>
  </si>
  <si>
    <t>門真市</t>
  </si>
  <si>
    <t>島頭４－９－１</t>
  </si>
  <si>
    <t>072(881)2331</t>
  </si>
  <si>
    <t>072(881)8274</t>
  </si>
  <si>
    <t>オウギマチソウゴウ</t>
  </si>
  <si>
    <t>扇町総合</t>
  </si>
  <si>
    <t>北区松ヶ枝町１－３８</t>
  </si>
  <si>
    <t>06(6351)0036</t>
  </si>
  <si>
    <t>06(6353)3464</t>
  </si>
  <si>
    <t>ヨドショウギョウ</t>
  </si>
  <si>
    <t>淀商</t>
  </si>
  <si>
    <t>西淀川区野里３－３－１５</t>
  </si>
  <si>
    <t>06(6474)2221</t>
  </si>
  <si>
    <t>06(6473)9950</t>
  </si>
  <si>
    <t>http://www.ocec.ne.jp/hs/yodo/</t>
  </si>
  <si>
    <t>福祉ﾎﾞ3</t>
  </si>
  <si>
    <t>スミヨシショウギョウ</t>
  </si>
  <si>
    <t>住吉商</t>
  </si>
  <si>
    <t>住之江区御崎７－１２－５５</t>
  </si>
  <si>
    <t>06(6681)0577</t>
  </si>
  <si>
    <t>06(6686)1734</t>
  </si>
  <si>
    <t>http://swa.city-osaka.ed.jp/swas/index.php?id=h723517</t>
  </si>
  <si>
    <t>ツルミショウ</t>
  </si>
  <si>
    <t>鶴見商</t>
  </si>
  <si>
    <t>鶴見区緑２－１０－９</t>
  </si>
  <si>
    <t>06(6911)0415</t>
  </si>
  <si>
    <t>06(6911)2953</t>
  </si>
  <si>
    <t>http://www.</t>
  </si>
  <si>
    <t>よしたか</t>
  </si>
  <si>
    <t>中央区釣鐘町１－１－５</t>
  </si>
  <si>
    <t>06(6944)4401</t>
  </si>
  <si>
    <t>06(6944)4409</t>
  </si>
  <si>
    <t>http://www.ocec.ne.jp/chuo-hs</t>
  </si>
  <si>
    <t>ﾋﾞ8</t>
  </si>
  <si>
    <t>東大阪市立日新高等学校</t>
  </si>
  <si>
    <t>ニッシン</t>
  </si>
  <si>
    <t>日新</t>
  </si>
  <si>
    <t>東大阪市</t>
  </si>
  <si>
    <t>日下町７－９－１１</t>
  </si>
  <si>
    <t>072(985)5551</t>
  </si>
  <si>
    <t>072(985)3276</t>
  </si>
  <si>
    <t>http://www.city.higashiosaka.osaka.jp/~school/nisshin-h/</t>
  </si>
  <si>
    <t>普12､英3</t>
  </si>
  <si>
    <t>岸和田市立産業高等学校</t>
  </si>
  <si>
    <t>キシワダシリツサンギョウ</t>
  </si>
  <si>
    <t>岸和田市立産業</t>
  </si>
  <si>
    <t>岸和田市</t>
  </si>
  <si>
    <t>別所町３－３３－１</t>
  </si>
  <si>
    <t>072(422)4861</t>
  </si>
  <si>
    <t>072(422)6111</t>
  </si>
  <si>
    <t>http://www.kishisan-h.ed.jp</t>
  </si>
  <si>
    <t>商12､情6</t>
  </si>
  <si>
    <t>ﾃﾞｼｽ3</t>
  </si>
  <si>
    <t>堺市立堺高等学校</t>
  </si>
  <si>
    <t>堺</t>
  </si>
  <si>
    <t>堺市</t>
  </si>
  <si>
    <t>堺区向陵東町１－１０－１</t>
  </si>
  <si>
    <t>072(240)0840</t>
  </si>
  <si>
    <t>072(252)6601</t>
  </si>
  <si>
    <t>http://www3.sakai.ed.jp/sakai-hs/</t>
  </si>
  <si>
    <t>ﾏ創6</t>
  </si>
  <si>
    <t>ｻ創3､機材創6､建ｲ創3</t>
  </si>
  <si>
    <t>ﾏ創4</t>
  </si>
  <si>
    <t>機自創､建築創4</t>
  </si>
  <si>
    <t>オオサカビジネスフロンティア</t>
  </si>
  <si>
    <t>ビジネスフロンティア</t>
  </si>
  <si>
    <t>伊佐夫</t>
  </si>
  <si>
    <t>天王寺区烏ヶ辻２－９－２６</t>
  </si>
  <si>
    <t>06(6772)7961</t>
  </si>
  <si>
    <t>06(6772)7965</t>
  </si>
  <si>
    <t>http://www.ocec.ne.jp/hs/obf/</t>
  </si>
  <si>
    <t>大商学園高等学校</t>
  </si>
  <si>
    <t>ダイショウガクエン</t>
  </si>
  <si>
    <t>大商学園</t>
  </si>
  <si>
    <t>正巳</t>
  </si>
  <si>
    <t>豊中市</t>
  </si>
  <si>
    <t>利倉東１－２－１</t>
  </si>
  <si>
    <t>06(6862)5223</t>
  </si>
  <si>
    <t>06(6862)5570</t>
  </si>
  <si>
    <t>http://www.daisho.ac.jp</t>
  </si>
  <si>
    <t>興國高等学校</t>
  </si>
  <si>
    <t>コウコク</t>
  </si>
  <si>
    <t>興國</t>
  </si>
  <si>
    <t>草島</t>
  </si>
  <si>
    <t>葉子</t>
  </si>
  <si>
    <t>くさじま</t>
  </si>
  <si>
    <t>天王寺区寺田町１－４－２６</t>
  </si>
  <si>
    <t>06(6779)8151</t>
  </si>
  <si>
    <t>06(6779)8174</t>
  </si>
  <si>
    <t>http://www.kokoku.ed.jp</t>
  </si>
  <si>
    <t>好文学園女子高等学校</t>
  </si>
  <si>
    <t>コウブンガクエンジョシ</t>
  </si>
  <si>
    <t>好文学園女子</t>
  </si>
  <si>
    <t>延原</t>
  </si>
  <si>
    <t>観司</t>
  </si>
  <si>
    <t>のぶはら</t>
  </si>
  <si>
    <t>かんじ</t>
  </si>
  <si>
    <t>西淀川区千舟３－８－２２</t>
  </si>
  <si>
    <t>06(6472)2281</t>
  </si>
  <si>
    <t>06(6472)2365</t>
  </si>
  <si>
    <t>http://www.koubun.ed.jp</t>
  </si>
  <si>
    <t>太成学院大学高等学校</t>
  </si>
  <si>
    <t>タイセイガクインダイガク</t>
  </si>
  <si>
    <t>太成学院大学</t>
  </si>
  <si>
    <t>岡本</t>
  </si>
  <si>
    <t>おかもと</t>
  </si>
  <si>
    <t>大東市</t>
  </si>
  <si>
    <t>諸福７－２－２３</t>
  </si>
  <si>
    <t>072(871)1921</t>
  </si>
  <si>
    <t>072(875)0780</t>
  </si>
  <si>
    <t>http://www.taisei-hs.ac.jp/</t>
  </si>
  <si>
    <t>向陽台高等学校</t>
  </si>
  <si>
    <t>コウヨウダイ</t>
  </si>
  <si>
    <t>向陽台</t>
  </si>
  <si>
    <t>和泉</t>
  </si>
  <si>
    <t>茨木市</t>
  </si>
  <si>
    <t>宿久庄７－２０－１</t>
  </si>
  <si>
    <t>072(643)6365</t>
  </si>
  <si>
    <t>072(643)0455</t>
  </si>
  <si>
    <t>http://www.koyodai.ed.jp</t>
  </si>
  <si>
    <t>長尾谷高等学校</t>
  </si>
  <si>
    <t>ナガオダニ</t>
  </si>
  <si>
    <t>長尾谷</t>
  </si>
  <si>
    <t>枚方市</t>
  </si>
  <si>
    <t>長尾元町２－２９－２７</t>
  </si>
  <si>
    <t>072(850)9111</t>
  </si>
  <si>
    <t>072(850)6116</t>
  </si>
  <si>
    <t>http://www.nagaodani.ed.jp</t>
  </si>
  <si>
    <t>大阪商業大学高等学校</t>
  </si>
  <si>
    <t>オオサカショウギョウダイガク</t>
  </si>
  <si>
    <t>大阪商業大学</t>
  </si>
  <si>
    <t>好永</t>
  </si>
  <si>
    <t>保宣</t>
  </si>
  <si>
    <t>やすのぶ</t>
  </si>
  <si>
    <t>御厨栄町４－１－１０</t>
  </si>
  <si>
    <t>06(6781)3050</t>
  </si>
  <si>
    <t>06(6781)8972</t>
  </si>
  <si>
    <t>http://www.daishodai-h.ed.jp</t>
  </si>
  <si>
    <t>大阪商業大学堺高等学校</t>
  </si>
  <si>
    <t>オオサカショウギョウダイガクサカイ</t>
  </si>
  <si>
    <t>大阪商業大学堺</t>
  </si>
  <si>
    <t>あさだ</t>
  </si>
  <si>
    <t>中区堀上町３５８</t>
  </si>
  <si>
    <t>072(278)2252</t>
  </si>
  <si>
    <t>072(279)8272</t>
  </si>
  <si>
    <t>http://www.shodaisakai.ac.jp/</t>
  </si>
  <si>
    <t>普44</t>
  </si>
  <si>
    <t>英真学園高等学校</t>
  </si>
  <si>
    <t>エイシンガクエン</t>
  </si>
  <si>
    <t>英真学園</t>
  </si>
  <si>
    <t>淀川区十三東５－４－３８</t>
  </si>
  <si>
    <t>06(6303)2181</t>
  </si>
  <si>
    <t>06(6390)4902</t>
  </si>
  <si>
    <t>http://www.eishingakuen.ac.jp/</t>
  </si>
  <si>
    <t>昇陽高等学校</t>
  </si>
  <si>
    <t>ショウヨウ</t>
  </si>
  <si>
    <t>昇陽</t>
  </si>
  <si>
    <t>健治</t>
  </si>
  <si>
    <t>此花区朝日１－１－９</t>
  </si>
  <si>
    <t>06(6461)0091</t>
  </si>
  <si>
    <t>06(6465)0336</t>
  </si>
  <si>
    <t>http://www.oskshoyo.ed.jp</t>
  </si>
  <si>
    <t>東大阪大学柏原高等学校</t>
  </si>
  <si>
    <t>東大阪大学柏原</t>
  </si>
  <si>
    <t>柏原市</t>
  </si>
  <si>
    <t>本郷５－９９３</t>
  </si>
  <si>
    <t>072(972)1565</t>
  </si>
  <si>
    <t>072(971)7043</t>
  </si>
  <si>
    <t>28</t>
  </si>
  <si>
    <t>兵庫県立神戸商業高等学校</t>
  </si>
  <si>
    <t>ケンリツコウベショウギョウ</t>
  </si>
  <si>
    <t>神戸商</t>
  </si>
  <si>
    <t>直己</t>
  </si>
  <si>
    <t>神戸市</t>
  </si>
  <si>
    <t>垂水区星陵台４－３－１</t>
  </si>
  <si>
    <t>078(707)6464</t>
  </si>
  <si>
    <t>078(707)6466</t>
  </si>
  <si>
    <t>http://www.kobechs.ed.jp</t>
  </si>
  <si>
    <t>商15､情3､会3</t>
  </si>
  <si>
    <t>兵庫県立西宮高等学校</t>
  </si>
  <si>
    <t>ニシノミヤ</t>
  </si>
  <si>
    <t>西宮</t>
  </si>
  <si>
    <t>西宮市</t>
  </si>
  <si>
    <t>上甲東園２－４－３２</t>
  </si>
  <si>
    <t>0798(52)0185</t>
  </si>
  <si>
    <t>0798(52)0187</t>
  </si>
  <si>
    <t>http://www.hyogo-c.ed.jp/~kennishi-hs</t>
  </si>
  <si>
    <t>兵庫県立篠山産業高等学校</t>
  </si>
  <si>
    <t>ササヤマサンギョウ</t>
  </si>
  <si>
    <t>篠山産業</t>
  </si>
  <si>
    <t>たいぞう</t>
  </si>
  <si>
    <t>郡家４０３－１</t>
  </si>
  <si>
    <t>079(552)1194</t>
  </si>
  <si>
    <t>079(552)1196</t>
  </si>
  <si>
    <t>http://www.hyogo-c.ed.jp/~sasayama-ihs</t>
  </si>
  <si>
    <t>兵庫県立和田山高等学校</t>
  </si>
  <si>
    <t>ワダヤマ</t>
  </si>
  <si>
    <t>和田山</t>
  </si>
  <si>
    <t>児島</t>
  </si>
  <si>
    <t>朝来市</t>
  </si>
  <si>
    <t>和田山町枚田岡３７６－１</t>
  </si>
  <si>
    <t>079(672)3269</t>
  </si>
  <si>
    <t>079(672)3260</t>
  </si>
  <si>
    <t>http://www.hyogo-c.ed.jp/~wadayama-chs/</t>
  </si>
  <si>
    <t>兵庫県立豊岡総合高等学校</t>
  </si>
  <si>
    <t>トヨオカソウゴウ</t>
  </si>
  <si>
    <t>豊岡総合</t>
  </si>
  <si>
    <t>豊岡市</t>
  </si>
  <si>
    <t>加広町６－６８</t>
  </si>
  <si>
    <t>0796(22)7177</t>
  </si>
  <si>
    <t>0796(22)7179</t>
  </si>
  <si>
    <t>http://www.hyogo-c.ed.jp/~toyookasogo-hs</t>
  </si>
  <si>
    <t>総合3､環建設工1､電応工1</t>
  </si>
  <si>
    <t>兵庫県立長田商業高等学校</t>
  </si>
  <si>
    <t>ナガタショウギョウ</t>
  </si>
  <si>
    <t>長田商</t>
  </si>
  <si>
    <t>長田区池田谷町２丁目５番地１</t>
  </si>
  <si>
    <t>078(631)0616</t>
  </si>
  <si>
    <t>078(631)0617</t>
  </si>
  <si>
    <t>http://www.hyogo~c.ed.jp/~nagata-chs/</t>
  </si>
  <si>
    <t>兵庫県立洲本実業高等学校</t>
  </si>
  <si>
    <t>スモトジツギョウ</t>
  </si>
  <si>
    <t>洲本実業</t>
  </si>
  <si>
    <t>聖子</t>
  </si>
  <si>
    <t>せいこ</t>
  </si>
  <si>
    <t>洲本市</t>
  </si>
  <si>
    <t>宇山２－８－６５</t>
  </si>
  <si>
    <t>0799(22)1240</t>
  </si>
  <si>
    <t>0799(22)2583</t>
  </si>
  <si>
    <t>http://www.hyogo-c.ed.jp/~smoto-ihs</t>
  </si>
  <si>
    <t>工2､機2､電2</t>
  </si>
  <si>
    <t>兵庫県立小野高等学校</t>
  </si>
  <si>
    <t>小野市</t>
  </si>
  <si>
    <t>西本町５１８</t>
  </si>
  <si>
    <t>0794(63)2007</t>
  </si>
  <si>
    <t>0794(63)2008</t>
  </si>
  <si>
    <t>http://www.hyogo-c.ed.jp/~ono-hs</t>
  </si>
  <si>
    <t>兵庫県立松陽高等学校</t>
  </si>
  <si>
    <t>松陽</t>
  </si>
  <si>
    <t>高砂市</t>
  </si>
  <si>
    <t>曽根町２７９４－１</t>
  </si>
  <si>
    <t>079(447)4021</t>
  </si>
  <si>
    <t>079(447)4023</t>
  </si>
  <si>
    <t>http://www.hyogo-c.ed.jp/~shoyo-hs</t>
  </si>
  <si>
    <t>兵庫県立姫路商業高等学校</t>
  </si>
  <si>
    <t>ヒメジショウギョウ</t>
  </si>
  <si>
    <t>姫路商</t>
  </si>
  <si>
    <t>臼井</t>
  </si>
  <si>
    <t>姫路市</t>
  </si>
  <si>
    <t>井ノ口４６８</t>
  </si>
  <si>
    <t>079(298)0437</t>
  </si>
  <si>
    <t>079(298)0439</t>
  </si>
  <si>
    <t>http://www.hyogo-c.ed.jp/~himeji-chs</t>
  </si>
  <si>
    <t>商15､情報科学3</t>
  </si>
  <si>
    <t>兵庫県立龍野北高等学校</t>
  </si>
  <si>
    <t>タツノキタヒョウゴケンリツ</t>
  </si>
  <si>
    <t>龍野北</t>
  </si>
  <si>
    <t>たつの市</t>
  </si>
  <si>
    <t>新宮町芝田１２５－２</t>
  </si>
  <si>
    <t>0791(75)2900</t>
  </si>
  <si>
    <t>0791(75)2296</t>
  </si>
  <si>
    <t>http://www.hyogo-c.ed.jp/~tatsunokita-hs/   http://www.hyogo-c.ed.jp/~tatsunokita2-hs/</t>
  </si>
  <si>
    <t>兵庫県立相生産業高等学校</t>
  </si>
  <si>
    <t>アイオイサンギョウ</t>
  </si>
  <si>
    <t>相生産業</t>
  </si>
  <si>
    <t>貢</t>
  </si>
  <si>
    <t>相生市</t>
  </si>
  <si>
    <t>千尋町１０－５０</t>
  </si>
  <si>
    <t>0791(22)0595</t>
  </si>
  <si>
    <t>0791(22)1627</t>
  </si>
  <si>
    <t>http://www.hyogo-c.ed.jp/~aioi-ihs</t>
  </si>
  <si>
    <t>工9</t>
  </si>
  <si>
    <t>兵庫県立氷上高等学校</t>
  </si>
  <si>
    <t>ヒカミ</t>
  </si>
  <si>
    <t>氷上</t>
  </si>
  <si>
    <t>丹波市</t>
  </si>
  <si>
    <t>春日町黒井７７</t>
  </si>
  <si>
    <t>0795(74)0104</t>
  </si>
  <si>
    <t>0795(74)0146</t>
  </si>
  <si>
    <t>http://www.hyogo-c.ed.jp/~hikami-hs</t>
  </si>
  <si>
    <t>兵庫県立西宮香風高等学校</t>
  </si>
  <si>
    <t>ニシノミヤコウフウ</t>
  </si>
  <si>
    <t>西宮香風</t>
  </si>
  <si>
    <t>建石町７－４３</t>
  </si>
  <si>
    <t>0798(39)1017</t>
  </si>
  <si>
    <t>0798(39)1018</t>
  </si>
  <si>
    <t>http://www.hyogo-c.ed.jp/~kofu-hs</t>
  </si>
  <si>
    <t>兵庫県立多可高等学校</t>
  </si>
  <si>
    <t>タカ</t>
  </si>
  <si>
    <t>多可</t>
  </si>
  <si>
    <t>多可郡</t>
  </si>
  <si>
    <t>多可町中区東山５５３</t>
  </si>
  <si>
    <t>0795(32)3214</t>
  </si>
  <si>
    <t>0795(32)3375</t>
  </si>
  <si>
    <t>http://www.hyogo-c.ed.jp/~taka-hs</t>
  </si>
  <si>
    <t>兵庫県立伊和高等学校</t>
  </si>
  <si>
    <t>イワ</t>
  </si>
  <si>
    <t>伊和</t>
  </si>
  <si>
    <t>宍粟市</t>
  </si>
  <si>
    <t>一宮町安積６１６－２</t>
  </si>
  <si>
    <t>0790(72)0240</t>
  </si>
  <si>
    <t>0790(72)0241</t>
  </si>
  <si>
    <t>http://www.hyogo-c.ed.jp/~iwa-hs</t>
  </si>
  <si>
    <t>兵庫県立香寺高等学校</t>
  </si>
  <si>
    <t>コウデラ</t>
  </si>
  <si>
    <t>香寺</t>
  </si>
  <si>
    <t>まさかず</t>
  </si>
  <si>
    <t>香寺町土師５４７</t>
  </si>
  <si>
    <t>079(232)0048</t>
  </si>
  <si>
    <t>079(265)2070</t>
  </si>
  <si>
    <t>http://www.hyogo-c.ed.jp/~kodera-hs</t>
  </si>
  <si>
    <t>兵庫県立姫路北高等学校</t>
  </si>
  <si>
    <t>ヒメジキタ</t>
  </si>
  <si>
    <t>姫路北</t>
  </si>
  <si>
    <t>前田</t>
  </si>
  <si>
    <t>まえだ</t>
  </si>
  <si>
    <t>本町６８－７０</t>
  </si>
  <si>
    <t>079(281)0118</t>
  </si>
  <si>
    <t>079(281)0131</t>
  </si>
  <si>
    <t>http://www.hyogo-c.ed.jp/~himekita-hs</t>
  </si>
  <si>
    <t>兵庫県立神戸甲北高等学校</t>
  </si>
  <si>
    <t>コウベコウホク</t>
  </si>
  <si>
    <t>神戸甲北</t>
  </si>
  <si>
    <t>北区大脇台９－１</t>
  </si>
  <si>
    <t>078(593)7291</t>
  </si>
  <si>
    <t>078(593)7293</t>
  </si>
  <si>
    <t>http://www.hyogo-c.ed.jp/~kohoku-hs</t>
  </si>
  <si>
    <t>兵庫県立氷上西高等学校</t>
  </si>
  <si>
    <t>ヒカミニシ</t>
  </si>
  <si>
    <t>氷上西</t>
  </si>
  <si>
    <t>青垣町佐治３７８－３</t>
  </si>
  <si>
    <t>0795(87)0146</t>
  </si>
  <si>
    <t>0795(87)1553</t>
  </si>
  <si>
    <t>http://www.hyogo-c.ed.jp/~hikaminishi-hs</t>
  </si>
  <si>
    <t>兵庫県立有馬高等学校</t>
  </si>
  <si>
    <t>アリマ</t>
  </si>
  <si>
    <t>有馬</t>
  </si>
  <si>
    <t>三田市</t>
  </si>
  <si>
    <t>天神２－１－５０</t>
  </si>
  <si>
    <t>079(563)2881</t>
  </si>
  <si>
    <t>079(563)2882</t>
  </si>
  <si>
    <t>http://www.hyogo-c.ed.jp/~arima-hs</t>
  </si>
  <si>
    <t>総合15､人自3</t>
  </si>
  <si>
    <t>兵庫県立加古川南高等学校</t>
  </si>
  <si>
    <t>カコガワミナミ</t>
  </si>
  <si>
    <t>加古川南</t>
  </si>
  <si>
    <t>加古川市</t>
  </si>
  <si>
    <t>加古川町友沢６５－１</t>
  </si>
  <si>
    <t>079(421)2373</t>
  </si>
  <si>
    <t>079(421)2376</t>
  </si>
  <si>
    <t>http://www.hyogo-c.ed.jp/~kakominami-hs/</t>
  </si>
  <si>
    <t>兵庫県立吉川高等学校</t>
  </si>
  <si>
    <t>ヨカワ</t>
  </si>
  <si>
    <t>きょういち</t>
  </si>
  <si>
    <t>三木市</t>
  </si>
  <si>
    <t>吉川町渡瀬３００－１２</t>
  </si>
  <si>
    <t>0794(73)0068</t>
  </si>
  <si>
    <t>0794(73)0167</t>
  </si>
  <si>
    <t>http://www.hyogo-c.ed.jp/~yokawa-hs</t>
  </si>
  <si>
    <t>兵庫県立千種高等学校</t>
  </si>
  <si>
    <t>チクサ</t>
  </si>
  <si>
    <t>千種</t>
  </si>
  <si>
    <t>千種町千草７２７－２</t>
  </si>
  <si>
    <t>0790(76)2033</t>
  </si>
  <si>
    <t>0790(76)2233</t>
  </si>
  <si>
    <t>http://www.chikusa-hs.jp/</t>
  </si>
  <si>
    <t>なおこ</t>
  </si>
  <si>
    <t>美方郡</t>
  </si>
  <si>
    <t>兵庫県立香住高等学校</t>
  </si>
  <si>
    <t>カスミ</t>
  </si>
  <si>
    <t>香住</t>
  </si>
  <si>
    <t>香美町香住区矢田４０－１</t>
  </si>
  <si>
    <t>0796(36)1181</t>
  </si>
  <si>
    <t>0796(36)1182</t>
  </si>
  <si>
    <t>http://www.hyogo-c.ed.jp/~kasumi-hs</t>
  </si>
  <si>
    <t>兵庫県立播磨特別支援学校</t>
  </si>
  <si>
    <t>ハリマトクベツシエン</t>
  </si>
  <si>
    <t>播磨特別支援</t>
  </si>
  <si>
    <t>揖西町中垣内乙１３５番地１</t>
  </si>
  <si>
    <t>0791(66)0091</t>
  </si>
  <si>
    <t>0791(66)0092</t>
  </si>
  <si>
    <t>http://www.hyogo-c.ed.jp/~harima-sn/</t>
  </si>
  <si>
    <t>兵庫県立三木東高等学校</t>
  </si>
  <si>
    <t>ミキヒガシ</t>
  </si>
  <si>
    <t>三木東</t>
  </si>
  <si>
    <t>0794(85)8000</t>
  </si>
  <si>
    <t>0794(85)8001</t>
  </si>
  <si>
    <t>http://www.hyogo-c.ed.jp/~mikihigashi-hs/</t>
  </si>
  <si>
    <t>兵庫県立太子高等学校</t>
  </si>
  <si>
    <t>タイシ</t>
  </si>
  <si>
    <t>太子</t>
  </si>
  <si>
    <t>揖保郡</t>
  </si>
  <si>
    <t>太子町糸井１９</t>
  </si>
  <si>
    <t>079(277)0123</t>
  </si>
  <si>
    <t>079(277)0124</t>
  </si>
  <si>
    <t>http://www.hyogo-c.ed.jp/~taishi-hs/</t>
  </si>
  <si>
    <t>兵庫県立阪神昆陽高等学校</t>
  </si>
  <si>
    <t>ハンシンコヤ</t>
  </si>
  <si>
    <t>阪神昆陽</t>
  </si>
  <si>
    <t>伊丹市</t>
  </si>
  <si>
    <t>池尻７－１０８</t>
  </si>
  <si>
    <t>072(773)5145</t>
  </si>
  <si>
    <t>072(773)5162</t>
  </si>
  <si>
    <t>http://www.hyogo-c.ed.jp/~hanshinkoya-sn/index.html</t>
  </si>
  <si>
    <t>兵庫県立明石南高等学校</t>
  </si>
  <si>
    <t>アカシミナミ</t>
  </si>
  <si>
    <t>明石南</t>
  </si>
  <si>
    <t>明石市</t>
  </si>
  <si>
    <t>明南町３－２－１</t>
  </si>
  <si>
    <t>078(923)3617</t>
  </si>
  <si>
    <t>078(923)3618</t>
  </si>
  <si>
    <t>http://www.hyogo-c.ed.jp/~meinan-hs/index.html</t>
  </si>
  <si>
    <t>尼崎市立琴ノ浦高等学校</t>
  </si>
  <si>
    <t>コトノウラ</t>
  </si>
  <si>
    <t>琴ノ浦</t>
  </si>
  <si>
    <t>尼崎市</t>
  </si>
  <si>
    <t>北城内４７－１</t>
  </si>
  <si>
    <t>06(6481)8460</t>
  </si>
  <si>
    <t>06(6482)5686</t>
  </si>
  <si>
    <t>http://www.ama-net.ed.jp/school/h05</t>
  </si>
  <si>
    <t>尼崎市立尼崎双星高等学校</t>
  </si>
  <si>
    <t>アマガサキソウセイ</t>
  </si>
  <si>
    <t>尼崎双星</t>
  </si>
  <si>
    <t>清隆</t>
  </si>
  <si>
    <t>口田中２－８－１</t>
  </si>
  <si>
    <t>06(6491)7000</t>
  </si>
  <si>
    <t>06(6491)7042</t>
  </si>
  <si>
    <t>http://www.ama-net.ed.jp/school/H03/index.htm</t>
  </si>
  <si>
    <t>商学6</t>
  </si>
  <si>
    <t>ものづくり機3､電情3､普15</t>
  </si>
  <si>
    <t>伊丹市立伊丹高等学校</t>
  </si>
  <si>
    <t>イタミ</t>
  </si>
  <si>
    <t>伊丹</t>
  </si>
  <si>
    <t>中井</t>
  </si>
  <si>
    <t>行基町４－１</t>
  </si>
  <si>
    <t>072(772)2040</t>
  </si>
  <si>
    <t>072(777)8640</t>
  </si>
  <si>
    <t>http://www.h-itami.itami.ed.jp</t>
  </si>
  <si>
    <t>明石市立明石商業高等学校</t>
  </si>
  <si>
    <t>アカシショウギョウ</t>
  </si>
  <si>
    <t>明石商</t>
  </si>
  <si>
    <t>魚住町長坂寺１２５０</t>
  </si>
  <si>
    <t>078(918)5950</t>
  </si>
  <si>
    <t>078(918)5951</t>
  </si>
  <si>
    <t>http://www2.akashi-ch.ed.jp</t>
  </si>
  <si>
    <t>商18､国際会計3</t>
  </si>
  <si>
    <t>マヤヒョウゴ</t>
  </si>
  <si>
    <t>摩耶兵庫</t>
  </si>
  <si>
    <t>中央区東川崎町１－３－８</t>
  </si>
  <si>
    <t>078(360)1316</t>
  </si>
  <si>
    <t>078(360)1318</t>
  </si>
  <si>
    <t>http://www2.kobe-c.ed.jp/myh-hs/</t>
  </si>
  <si>
    <t>神戸市立六甲アイランド高等学校</t>
  </si>
  <si>
    <t>ロッコウアイランド</t>
  </si>
  <si>
    <t>六甲アイランド</t>
  </si>
  <si>
    <t>よしふみ</t>
  </si>
  <si>
    <t>東灘区向洋町中４－４</t>
  </si>
  <si>
    <t>078(858)4000</t>
  </si>
  <si>
    <t>078(858)0145</t>
  </si>
  <si>
    <t>http://www.kobe-c.ed.jp/rki-hs</t>
  </si>
  <si>
    <t>神戸市立須磨翔風高等学校</t>
  </si>
  <si>
    <t>スマショウフウ</t>
  </si>
  <si>
    <t>須磨翔風</t>
  </si>
  <si>
    <t>須磨区西落合１－１－５</t>
  </si>
  <si>
    <t>078(798)4155</t>
  </si>
  <si>
    <t>078(798)0478</t>
  </si>
  <si>
    <t>http://www2.kobe-c.ed.jp/ssy-hs/</t>
  </si>
  <si>
    <t>神戸市立神港橘高等学校</t>
  </si>
  <si>
    <t>シンコウタチバナ</t>
  </si>
  <si>
    <t>神港橘</t>
  </si>
  <si>
    <t>てつお</t>
  </si>
  <si>
    <t>兵庫区会下山町３－１６－１</t>
  </si>
  <si>
    <t>078(579)3650</t>
  </si>
  <si>
    <t>078(579)1330</t>
  </si>
  <si>
    <t>http://www.kobe-c.ed.jp/snk-hs</t>
  </si>
  <si>
    <t>みらい商学24</t>
  </si>
  <si>
    <t>神戸星城高等学校</t>
  </si>
  <si>
    <t>コウベセイジョウ</t>
  </si>
  <si>
    <t>神戸星城</t>
  </si>
  <si>
    <t>熊見</t>
  </si>
  <si>
    <t>くまみ</t>
  </si>
  <si>
    <t>須磨区緑が丘１－１２－１</t>
  </si>
  <si>
    <t>078(741)1860</t>
  </si>
  <si>
    <t>078(741)6304</t>
  </si>
  <si>
    <t>http://www.seijoh.ac.jp</t>
  </si>
  <si>
    <t>摺河</t>
  </si>
  <si>
    <t>祐彦</t>
  </si>
  <si>
    <t>するが</t>
  </si>
  <si>
    <t>豊沢町８３</t>
  </si>
  <si>
    <t>079(224)1711</t>
  </si>
  <si>
    <t>079(224)1716</t>
  </si>
  <si>
    <t>http://www.harima.ed.jp</t>
  </si>
  <si>
    <t>普15､特3</t>
  </si>
  <si>
    <t>神戸第一高等学校</t>
  </si>
  <si>
    <t>コウベダイイチ</t>
  </si>
  <si>
    <t>神戸第一</t>
  </si>
  <si>
    <t>芳樹</t>
  </si>
  <si>
    <t>中央区葺合町寺ヶ谷１</t>
  </si>
  <si>
    <t>078(242)4811</t>
  </si>
  <si>
    <t>078(242)5723</t>
  </si>
  <si>
    <t>http://www.kobedai1.ed.jp</t>
  </si>
  <si>
    <t>神戸常盤女子高等学校</t>
  </si>
  <si>
    <t>コウベトキワジョシ</t>
  </si>
  <si>
    <t>神戸常盤女子</t>
  </si>
  <si>
    <t>長田区池田上町９２</t>
  </si>
  <si>
    <t>078(691)0561</t>
  </si>
  <si>
    <t>078(691)4562</t>
  </si>
  <si>
    <t>http://www.kobe-tokiwa.ed.jp</t>
  </si>
  <si>
    <t>29</t>
  </si>
  <si>
    <t>奈良市</t>
  </si>
  <si>
    <t>柏木町２４８</t>
  </si>
  <si>
    <t>0742(33)0293</t>
  </si>
  <si>
    <t>0742(33)9647</t>
  </si>
  <si>
    <t>http://www.nps.ed.jp/ns-hs/</t>
  </si>
  <si>
    <t>機工6､情工3､建工3</t>
  </si>
  <si>
    <t>ﾋﾞ4</t>
  </si>
  <si>
    <t>桜井市</t>
  </si>
  <si>
    <t>大字河西７７０</t>
  </si>
  <si>
    <t>0744(42)4014</t>
  </si>
  <si>
    <t>0744(42)3827</t>
  </si>
  <si>
    <t>http://www.nps.ed.jp/nara-ich/</t>
  </si>
  <si>
    <t>総情3</t>
  </si>
  <si>
    <t>奈良県立五條高等学校</t>
  </si>
  <si>
    <t>ゴジョウ</t>
  </si>
  <si>
    <t>五條</t>
  </si>
  <si>
    <t>五條市</t>
  </si>
  <si>
    <t>岡町１４２８</t>
  </si>
  <si>
    <t>0747(22)4116</t>
  </si>
  <si>
    <t>0747(22)8086</t>
  </si>
  <si>
    <t>http://www.nps.ed.jp/gojo-hs/</t>
  </si>
  <si>
    <t>奈良県立山辺高等学校</t>
  </si>
  <si>
    <t>ヤマベ</t>
  </si>
  <si>
    <t>山辺</t>
  </si>
  <si>
    <t>としや</t>
  </si>
  <si>
    <t>都祁友田町９３７</t>
  </si>
  <si>
    <t>0743(82)0222</t>
  </si>
  <si>
    <t>0743(82)0779</t>
  </si>
  <si>
    <t>http://www.nps.ed.jp/yamabe-hs</t>
  </si>
  <si>
    <t>普6､生科3</t>
  </si>
  <si>
    <t>普12､福祉3</t>
  </si>
  <si>
    <t>奈良県立十津川高等学校</t>
  </si>
  <si>
    <t>トツカワ</t>
  </si>
  <si>
    <t>十津川</t>
  </si>
  <si>
    <t>吉野郡</t>
  </si>
  <si>
    <t>十津川村込之上５８</t>
  </si>
  <si>
    <t>0746(64)0241</t>
  </si>
  <si>
    <t>0746(64)0281</t>
  </si>
  <si>
    <t>http://www.nps.ed.jp/totsukawa-hs/</t>
  </si>
  <si>
    <t>奈良県立ろう学校</t>
  </si>
  <si>
    <t>ロウガッコウ</t>
  </si>
  <si>
    <t>ろう学校</t>
  </si>
  <si>
    <t>0743(56)2921</t>
  </si>
  <si>
    <t>0743(56)8833</t>
  </si>
  <si>
    <t>http://www5.kcn.ne.jp/~nara-psd/</t>
  </si>
  <si>
    <t>惠充</t>
  </si>
  <si>
    <t>しげみつ</t>
  </si>
  <si>
    <t>奈良県立二階堂高等学校</t>
  </si>
  <si>
    <t>ニカイドウ</t>
  </si>
  <si>
    <t>二階堂</t>
  </si>
  <si>
    <t>天理市</t>
  </si>
  <si>
    <t>荒蒔町１００－１</t>
  </si>
  <si>
    <t>0743(64)2201</t>
  </si>
  <si>
    <t>0743(64)2594</t>
  </si>
  <si>
    <t>http://www.nps.ed.jp/nikaido-hs/</t>
  </si>
  <si>
    <t>ｷｬﾘﾃﾞｻﾞ15</t>
  </si>
  <si>
    <t>大和高田市立高田商業高等学校</t>
  </si>
  <si>
    <t>卓也</t>
  </si>
  <si>
    <t>たくや</t>
  </si>
  <si>
    <t>大和高田市</t>
  </si>
  <si>
    <t>材木町８－３</t>
  </si>
  <si>
    <t>0745(22)2251</t>
  </si>
  <si>
    <t>0745(23)7991</t>
  </si>
  <si>
    <t>http://web1.kcn.jp/ichisho</t>
  </si>
  <si>
    <t>西川</t>
  </si>
  <si>
    <t>にしかわ</t>
  </si>
  <si>
    <t>たかあき</t>
  </si>
  <si>
    <t>日本教育学院高等学校</t>
  </si>
  <si>
    <t>ニホンキョウイクガクイン</t>
  </si>
  <si>
    <t>日本教育学院</t>
  </si>
  <si>
    <t>宇陀市大宇陀上片岡１９４番地の６</t>
  </si>
  <si>
    <t>0745(80)2255</t>
  </si>
  <si>
    <t>0745(80)2120</t>
  </si>
  <si>
    <t>http://web1.kcn.jp/nkg-h/</t>
  </si>
  <si>
    <t>30</t>
  </si>
  <si>
    <t>和歌山県立和歌山商業高等学校</t>
  </si>
  <si>
    <t>ワカヤマショウギョウコウトウガッコウ</t>
  </si>
  <si>
    <t>和歌山商</t>
  </si>
  <si>
    <t>和歌山市</t>
  </si>
  <si>
    <t>砂山南３－３－９４</t>
  </si>
  <si>
    <t>073(424)2446</t>
  </si>
  <si>
    <t>073(425)3795</t>
  </si>
  <si>
    <t>http://www.wakayama-ch.wakayama-c.ed.jp</t>
  </si>
  <si>
    <t>和歌山県立笠田高等学校</t>
  </si>
  <si>
    <t>カセダコウトウガッコウ</t>
  </si>
  <si>
    <t>笠田</t>
  </si>
  <si>
    <t>伊都郡</t>
  </si>
  <si>
    <t>かつらぎ町笠田東８２５</t>
  </si>
  <si>
    <t>0736(22)1029</t>
  </si>
  <si>
    <t>0736(22)5833</t>
  </si>
  <si>
    <t>http://www.kakseda-h.wakayama-c.ed.jp</t>
  </si>
  <si>
    <t>和歌山県立箕島高等学校</t>
  </si>
  <si>
    <t>ミノシマコウトウガッコウ</t>
  </si>
  <si>
    <t>箕島</t>
  </si>
  <si>
    <t>有田市</t>
  </si>
  <si>
    <t>箕島５５</t>
  </si>
  <si>
    <t>0737(83)2155</t>
  </si>
  <si>
    <t>0737(83)2153</t>
  </si>
  <si>
    <t>http://www.minoshima-h.wakayama-c.ed.jp</t>
  </si>
  <si>
    <t>和歌山県立紀央館高等学校</t>
  </si>
  <si>
    <t>キオウカンコウトウガッコウ</t>
  </si>
  <si>
    <t>紀央館</t>
  </si>
  <si>
    <t>御坊市</t>
  </si>
  <si>
    <t>0738(22)4011</t>
  </si>
  <si>
    <t>0738(22)5411</t>
  </si>
  <si>
    <t>http://www.kiokan-h.wakayama-c.ed.jp</t>
  </si>
  <si>
    <t>和歌山県立神島高等学校</t>
  </si>
  <si>
    <t>カシマコウトウガッコウ</t>
  </si>
  <si>
    <t>神島</t>
  </si>
  <si>
    <t>田辺市</t>
  </si>
  <si>
    <t>文里二丁目３３－１２</t>
  </si>
  <si>
    <t>0739(22)2550</t>
  </si>
  <si>
    <t>0739(22)2558</t>
  </si>
  <si>
    <t>http://www.tanabe-ch.wakayama-c.ed.jp/</t>
  </si>
  <si>
    <t>和歌山県立串本古座高等学校</t>
  </si>
  <si>
    <t>クシモトコザコウトウガッコウ</t>
  </si>
  <si>
    <t>串本古座</t>
  </si>
  <si>
    <t>東牟婁郡</t>
  </si>
  <si>
    <t>串本町串本１５２２</t>
  </si>
  <si>
    <t>0735(62)0004</t>
  </si>
  <si>
    <t>0735(62)1794</t>
  </si>
  <si>
    <t>http://www.kushimoto-h.wakayama-c.ed.jp</t>
  </si>
  <si>
    <t>和歌山県立新翔高等学校</t>
  </si>
  <si>
    <t>シンショウコウトウガッコウ</t>
  </si>
  <si>
    <t>新翔</t>
  </si>
  <si>
    <t>新宮市</t>
  </si>
  <si>
    <t>佐野１００５</t>
  </si>
  <si>
    <t>0735(31)7087</t>
  </si>
  <si>
    <t>0735(31)7870</t>
  </si>
  <si>
    <t>http://www.shinsho-h.wakayama-c.ed.jp</t>
  </si>
  <si>
    <t>和歌山県立きのくに青雲高等学校</t>
  </si>
  <si>
    <t>キノクニセイウンコウトウガッコウ</t>
  </si>
  <si>
    <t>きのくに青雲</t>
  </si>
  <si>
    <t>吹上５－６－８</t>
  </si>
  <si>
    <t>073(422)5660</t>
  </si>
  <si>
    <t>073(422)4045</t>
  </si>
  <si>
    <t>http://www.seiryo-h.wakayama-c.ed.jp</t>
  </si>
  <si>
    <t>情報会計科4</t>
  </si>
  <si>
    <t>和歌山県立熊野高等学校</t>
  </si>
  <si>
    <t>クマノコウトウガッコウ</t>
  </si>
  <si>
    <t>熊野</t>
  </si>
  <si>
    <t>西牟婁郡</t>
  </si>
  <si>
    <t>上富田町朝来６７０</t>
  </si>
  <si>
    <t>0739(47)1004</t>
  </si>
  <si>
    <t>0739(47)4200</t>
  </si>
  <si>
    <t>http://www.kumano-h.wakayama-c.ed.jp</t>
  </si>
  <si>
    <t>総合学科14､看護科3､看護専攻科2</t>
  </si>
  <si>
    <t>和歌山県立和歌山高等学校</t>
  </si>
  <si>
    <t>ワカヤマコウトウガッコウ</t>
  </si>
  <si>
    <t>和歌山</t>
  </si>
  <si>
    <t>新庄１８８</t>
  </si>
  <si>
    <t>073(477)3933</t>
  </si>
  <si>
    <t>073(477)4928</t>
  </si>
  <si>
    <t>http://www.wakayama-h.wakayama-c.ed.jp</t>
  </si>
  <si>
    <t>和歌山県立和歌山東高等学校</t>
  </si>
  <si>
    <t>ワカヤマヒガシコウトウガッコウ</t>
  </si>
  <si>
    <t>和歌山東</t>
  </si>
  <si>
    <t>やまさき</t>
  </si>
  <si>
    <t>森小手穂１３６</t>
  </si>
  <si>
    <t>073(472)5620</t>
  </si>
  <si>
    <t>073(472)5715</t>
  </si>
  <si>
    <t>http://www.wakayamahigashi-h.wakayama-c.ed.jp</t>
  </si>
  <si>
    <t>和歌山県立貴志川高等学校</t>
  </si>
  <si>
    <t>キシガワコウトウガッコウ</t>
  </si>
  <si>
    <t>貴志川</t>
  </si>
  <si>
    <t>紀の川市</t>
  </si>
  <si>
    <t>貴志川町長原４００</t>
  </si>
  <si>
    <t>0736(64)2500</t>
  </si>
  <si>
    <t>0736(64)2501</t>
  </si>
  <si>
    <t>http://www.kishigawa-h.wakayama-c.ed.jp</t>
  </si>
  <si>
    <t>和歌山県立橋本高等学校</t>
  </si>
  <si>
    <t>ハシモトコウトウガッコウ</t>
  </si>
  <si>
    <t>橋本市</t>
  </si>
  <si>
    <t>古佐田４－１０－１</t>
  </si>
  <si>
    <t>0736(32)0049</t>
  </si>
  <si>
    <t>0736(34)2185</t>
  </si>
  <si>
    <t>http://www.hashimoto-h.wakayama-c.ed.jp</t>
  </si>
  <si>
    <t>普通科17</t>
  </si>
  <si>
    <t>和歌山県立海南高等学校海南校舎</t>
  </si>
  <si>
    <t>カイナンコウトウガッコウカイナンコウシャ</t>
  </si>
  <si>
    <t>海南海南校舎</t>
  </si>
  <si>
    <t>海南市</t>
  </si>
  <si>
    <t>大野中６５１</t>
  </si>
  <si>
    <t>073(482)1188</t>
  </si>
  <si>
    <t>073(499)4400</t>
  </si>
  <si>
    <t>http://www.kainan-h.wakayama-c.ed.jp/kaitei</t>
  </si>
  <si>
    <t>和歌山県立海南高等学校大成校舎</t>
  </si>
  <si>
    <t>カイナンコウトウガッコウタイセイコウシャ</t>
  </si>
  <si>
    <t>海南大成校舎</t>
  </si>
  <si>
    <t>海草郡</t>
  </si>
  <si>
    <t>紀美野町動木１５１５</t>
  </si>
  <si>
    <t>073(489)2069</t>
  </si>
  <si>
    <t>073(489)2344</t>
  </si>
  <si>
    <t>http://www.taisei-h.wakayama-c.ed.jp</t>
  </si>
  <si>
    <t>和歌山県立有田中央高等学校</t>
  </si>
  <si>
    <t>アリダチュウオウコウトウガッコウ</t>
  </si>
  <si>
    <t>有田中央</t>
  </si>
  <si>
    <t>有田郡</t>
  </si>
  <si>
    <t>有田川町下津野４５９</t>
  </si>
  <si>
    <t>0737(52)4340</t>
  </si>
  <si>
    <t>0737(52)6749</t>
  </si>
  <si>
    <t>http://www.aridachuo-h.wakayama-c.ed.jp</t>
  </si>
  <si>
    <t>和歌山県立南紀高等学校</t>
  </si>
  <si>
    <t>ナンキコウトウガコウ</t>
  </si>
  <si>
    <t>南紀</t>
  </si>
  <si>
    <t>学園１－８８</t>
  </si>
  <si>
    <t>0739(22)3776</t>
  </si>
  <si>
    <t>0739(26)0792</t>
  </si>
  <si>
    <t>http://www.nanki-h.wakayama-c.ed.jp</t>
  </si>
  <si>
    <t>和歌山県立南部高等学校</t>
  </si>
  <si>
    <t>ミナベコウトウガッコウ</t>
  </si>
  <si>
    <t>南部</t>
  </si>
  <si>
    <t>みなべ町芝４０７</t>
  </si>
  <si>
    <t>0739(72)2056</t>
  </si>
  <si>
    <t>0739(72)2394</t>
  </si>
  <si>
    <t>http://www.minabe-h.wakayama-c.ed.jp/</t>
  </si>
  <si>
    <t>なかたに</t>
  </si>
  <si>
    <t>普通科4</t>
  </si>
  <si>
    <t>和歌山県立耐久高等学校</t>
  </si>
  <si>
    <t>タイキュウコウトウガッコウ</t>
  </si>
  <si>
    <t>耐久</t>
  </si>
  <si>
    <t>湯浅町湯浅１９８５</t>
  </si>
  <si>
    <t>0737(65)0050</t>
  </si>
  <si>
    <t>0737(65)0051</t>
  </si>
  <si>
    <t>http://www.taikyu-h.ed.jp/</t>
  </si>
  <si>
    <t>和歌山県立新宮高等学校</t>
  </si>
  <si>
    <t>シングウコウトウガッコウ</t>
  </si>
  <si>
    <t>新宮</t>
  </si>
  <si>
    <t>神倉３－２－３９</t>
  </si>
  <si>
    <t>0735(22)8106</t>
  </si>
  <si>
    <t>0735(21)2902</t>
  </si>
  <si>
    <t>http://www.shingu-h.wakayama-c.ed.jp/</t>
  </si>
  <si>
    <t>和歌山市立和歌山高等学校</t>
  </si>
  <si>
    <t>シリツワカヤマコウトウガッコウ</t>
  </si>
  <si>
    <t>市立和歌山</t>
  </si>
  <si>
    <t>泰弘</t>
  </si>
  <si>
    <t>六十谷４５</t>
  </si>
  <si>
    <t>073(461)3690</t>
  </si>
  <si>
    <t>073(461)3692</t>
  </si>
  <si>
    <t>http://www.ichiko-wakayama.ed.jp</t>
  </si>
  <si>
    <t>普通科6､ﾃﾞｻﾞｲﾝ表現科3</t>
  </si>
  <si>
    <t>ﾋﾞｼﾞﾈｽ実践科4､ﾋﾞｼﾞﾈｽ情報科4</t>
  </si>
  <si>
    <t>田原</t>
  </si>
  <si>
    <t>たはら</t>
  </si>
  <si>
    <t>普通科3</t>
  </si>
  <si>
    <t>31</t>
  </si>
  <si>
    <t>鳥取県立鳥取商業高等学校</t>
  </si>
  <si>
    <t>トットリショウギョウ</t>
  </si>
  <si>
    <t>鳥取商</t>
  </si>
  <si>
    <t>鳥取市</t>
  </si>
  <si>
    <t>湖山町北２－４０１</t>
  </si>
  <si>
    <t>0857(28)0156</t>
  </si>
  <si>
    <t>0857(28)0157</t>
  </si>
  <si>
    <t>http://www.torikyo.ed.jp/torisyo-h</t>
  </si>
  <si>
    <t>鳥取県立米子南高等学校</t>
  </si>
  <si>
    <t>ヨナゴミナミ</t>
  </si>
  <si>
    <t>米子南</t>
  </si>
  <si>
    <t>ながの</t>
  </si>
  <si>
    <t>ともゆき</t>
  </si>
  <si>
    <t>米子市</t>
  </si>
  <si>
    <t>長砂町２１６</t>
  </si>
  <si>
    <t>0859(33)1641</t>
  </si>
  <si>
    <t>0859(33)1642</t>
  </si>
  <si>
    <t>http://www.torikyo.ed.jp/yonagom-h</t>
  </si>
  <si>
    <t>ﾋﾞ情9</t>
  </si>
  <si>
    <t>家3</t>
  </si>
  <si>
    <t>鳥取県立倉吉総合産業高等学校</t>
  </si>
  <si>
    <t>クラヨシソウゴウサンギョウ</t>
  </si>
  <si>
    <t>倉吉総合産業</t>
  </si>
  <si>
    <t>倉吉市</t>
  </si>
  <si>
    <t>小田２０４－５</t>
  </si>
  <si>
    <t>0858(26)2851</t>
  </si>
  <si>
    <t>0858(26)2852</t>
  </si>
  <si>
    <t>http://www.torikyo.ed.jp/sousan-h/</t>
  </si>
  <si>
    <t>機械3､電気3､生ﾃﾞ3</t>
  </si>
  <si>
    <t>鳥取県立境港総合技術高等学校</t>
  </si>
  <si>
    <t>サカイミナトソウゴウギジュツ</t>
  </si>
  <si>
    <t>境港総合技術</t>
  </si>
  <si>
    <t>としまさ</t>
  </si>
  <si>
    <t>境港市</t>
  </si>
  <si>
    <t>竹内町９２５</t>
  </si>
  <si>
    <t>0859(45)0411</t>
  </si>
  <si>
    <t>0859(45)0413</t>
  </si>
  <si>
    <t>http://www.torikyo.ed.jp/sakaisogo-h</t>
  </si>
  <si>
    <t>海洋3､食ﾋﾞ3､機械3､電電3､福祉3</t>
  </si>
  <si>
    <t>鳥取県立境高等学校</t>
  </si>
  <si>
    <t>境</t>
  </si>
  <si>
    <t>0859(44)0441</t>
  </si>
  <si>
    <t>0859(44)0443</t>
  </si>
  <si>
    <t>http://www.torikyo.ed.jp/sakai-h/</t>
  </si>
  <si>
    <t>鳥取県立智頭農林高等学校</t>
  </si>
  <si>
    <t>チズノウリン</t>
  </si>
  <si>
    <t>智頭農林</t>
  </si>
  <si>
    <t>八頭郡</t>
  </si>
  <si>
    <t>智頭町智頭７１１－１</t>
  </si>
  <si>
    <t>0858(75)0655</t>
  </si>
  <si>
    <t>0858(75)0654</t>
  </si>
  <si>
    <t>http://cmsweb2.torikyo.ed.jp/tizuno-h</t>
  </si>
  <si>
    <t>ふる創3､森科3､生環3</t>
  </si>
  <si>
    <t>鳥取県立岩美高等学校</t>
  </si>
  <si>
    <t>イワミ</t>
  </si>
  <si>
    <t>岩美</t>
  </si>
  <si>
    <t>岩美郡</t>
  </si>
  <si>
    <t>岩美町浦富７０８－２</t>
  </si>
  <si>
    <t>0857(72)0474</t>
  </si>
  <si>
    <t>0857(72)3445</t>
  </si>
  <si>
    <t>http://cmsweb2.torikyo.ed.jp/iwami-h/</t>
  </si>
  <si>
    <t>鳥取県立青谷高等学校</t>
  </si>
  <si>
    <t>アオヤ</t>
  </si>
  <si>
    <t>青谷</t>
  </si>
  <si>
    <t>青谷町青谷２９１２</t>
  </si>
  <si>
    <t>0857(85)0511</t>
  </si>
  <si>
    <t>0857(85)0512</t>
  </si>
  <si>
    <t>http://cmsweb2.torikyo.ed.jp/aoya-h/</t>
  </si>
  <si>
    <t>鳥取県立米子高等学校</t>
  </si>
  <si>
    <t>ヨナゴ</t>
  </si>
  <si>
    <t>米子</t>
  </si>
  <si>
    <t>橋本３０ー１</t>
  </si>
  <si>
    <t>0859(26)1311</t>
  </si>
  <si>
    <t>0859(26)1312</t>
  </si>
  <si>
    <t>http://www.torikyo.ed.jp/yonago-h</t>
  </si>
  <si>
    <t>鳥取県立鳥取湖陵高等学校</t>
  </si>
  <si>
    <t>トットリコリョウ</t>
  </si>
  <si>
    <t>鳥取湖陵</t>
  </si>
  <si>
    <t>湖山町北３－２５０</t>
  </si>
  <si>
    <t>0857(28)0250</t>
  </si>
  <si>
    <t>0857(28)0105</t>
  </si>
  <si>
    <t>http://www.torikyo.ed.jp/koryou-h</t>
  </si>
  <si>
    <t>農6､工3､家3､情3</t>
  </si>
  <si>
    <t>鳥取県立日野高等学校</t>
  </si>
  <si>
    <t>ヒノ</t>
  </si>
  <si>
    <t>日野郡</t>
  </si>
  <si>
    <t>日野町根雨３１０番地</t>
  </si>
  <si>
    <t>0859(72)0365</t>
  </si>
  <si>
    <t>0859(72)0366</t>
  </si>
  <si>
    <t>http://www.torikyo.ed.jp/hino-h</t>
  </si>
  <si>
    <t>鳥取県立鳥取緑風高等学校</t>
  </si>
  <si>
    <t>トットリリョクフウ</t>
  </si>
  <si>
    <t>鳥取緑風</t>
  </si>
  <si>
    <t>湖山町南３－８４８</t>
  </si>
  <si>
    <t>0857(37)3100</t>
  </si>
  <si>
    <t>0857(28)0071</t>
  </si>
  <si>
    <t>http://www.torikyo.ed.jp/ryokufu-h</t>
  </si>
  <si>
    <t>総合9､普6</t>
  </si>
  <si>
    <t>鳥取県立倉吉東高等学校</t>
  </si>
  <si>
    <t>クラヨシヒガシ</t>
  </si>
  <si>
    <t>倉吉東</t>
  </si>
  <si>
    <t>下田中町８０１</t>
  </si>
  <si>
    <t>0858(22)2269</t>
  </si>
  <si>
    <t>0858(22)5206</t>
  </si>
  <si>
    <t>http://www.torikyo.ed.jp/kurae-h</t>
  </si>
  <si>
    <t>鳥取県立米子白鳳高等学校</t>
  </si>
  <si>
    <t>ヨナゴハクホウ</t>
  </si>
  <si>
    <t>米子白鳳</t>
  </si>
  <si>
    <t>祐二</t>
  </si>
  <si>
    <t>淀江町福岡２４</t>
  </si>
  <si>
    <t>0859(37)4020</t>
  </si>
  <si>
    <t>0859(37)4021</t>
  </si>
  <si>
    <t>http://www.torikyo.ed.jp/hakuhou-h</t>
  </si>
  <si>
    <t>鳥取城北高等学校</t>
  </si>
  <si>
    <t>トットリジョウホク</t>
  </si>
  <si>
    <t>鳥取城北</t>
  </si>
  <si>
    <t>石浦</t>
  </si>
  <si>
    <t>外喜義</t>
  </si>
  <si>
    <t>いしうら</t>
  </si>
  <si>
    <t>ときよし</t>
  </si>
  <si>
    <t>西品治８４８</t>
  </si>
  <si>
    <t>0857(23)3502</t>
  </si>
  <si>
    <t>0857(23)3522</t>
  </si>
  <si>
    <t>http://www.yatani-gakuen.ac.jp/jyohoku</t>
  </si>
  <si>
    <t>米子松蔭高等学校</t>
  </si>
  <si>
    <t>ヨナゴショウイン</t>
  </si>
  <si>
    <t>米子松蔭</t>
  </si>
  <si>
    <t>二本木３１６－１</t>
  </si>
  <si>
    <t>0859(27)0421</t>
  </si>
  <si>
    <t>0859(27)0423</t>
  </si>
  <si>
    <t>http://www.yonagoshoin.ed.jp</t>
  </si>
  <si>
    <t>米子北高等学校</t>
  </si>
  <si>
    <t>ヨナゴキタ</t>
  </si>
  <si>
    <t>米子北</t>
  </si>
  <si>
    <t>門脇</t>
  </si>
  <si>
    <t>かどわき</t>
  </si>
  <si>
    <t>米原６丁目１４－１</t>
  </si>
  <si>
    <t>0859(22)9371</t>
  </si>
  <si>
    <t>0859(32)6838</t>
  </si>
  <si>
    <t>http://www.yonagokita.ed.jp</t>
  </si>
  <si>
    <t>鳥取敬愛高等学校</t>
  </si>
  <si>
    <t>トットリケイアイ</t>
  </si>
  <si>
    <t>鳥取敬愛</t>
  </si>
  <si>
    <t>西町１－１１１</t>
  </si>
  <si>
    <t>0857(22)8397</t>
  </si>
  <si>
    <t>0857(22)1357</t>
  </si>
  <si>
    <t>http://t-ki.jp</t>
  </si>
  <si>
    <t>普10､生活教3</t>
  </si>
  <si>
    <t>倉吉北高等学校</t>
  </si>
  <si>
    <t>クラヨシキタ</t>
  </si>
  <si>
    <t>倉吉北</t>
  </si>
  <si>
    <t>福庭町１丁目１８０</t>
  </si>
  <si>
    <t>0858(26)1351</t>
  </si>
  <si>
    <t>0858(26)4683</t>
  </si>
  <si>
    <t>http://www.kurayoshikita-h.ed.jp</t>
  </si>
  <si>
    <t>32</t>
  </si>
  <si>
    <t>島根県立松江商業高等学校</t>
  </si>
  <si>
    <t>マツエショウギョウ</t>
  </si>
  <si>
    <t>松江商</t>
  </si>
  <si>
    <t>松江市</t>
  </si>
  <si>
    <t>浜乃木８－１－１</t>
  </si>
  <si>
    <t>0852(21)3261</t>
  </si>
  <si>
    <t>0852(21)7046</t>
  </si>
  <si>
    <t>http://www.matsusho.ed.jp/</t>
  </si>
  <si>
    <t>全科5､商6､情処2､国ﾋﾞ2</t>
  </si>
  <si>
    <t>島根県立出雲商業高等学校</t>
  </si>
  <si>
    <t>イヅモショウギョウ</t>
  </si>
  <si>
    <t>出雲商</t>
  </si>
  <si>
    <t>伸之</t>
  </si>
  <si>
    <t>出雲市</t>
  </si>
  <si>
    <t>大津町２５２５</t>
  </si>
  <si>
    <t>0853(21)0016</t>
  </si>
  <si>
    <t>0853(21)0228</t>
  </si>
  <si>
    <t>http://www.shimanet.ed.jp/izusho/</t>
  </si>
  <si>
    <t>島根県立浜田商業高等学校</t>
  </si>
  <si>
    <t>ハマダショウギョウ</t>
  </si>
  <si>
    <t>浜田商</t>
  </si>
  <si>
    <t>浜田市</t>
  </si>
  <si>
    <t>熱田町６７５</t>
  </si>
  <si>
    <t>0855(27)0064</t>
  </si>
  <si>
    <t>0855(27)2440</t>
  </si>
  <si>
    <t>http://www.shimanet.ed.jp/hamasho</t>
  </si>
  <si>
    <t>全科2､商2､情処2</t>
  </si>
  <si>
    <t>島根県立情報科学高等学校</t>
  </si>
  <si>
    <t>ジョウホウカガク</t>
  </si>
  <si>
    <t>情報科学</t>
  </si>
  <si>
    <t>安来市</t>
  </si>
  <si>
    <t>能義町３１０</t>
  </si>
  <si>
    <t>0854(23)2700</t>
  </si>
  <si>
    <t>0854(22)2933</t>
  </si>
  <si>
    <t>http://www.shimanet.ed.jp/johokoko/</t>
  </si>
  <si>
    <t>全科3､情処2､情ｼ2､ﾏﾙﾁ2</t>
  </si>
  <si>
    <t>島根県立隠岐高等学校</t>
  </si>
  <si>
    <t>オキ</t>
  </si>
  <si>
    <t>隠岐</t>
  </si>
  <si>
    <t>隠岐郡</t>
  </si>
  <si>
    <t>隠岐の島町有木尼寺原１</t>
  </si>
  <si>
    <t>08512(2)1181</t>
  </si>
  <si>
    <t>08512(2)6195</t>
  </si>
  <si>
    <t>http://www.shimanet.ed.jp/oki</t>
  </si>
  <si>
    <t>島根県立邇摩高等学校</t>
  </si>
  <si>
    <t>ニマ</t>
  </si>
  <si>
    <t>邇摩</t>
  </si>
  <si>
    <t>三島</t>
  </si>
  <si>
    <t>大田市</t>
  </si>
  <si>
    <t>仁摩町仁万９０７</t>
  </si>
  <si>
    <t>0854(88)2220</t>
  </si>
  <si>
    <t>0854(88)4417</t>
  </si>
  <si>
    <t>http://www.shimanet.ed.jp/nima/</t>
  </si>
  <si>
    <t>島根県立島根中央高等学校</t>
  </si>
  <si>
    <t>シマネチュウオウ</t>
  </si>
  <si>
    <t>島根中央</t>
  </si>
  <si>
    <t>木原</t>
  </si>
  <si>
    <t>きはら</t>
  </si>
  <si>
    <t>邑智郡</t>
  </si>
  <si>
    <t>川本町大字川本２２２</t>
  </si>
  <si>
    <t>0855(72)0355</t>
  </si>
  <si>
    <t>0855(72)0388</t>
  </si>
  <si>
    <t>http://www.shimane-chuo.ed.jp/</t>
  </si>
  <si>
    <t>島根県立津和野高等学校</t>
  </si>
  <si>
    <t>ツワノ</t>
  </si>
  <si>
    <t>津和野</t>
  </si>
  <si>
    <t>鹿足郡</t>
  </si>
  <si>
    <t>津和野町後田ハ１２－３</t>
  </si>
  <si>
    <t>0856(72)0106</t>
  </si>
  <si>
    <t>0856(72)0329</t>
  </si>
  <si>
    <t>http://www.tsuwano.ed.jp/</t>
  </si>
  <si>
    <t>島根県立飯南高等学校</t>
  </si>
  <si>
    <t>飯石郡</t>
  </si>
  <si>
    <t>飯南町野萱８００</t>
  </si>
  <si>
    <t>0854(76)2333</t>
  </si>
  <si>
    <t>0854(76)2344</t>
  </si>
  <si>
    <t>http://iinan.ed.jp/</t>
  </si>
  <si>
    <t>島根県立隠岐島前高等学校</t>
  </si>
  <si>
    <t>オキドウゼン</t>
  </si>
  <si>
    <t>隠岐島前</t>
  </si>
  <si>
    <t>海士町大字福井１４０３</t>
  </si>
  <si>
    <t>08514(2)0731</t>
  </si>
  <si>
    <t>08514(2)0035</t>
  </si>
  <si>
    <t>http://www.dozen.ed.jp</t>
  </si>
  <si>
    <t>島根県立宍道高等学校</t>
  </si>
  <si>
    <t>シンジ</t>
  </si>
  <si>
    <t>宍道</t>
  </si>
  <si>
    <t>宍道町宍道１５８６</t>
  </si>
  <si>
    <t>0852(66)7577</t>
  </si>
  <si>
    <t>0852(66)7117</t>
  </si>
  <si>
    <t>http://www.shimanet.ed.jp/shinjikoko/</t>
  </si>
  <si>
    <t>普40</t>
  </si>
  <si>
    <t>松江西高等学校</t>
  </si>
  <si>
    <t>松江西</t>
  </si>
  <si>
    <t>上乃木３－２１－１０</t>
  </si>
  <si>
    <t>0852(21)2925</t>
  </si>
  <si>
    <t>0852(31)8680</t>
  </si>
  <si>
    <t>http://www.matsuenishi-h.ed.jp</t>
  </si>
  <si>
    <t>出雲西高等学校</t>
  </si>
  <si>
    <t>イヅモニシ</t>
  </si>
  <si>
    <t>出雲西</t>
  </si>
  <si>
    <t>ながしま</t>
  </si>
  <si>
    <t>下古志町１１６３</t>
  </si>
  <si>
    <t>0853(21)1183</t>
  </si>
  <si>
    <t>0853(21)1397</t>
  </si>
  <si>
    <t>http://www.izumonishikou.jp</t>
  </si>
  <si>
    <t>出雲北陵高等学校</t>
  </si>
  <si>
    <t>イヅモホクリョウ</t>
  </si>
  <si>
    <t>出雲北陵</t>
  </si>
  <si>
    <t>水谷</t>
  </si>
  <si>
    <t>厚志</t>
  </si>
  <si>
    <t>みずたに</t>
  </si>
  <si>
    <t>西林木町３</t>
  </si>
  <si>
    <t>0853(21)1871</t>
  </si>
  <si>
    <t>0853(21)8280</t>
  </si>
  <si>
    <t>http://izumohokuryo-h.ed.jp/</t>
  </si>
  <si>
    <t>明誠高等学校</t>
  </si>
  <si>
    <t>明誠</t>
  </si>
  <si>
    <t>益田市</t>
  </si>
  <si>
    <t>三宅町７－３７</t>
  </si>
  <si>
    <t>0856(22)1052</t>
  </si>
  <si>
    <t>0856(22)8729</t>
  </si>
  <si>
    <t>http://www.meisei-masuda.ed.jp</t>
  </si>
  <si>
    <t>33</t>
  </si>
  <si>
    <t>岡山県立岡山東商業高等学校</t>
  </si>
  <si>
    <t>オカヤマヒガシショウギョウ</t>
  </si>
  <si>
    <t>岡山東商</t>
  </si>
  <si>
    <t>てつあき</t>
  </si>
  <si>
    <t>岡山市</t>
  </si>
  <si>
    <t>中区東山３－１－６</t>
  </si>
  <si>
    <t>086(272)1237</t>
  </si>
  <si>
    <t>086(272)1230</t>
  </si>
  <si>
    <t>http://www.higasho.okayama-c.ed.jp/</t>
  </si>
  <si>
    <t>商8､ﾋﾞ創12､情ﾋﾞ4</t>
  </si>
  <si>
    <t>岡山県立西大寺高等学校</t>
  </si>
  <si>
    <t>サイダイジ</t>
  </si>
  <si>
    <t>西大寺</t>
  </si>
  <si>
    <t>達也</t>
  </si>
  <si>
    <t>東区西大寺上２－１－１７</t>
  </si>
  <si>
    <t>086(942)4150</t>
  </si>
  <si>
    <t>086(942)4152</t>
  </si>
  <si>
    <t>http://www.saidaizi.okayama-c.ed.jp/wordpress/</t>
  </si>
  <si>
    <t>岡山県立岡山南高等学校</t>
  </si>
  <si>
    <t>オカヤマミナミ</t>
  </si>
  <si>
    <t>岡山南</t>
  </si>
  <si>
    <t>北区奥田２－４－７</t>
  </si>
  <si>
    <t>086(224)2226</t>
  </si>
  <si>
    <t>086(224)2229</t>
  </si>
  <si>
    <t>http://www.okaminam.okayama-c.ed.jp/</t>
  </si>
  <si>
    <t>生創6､服ﾃﾞ3</t>
  </si>
  <si>
    <t>岡山県立烏城高等学校</t>
  </si>
  <si>
    <t>ウジョウ</t>
  </si>
  <si>
    <t>烏城</t>
  </si>
  <si>
    <t>和宏</t>
  </si>
  <si>
    <t>ふくもと</t>
  </si>
  <si>
    <t>北区伊島町３－１－１</t>
  </si>
  <si>
    <t>086(251)9755</t>
  </si>
  <si>
    <t>086(251)9757</t>
  </si>
  <si>
    <t>http://www.ujo.okayama-c.ed.jp</t>
  </si>
  <si>
    <t>岡山県立玉野光南高等学校</t>
  </si>
  <si>
    <t>タマノコウナン</t>
  </si>
  <si>
    <t>玉野光南</t>
  </si>
  <si>
    <t>玉野市</t>
  </si>
  <si>
    <t>東七区２４４</t>
  </si>
  <si>
    <t>0863(51)2311</t>
  </si>
  <si>
    <t>0863(51)2414</t>
  </si>
  <si>
    <t>http://www.konan.okayama-c.ed.jp</t>
  </si>
  <si>
    <t>岡山県立倉敷鷲羽高等学校</t>
  </si>
  <si>
    <t>クラシキワシュウ</t>
  </si>
  <si>
    <t>倉敷鷲羽</t>
  </si>
  <si>
    <t>倉敷市</t>
  </si>
  <si>
    <t>児島味野山田町２３０１</t>
  </si>
  <si>
    <t>086(472)2888</t>
  </si>
  <si>
    <t>086(474)6323</t>
  </si>
  <si>
    <t>http://www.washu.okayama-c.ed.jp/</t>
  </si>
  <si>
    <t>岡山県立倉敷商業高等学校</t>
  </si>
  <si>
    <t>クラシキショウギョウ</t>
  </si>
  <si>
    <t>倉敷商</t>
  </si>
  <si>
    <t>白楽町５４５</t>
  </si>
  <si>
    <t>086(422)5577</t>
  </si>
  <si>
    <t>086(422)5579</t>
  </si>
  <si>
    <t>http://www.kurasho.okayama-c.ed.jp</t>
  </si>
  <si>
    <t>商18､情処4､国経2</t>
  </si>
  <si>
    <t>岡山県立玉島商業高等学校</t>
  </si>
  <si>
    <t>タマシマショウギョウ</t>
  </si>
  <si>
    <t>玉島商</t>
  </si>
  <si>
    <t>玉島中央町２－９－３０</t>
  </si>
  <si>
    <t>086(522)3044</t>
  </si>
  <si>
    <t>086(522)2529</t>
  </si>
  <si>
    <t>http://www.tamasho.okayama-c.ed.jp</t>
  </si>
  <si>
    <t>岡山県立笠岡商業高等学校</t>
  </si>
  <si>
    <t>カサオカショウギョウ</t>
  </si>
  <si>
    <t>笠岡商</t>
  </si>
  <si>
    <t>笠岡市</t>
  </si>
  <si>
    <t>笠岡３２０３</t>
  </si>
  <si>
    <t>0865(62)5245</t>
  </si>
  <si>
    <t>0865(62)5247</t>
  </si>
  <si>
    <t>http://www.kasasho.sakura.ne.jp/</t>
  </si>
  <si>
    <t>岡山県立鴨方高等学校</t>
  </si>
  <si>
    <t>カモガタ</t>
  </si>
  <si>
    <t>鴨方</t>
  </si>
  <si>
    <t>浅口市</t>
  </si>
  <si>
    <t>鴨方町鴨方８１９</t>
  </si>
  <si>
    <t>0865(44)2158</t>
  </si>
  <si>
    <t>0865(44)4626</t>
  </si>
  <si>
    <t>http://www.kamogata.okayama-c.ed.jp/</t>
  </si>
  <si>
    <t>岡山県立矢掛高等学校</t>
  </si>
  <si>
    <t>ヤカゲ</t>
  </si>
  <si>
    <t>矢掛</t>
  </si>
  <si>
    <t>前川</t>
  </si>
  <si>
    <t>小田郡</t>
  </si>
  <si>
    <t>矢掛町矢掛１７７６－２</t>
  </si>
  <si>
    <t>0866(82)0045</t>
  </si>
  <si>
    <t>0866(82)0263</t>
  </si>
  <si>
    <t>http://www.yakage.okayama-c.ed.jp</t>
  </si>
  <si>
    <t>地ﾋﾞ3</t>
  </si>
  <si>
    <t>泰久</t>
  </si>
  <si>
    <t>岡山県立新見高等学校</t>
  </si>
  <si>
    <t>ニイミ</t>
  </si>
  <si>
    <t>新見</t>
  </si>
  <si>
    <t>新見市</t>
  </si>
  <si>
    <t>新見１９９４</t>
  </si>
  <si>
    <t>0867(72)0645</t>
  </si>
  <si>
    <t>0867(72)2771</t>
  </si>
  <si>
    <t>http://www.niimi.okayama-c.ed.jp/niimi.htm</t>
  </si>
  <si>
    <t>生生3､工技3､普9</t>
  </si>
  <si>
    <t>岡山県立津山商業高等学校</t>
  </si>
  <si>
    <t>ツヤマショウギョウ</t>
  </si>
  <si>
    <t>津山商</t>
  </si>
  <si>
    <t>石下</t>
  </si>
  <si>
    <t>義久</t>
  </si>
  <si>
    <t>いしした</t>
  </si>
  <si>
    <t>よしひさ</t>
  </si>
  <si>
    <t>津山市</t>
  </si>
  <si>
    <t>山北５３１</t>
  </si>
  <si>
    <t>0868(22)2421</t>
  </si>
  <si>
    <t>0868(23)8492</t>
  </si>
  <si>
    <t>http://www.tusho.okayama-c.ed.jp</t>
  </si>
  <si>
    <t>商4､地ﾋﾞ4､情ﾋﾞ4</t>
  </si>
  <si>
    <t>岡山県立勝山高等学校</t>
  </si>
  <si>
    <t>カツヤマ</t>
  </si>
  <si>
    <t>勝山</t>
  </si>
  <si>
    <t>真庭市</t>
  </si>
  <si>
    <t>勝山４８１</t>
  </si>
  <si>
    <t>0867(44)2628</t>
  </si>
  <si>
    <t>0867(44)4730</t>
  </si>
  <si>
    <t>http://www.katuyama.okayama-c.ed.jp</t>
  </si>
  <si>
    <t>岡山県立勝間田高等学校</t>
  </si>
  <si>
    <t>カツマダ</t>
  </si>
  <si>
    <t>勝間田</t>
  </si>
  <si>
    <t>あんどう</t>
  </si>
  <si>
    <t>勝田郡</t>
  </si>
  <si>
    <t>勝央町勝間田４７</t>
  </si>
  <si>
    <t>0868(38)3168</t>
  </si>
  <si>
    <t>0868(38)3167</t>
  </si>
  <si>
    <t>http://www.katumada.okayama-c.ed.jp/katuma.htm</t>
  </si>
  <si>
    <t>岡山県立和気閑谷高等学校</t>
  </si>
  <si>
    <t>ワケシズタニ</t>
  </si>
  <si>
    <t>和気閑谷</t>
  </si>
  <si>
    <t>和気郡</t>
  </si>
  <si>
    <t>和気町尺所１５</t>
  </si>
  <si>
    <t>0869(93)1188</t>
  </si>
  <si>
    <t>0869(93)1010</t>
  </si>
  <si>
    <t>http://www.wakesizu.okayama-c.ed.jp/</t>
  </si>
  <si>
    <t>ｷｬ3</t>
  </si>
  <si>
    <t>岡山県立岡山御津高等学校</t>
  </si>
  <si>
    <t>オカヤマミツ</t>
  </si>
  <si>
    <t>岡山御津</t>
  </si>
  <si>
    <t>神田</t>
  </si>
  <si>
    <t>かんだ</t>
  </si>
  <si>
    <t>北区御津金川９４０</t>
  </si>
  <si>
    <t>086(724)0831</t>
  </si>
  <si>
    <t>086(724)0194</t>
  </si>
  <si>
    <t>http://www.mitsu.okayama-c.ed.jp/</t>
  </si>
  <si>
    <t>岡山市立岡山後楽館高等学校</t>
  </si>
  <si>
    <t>オカヤマコウラクカン</t>
  </si>
  <si>
    <t>岡山後楽館</t>
  </si>
  <si>
    <t>北区南方１－３－１５</t>
  </si>
  <si>
    <t>086(226)7100</t>
  </si>
  <si>
    <t>086(226)7109</t>
  </si>
  <si>
    <t>http://www.korakukan.city-okayama.ed.jp</t>
  </si>
  <si>
    <t>玉野市立玉野商工高等学校</t>
  </si>
  <si>
    <t>タマノショウコウ</t>
  </si>
  <si>
    <t>玉野商工</t>
  </si>
  <si>
    <t>しげき</t>
  </si>
  <si>
    <t>玉６－１－１</t>
  </si>
  <si>
    <t>0863(31)5341</t>
  </si>
  <si>
    <t>0863(31)5342</t>
  </si>
  <si>
    <t>http://www.tamanosho.ed.jp</t>
  </si>
  <si>
    <t>倉敷市立倉敷翔南高等学校</t>
  </si>
  <si>
    <t>クラシキショウナン</t>
  </si>
  <si>
    <t>倉敷翔南</t>
  </si>
  <si>
    <t>児島稗田町１６０</t>
  </si>
  <si>
    <t>086(473)4240</t>
  </si>
  <si>
    <t>086(473)7087</t>
  </si>
  <si>
    <t>http://www.kurashiki-oky.ed.jp/school/syounan-h/</t>
  </si>
  <si>
    <t>倉敷市立精思高等学校</t>
  </si>
  <si>
    <t>セイシ</t>
  </si>
  <si>
    <t>精思</t>
  </si>
  <si>
    <t>土肥</t>
  </si>
  <si>
    <t>どひ</t>
  </si>
  <si>
    <t>八王寺町１９９－３</t>
  </si>
  <si>
    <t>086(422)0387</t>
  </si>
  <si>
    <t>086(422)0449</t>
  </si>
  <si>
    <t>http://www.kurashiki-oky.ed.jp/school/seishi-h</t>
  </si>
  <si>
    <t>倉敷市立玉島高等学校</t>
  </si>
  <si>
    <t>クラシキシリツタマシマ</t>
  </si>
  <si>
    <t>玉島</t>
  </si>
  <si>
    <t>玉島１－１５－６０</t>
  </si>
  <si>
    <t>086(526)0114</t>
  </si>
  <si>
    <t>086(526)0149</t>
  </si>
  <si>
    <t>http://www.kurashiki-oky.ed.jp/school/tamashima-h</t>
  </si>
  <si>
    <t>倉敷市立真備陵南高等学校</t>
  </si>
  <si>
    <t>マビリョウナン</t>
  </si>
  <si>
    <t>真備陵南</t>
  </si>
  <si>
    <t>真備町箭田１７６９－１</t>
  </si>
  <si>
    <t>086(698)1171</t>
  </si>
  <si>
    <t>086(698)1179</t>
  </si>
  <si>
    <t>http://www.kurashiki-oky.ed.jp/school/mabiryounan-h/</t>
  </si>
  <si>
    <t>関西高等学校</t>
  </si>
  <si>
    <t>カンゼイ</t>
  </si>
  <si>
    <t>関西</t>
  </si>
  <si>
    <t>北区西崎本町１６－１</t>
  </si>
  <si>
    <t>086(252)5121</t>
  </si>
  <si>
    <t>086(255)3634</t>
  </si>
  <si>
    <t>http://www.kanzei.ac.jp</t>
  </si>
  <si>
    <t>岡山商科大学附属高等学校</t>
  </si>
  <si>
    <t>オカヤマショウカダイガクフゾク</t>
  </si>
  <si>
    <t>岡山商科大学附属</t>
  </si>
  <si>
    <t>北区南方５－２－４５</t>
  </si>
  <si>
    <t>086(252)3407</t>
  </si>
  <si>
    <t>086(254)8864</t>
  </si>
  <si>
    <t>http://www.osu-h.ed.jp</t>
  </si>
  <si>
    <t>明誠学院高等学校</t>
  </si>
  <si>
    <t>メイセイガクイン</t>
  </si>
  <si>
    <t>明誠学院</t>
  </si>
  <si>
    <t>北区津島西坂３－５－１</t>
  </si>
  <si>
    <t>086(252)5247</t>
  </si>
  <si>
    <t>086(254)3795</t>
  </si>
  <si>
    <t>http://www.meiseigakuin.ac.jp</t>
  </si>
  <si>
    <t>倉敷翠松高等学校</t>
  </si>
  <si>
    <t>クラシキスイショウ</t>
  </si>
  <si>
    <t>倉敷翠松</t>
  </si>
  <si>
    <t>戸川</t>
  </si>
  <si>
    <t>とがわ</t>
  </si>
  <si>
    <t>平田１５５</t>
  </si>
  <si>
    <t>086(422)3565</t>
  </si>
  <si>
    <t>086(422)0052</t>
  </si>
  <si>
    <t>http://www.suisho.ed.jp</t>
  </si>
  <si>
    <t>倉敷高等学校</t>
  </si>
  <si>
    <t>クラシキ</t>
  </si>
  <si>
    <t>倉敷</t>
  </si>
  <si>
    <t>もりや</t>
  </si>
  <si>
    <t>鳥羽２８３</t>
  </si>
  <si>
    <t>086(462)9000</t>
  </si>
  <si>
    <t>086(462)3911</t>
  </si>
  <si>
    <t>http://www.kurashiki.ac.jp</t>
  </si>
  <si>
    <t>岡山龍谷高等学校</t>
  </si>
  <si>
    <t>オカヤマリュウコク</t>
  </si>
  <si>
    <t>岡山龍谷</t>
  </si>
  <si>
    <t>笠岡８７４</t>
  </si>
  <si>
    <t>0865(63)2525</t>
  </si>
  <si>
    <t>0865(69)2317</t>
  </si>
  <si>
    <t>http://www.ok-ryukoku.ed.jp</t>
  </si>
  <si>
    <t>興譲館高等学校</t>
  </si>
  <si>
    <t>コウジョウカン</t>
  </si>
  <si>
    <t>興譲館</t>
  </si>
  <si>
    <t>井原市</t>
  </si>
  <si>
    <t>西江原町２２５７－１</t>
  </si>
  <si>
    <t>0866(62)0124</t>
  </si>
  <si>
    <t>0866(62)1521</t>
  </si>
  <si>
    <t>http://www.kojokan-h.ed.jp</t>
  </si>
  <si>
    <t>34</t>
  </si>
  <si>
    <t>広島県立広島商業高等学校</t>
  </si>
  <si>
    <t>ケンリツヒロシマショウギョウ</t>
  </si>
  <si>
    <t>広島商</t>
  </si>
  <si>
    <t>広島市</t>
  </si>
  <si>
    <t>082(231)9315</t>
  </si>
  <si>
    <t>082(231)9317</t>
  </si>
  <si>
    <t>http://www.hiroshima-ch.hiroshima-c.ed.jp</t>
  </si>
  <si>
    <t>広島県立呉商業高等学校</t>
  </si>
  <si>
    <t>クレショウギョウ</t>
  </si>
  <si>
    <t>呉商</t>
  </si>
  <si>
    <t>呉市</t>
  </si>
  <si>
    <t>広古新開四丁目１番１号</t>
  </si>
  <si>
    <t>0823(72)2525</t>
  </si>
  <si>
    <t>0823(72)2526</t>
  </si>
  <si>
    <t>http://www.kure-ch.hiroshima-c.ed.jp</t>
  </si>
  <si>
    <t>広島県立大竹高等学校</t>
  </si>
  <si>
    <t>オオタケ</t>
  </si>
  <si>
    <t>大竹</t>
  </si>
  <si>
    <t>みむら</t>
  </si>
  <si>
    <t>大竹市</t>
  </si>
  <si>
    <t>白石１－３－１</t>
  </si>
  <si>
    <t>0827(52)4325</t>
  </si>
  <si>
    <t>0827(52)9077</t>
  </si>
  <si>
    <t>http://www.otake-h.hiroshima-c.ed.jp</t>
  </si>
  <si>
    <t>広島県立竹原高等学校</t>
  </si>
  <si>
    <t>タケハラ</t>
  </si>
  <si>
    <t>竹原</t>
  </si>
  <si>
    <t>竹原市</t>
  </si>
  <si>
    <t>竹原町３４４４－１</t>
  </si>
  <si>
    <t>0846(22)0745</t>
  </si>
  <si>
    <t>0846(22)0746</t>
  </si>
  <si>
    <t>http://www.takehara-h.hiroshima-c.ed.jp</t>
  </si>
  <si>
    <t>広島県立尾道商業高等学校</t>
  </si>
  <si>
    <t>オノミチショウギョウ</t>
  </si>
  <si>
    <t>尾道商</t>
  </si>
  <si>
    <t>尾道市</t>
  </si>
  <si>
    <t>古浜町２０番１号</t>
  </si>
  <si>
    <t>0848(25)2115</t>
  </si>
  <si>
    <t>0848(25)2118</t>
  </si>
  <si>
    <t>http://www.onomichi-ch.hiroshima-c.ed.jp</t>
  </si>
  <si>
    <t>広島県立福山商業高等学校</t>
  </si>
  <si>
    <t>フクヤマショウギョウ</t>
  </si>
  <si>
    <t>福山商</t>
  </si>
  <si>
    <t>かずし</t>
  </si>
  <si>
    <t>福山市</t>
  </si>
  <si>
    <t>水呑町３５３５番地</t>
  </si>
  <si>
    <t>084(956)1511</t>
  </si>
  <si>
    <t>084(956)1514</t>
  </si>
  <si>
    <t>http://www.fukuyama-ch.hiroshima-c.ed.jp/</t>
  </si>
  <si>
    <t>広島県立戸手高等学校</t>
  </si>
  <si>
    <t>トデ</t>
  </si>
  <si>
    <t>戸手</t>
  </si>
  <si>
    <t>新市町相方２００</t>
  </si>
  <si>
    <t>0847(52)2002</t>
  </si>
  <si>
    <t>0847(51)8421</t>
  </si>
  <si>
    <t>http://www.tode-h.hiroshima-c.ed.jp</t>
  </si>
  <si>
    <t>広島県立高陽東高等学校</t>
  </si>
  <si>
    <t>コウヨウヒガシ</t>
  </si>
  <si>
    <t>高陽東</t>
  </si>
  <si>
    <t>治隆</t>
  </si>
  <si>
    <t>はるたか</t>
  </si>
  <si>
    <t>安佐北区落合南８－１２－１</t>
  </si>
  <si>
    <t>082(843)1167</t>
  </si>
  <si>
    <t>082(843)1106</t>
  </si>
  <si>
    <t>http://www.koyohigashi-h.hiroshima-c.ed.jp</t>
  </si>
  <si>
    <t>広島県立西条農業高等学校</t>
  </si>
  <si>
    <t>サイジョウノウギョウ</t>
  </si>
  <si>
    <t>西条農業</t>
  </si>
  <si>
    <t>東広島市</t>
  </si>
  <si>
    <t>鏡山三丁目１６番１号</t>
  </si>
  <si>
    <t>082(423)2921</t>
  </si>
  <si>
    <t>082(423)2923</t>
  </si>
  <si>
    <t>http://www.saijyo-ah.hiroshima-c.ed.jp</t>
  </si>
  <si>
    <t>園芸3､緑土3､畜産3､生工3､生活3､食科3､農機3</t>
  </si>
  <si>
    <t>広島県立安芸高等学校</t>
  </si>
  <si>
    <t>アキ</t>
  </si>
  <si>
    <t>安芸</t>
  </si>
  <si>
    <t>東区上温品４－６５－１</t>
  </si>
  <si>
    <t>082(289)3101</t>
  </si>
  <si>
    <t>082(289)7001</t>
  </si>
  <si>
    <t>http://www.aki-h.hiroshima-c.ed.jp/</t>
  </si>
  <si>
    <t>総合10</t>
  </si>
  <si>
    <t>広島県立三次青陵高等学校</t>
  </si>
  <si>
    <t>ミヨシセイリョウ</t>
  </si>
  <si>
    <t>三次青陵</t>
  </si>
  <si>
    <t>三次市</t>
  </si>
  <si>
    <t>大田幸町１０６５６</t>
  </si>
  <si>
    <t>0824(66)1212</t>
  </si>
  <si>
    <t>0824(66)1214</t>
  </si>
  <si>
    <t>http://www.miyoshiseiryo-h.hiroshima-c.ed.jp</t>
  </si>
  <si>
    <t>広島県立総合技術高等学校</t>
  </si>
  <si>
    <t>ソウゴウギジュツ</t>
  </si>
  <si>
    <t>総合技術</t>
  </si>
  <si>
    <t>三原市</t>
  </si>
  <si>
    <t>本郷南五丁目２５番１号</t>
  </si>
  <si>
    <t>0848(86)4314</t>
  </si>
  <si>
    <t>0848(86)3157</t>
  </si>
  <si>
    <t>http://www.sougou-th.hiroshima-c.ed.jp</t>
  </si>
  <si>
    <t>現ﾋﾞ3</t>
  </si>
  <si>
    <t>電機3､情技3､環設3､人福3､食ﾃﾞ3</t>
  </si>
  <si>
    <t>広島県立広島観音高等学校</t>
  </si>
  <si>
    <t>ヒロシマカンオン</t>
  </si>
  <si>
    <t>広島観音</t>
  </si>
  <si>
    <t>西区南観音町４番１０号</t>
  </si>
  <si>
    <t>082(232)1371</t>
  </si>
  <si>
    <t>082(232)1373</t>
  </si>
  <si>
    <t>http://www.kanon-h.hiroshima-c.ed.jp</t>
  </si>
  <si>
    <t>広島県立御調高等学校</t>
  </si>
  <si>
    <t>ミツギ</t>
  </si>
  <si>
    <t>御調</t>
  </si>
  <si>
    <t>ゆきひろ</t>
  </si>
  <si>
    <t>御調町神２０４－２</t>
  </si>
  <si>
    <t>0848(76)2121</t>
  </si>
  <si>
    <t>0848(77)0560</t>
  </si>
  <si>
    <t>http://www.mitsugi-h.hiroshima-c.ed.jp</t>
  </si>
  <si>
    <t>広島市立広島商業高等学校</t>
  </si>
  <si>
    <t>シリツヒロシマショウギョウ</t>
  </si>
  <si>
    <t>市立広島商</t>
  </si>
  <si>
    <t>東区牛田新町１－１－１</t>
  </si>
  <si>
    <t>082(228)2481</t>
  </si>
  <si>
    <t>082(222)0869</t>
  </si>
  <si>
    <t>http://www.hiroshima-syogyo-h.edu.city.hiroshima.jp/</t>
  </si>
  <si>
    <t>み商18</t>
  </si>
  <si>
    <t>中区大手町四丁目４番４号</t>
  </si>
  <si>
    <t>広島翔洋高等学校</t>
  </si>
  <si>
    <t>ヒロシマショウヨウ</t>
  </si>
  <si>
    <t>広島翔洋</t>
  </si>
  <si>
    <t>安芸郡</t>
  </si>
  <si>
    <t>坂町平成ヶ浜三丁目３－１６</t>
  </si>
  <si>
    <t>082(884)1616</t>
  </si>
  <si>
    <t>082(884)0900</t>
  </si>
  <si>
    <t>http://www.h-shoyo.ed.jp/</t>
  </si>
  <si>
    <t>ﾋﾞ6</t>
  </si>
  <si>
    <t>広島山陽学園山陽高等学校</t>
  </si>
  <si>
    <t>サンヨウ</t>
  </si>
  <si>
    <t>山陽</t>
  </si>
  <si>
    <t>西区観音新町４－１２－５</t>
  </si>
  <si>
    <t>082(232)9156</t>
  </si>
  <si>
    <t>082(232)2497</t>
  </si>
  <si>
    <t>http://www.sanyo.ed.jp/</t>
  </si>
  <si>
    <t>情会3</t>
  </si>
  <si>
    <t>ヒロシマケンセトウチ</t>
  </si>
  <si>
    <t>東区尾長西２－１２－１</t>
  </si>
  <si>
    <t>082(261)1296</t>
  </si>
  <si>
    <t>082(261)1463</t>
  </si>
  <si>
    <t>http://www.setouchi-h.ed.jp</t>
  </si>
  <si>
    <t>清水ヶ丘高等学校</t>
  </si>
  <si>
    <t>シミズガオカ</t>
  </si>
  <si>
    <t>青山町２－１</t>
  </si>
  <si>
    <t>0823(23)1520</t>
  </si>
  <si>
    <t>0823(23)6171</t>
  </si>
  <si>
    <t>http://www.shimizugaoka.jp/</t>
  </si>
  <si>
    <t>広島国際学院高等学校</t>
  </si>
  <si>
    <t>ヒロシマコクサイガクイン</t>
  </si>
  <si>
    <t>広島国際学院</t>
  </si>
  <si>
    <t>海田町曽田１－５</t>
  </si>
  <si>
    <t>082(823)3401</t>
  </si>
  <si>
    <t>082(822)7197</t>
  </si>
  <si>
    <t>http://www.hi.hkg.ac.jp</t>
  </si>
  <si>
    <t>35</t>
  </si>
  <si>
    <t>山口県立防府商工高等学校</t>
  </si>
  <si>
    <t>ホウフショウコウ</t>
  </si>
  <si>
    <t>防府商工</t>
  </si>
  <si>
    <t>防府市</t>
  </si>
  <si>
    <t>中央町３－１</t>
  </si>
  <si>
    <t>0835(22)3790</t>
  </si>
  <si>
    <t>0835(22)3791</t>
  </si>
  <si>
    <t>http://www.hofu-ct.ysn21.jp</t>
  </si>
  <si>
    <t>機械6</t>
  </si>
  <si>
    <t>山口県立宇部商業高等学校</t>
  </si>
  <si>
    <t>ウベショウギョウ</t>
  </si>
  <si>
    <t>宇部商</t>
  </si>
  <si>
    <t>昌史</t>
  </si>
  <si>
    <t>まさふみ</t>
  </si>
  <si>
    <t>宇部市</t>
  </si>
  <si>
    <t>0836(41)8233</t>
  </si>
  <si>
    <t>0836(44)2455</t>
  </si>
  <si>
    <t>http://www.ube-c.ysn21.jp</t>
  </si>
  <si>
    <t>商9､総情3</t>
  </si>
  <si>
    <t>山口県立岩国商業高等学校</t>
  </si>
  <si>
    <t>イワクニショウギョウ</t>
  </si>
  <si>
    <t>岩国商</t>
  </si>
  <si>
    <t>岩国市</t>
  </si>
  <si>
    <t>平田５－５２－１０</t>
  </si>
  <si>
    <t>0827(31)4133</t>
  </si>
  <si>
    <t>0827(31)4131</t>
  </si>
  <si>
    <t>http://www.iwakuni-c.ysn21.jp</t>
  </si>
  <si>
    <t>総ﾋﾞ6､国情3</t>
  </si>
  <si>
    <t>山口県立西京高等学校</t>
  </si>
  <si>
    <t>山口市</t>
  </si>
  <si>
    <t>黒川２５８０－１</t>
  </si>
  <si>
    <t>083(923)8508</t>
  </si>
  <si>
    <t>083(932)0721</t>
  </si>
  <si>
    <t>http://www.saikyo-h.ysn21.jp</t>
  </si>
  <si>
    <t>情処3､総ﾋﾞ3</t>
  </si>
  <si>
    <t>山口県立厚狭高等学校</t>
  </si>
  <si>
    <t>アサ</t>
  </si>
  <si>
    <t>厚狭</t>
  </si>
  <si>
    <t>徳田</t>
  </si>
  <si>
    <t>充</t>
  </si>
  <si>
    <t>とくだ</t>
  </si>
  <si>
    <t>山陽小野田市</t>
  </si>
  <si>
    <t>大字郡字岡崎４７５</t>
  </si>
  <si>
    <t>0836(72)0017</t>
  </si>
  <si>
    <t>0836(72)0654</t>
  </si>
  <si>
    <t>http://www.asa-sh.ysn21.jp/kyouiku/</t>
  </si>
  <si>
    <t>周南市</t>
  </si>
  <si>
    <t>山口県立山口高等学校徳佐分校</t>
  </si>
  <si>
    <t>ヤマグチトクサブンコウ</t>
  </si>
  <si>
    <t>山口徳佐分校</t>
  </si>
  <si>
    <t>阿東徳佐中１０３３番地１</t>
  </si>
  <si>
    <t>083(957)0121</t>
  </si>
  <si>
    <t>083(957)0843</t>
  </si>
  <si>
    <t>http://www.yamaguchi-th.ysn21.jp/</t>
  </si>
  <si>
    <t>山口県立宇部西高等学校</t>
  </si>
  <si>
    <t>ウベニシ</t>
  </si>
  <si>
    <t>宇部西</t>
  </si>
  <si>
    <t>沖ノ旦</t>
  </si>
  <si>
    <t>0836(31)1035</t>
  </si>
  <si>
    <t>0836(31)5115</t>
  </si>
  <si>
    <t>http://www.ubenishi-h.ysn21.jp</t>
  </si>
  <si>
    <t>山口県立岩国総合高等学校</t>
  </si>
  <si>
    <t>イワクニソウゴウ</t>
  </si>
  <si>
    <t>岩国総合</t>
  </si>
  <si>
    <t>藤生町４丁目４１番１号</t>
  </si>
  <si>
    <t>0827(31)6155</t>
  </si>
  <si>
    <t>0827(31)6159</t>
  </si>
  <si>
    <t>http://www.iwakunisogo-h.ysn21.jp</t>
  </si>
  <si>
    <t>山口県立周防大島高等学校</t>
  </si>
  <si>
    <t>スオウオオシマ</t>
  </si>
  <si>
    <t>周防大島</t>
  </si>
  <si>
    <t>大島郡</t>
  </si>
  <si>
    <t>周防大島町大字西安下庄４８９</t>
  </si>
  <si>
    <t>0820(77)1048</t>
  </si>
  <si>
    <t>0820(77)0667</t>
  </si>
  <si>
    <t>http://www.suo-oshima-h.ysn21.jp/</t>
  </si>
  <si>
    <t>普6､地域創3､福専科2</t>
  </si>
  <si>
    <t>光市</t>
  </si>
  <si>
    <t>山口県立柳井商工高等学校</t>
  </si>
  <si>
    <t>ヤナイショウコウ</t>
  </si>
  <si>
    <t>柳井商工</t>
  </si>
  <si>
    <t>博己</t>
  </si>
  <si>
    <t>柳井市</t>
  </si>
  <si>
    <t>伊保庄２６５８</t>
  </si>
  <si>
    <t>0820(22)5533</t>
  </si>
  <si>
    <t>0820(22)5534</t>
  </si>
  <si>
    <t>http://www.yanai-ct.ysn21.jp/</t>
  </si>
  <si>
    <t>機械3､建電3</t>
  </si>
  <si>
    <t>山口県立徳山商工高等学校</t>
  </si>
  <si>
    <t>トクヤマショウコウ</t>
  </si>
  <si>
    <t>徳山商工</t>
  </si>
  <si>
    <t>たけひさ</t>
  </si>
  <si>
    <t>周陽３丁目１－１</t>
  </si>
  <si>
    <t>0834(28)0026</t>
  </si>
  <si>
    <t>0834(28)0027</t>
  </si>
  <si>
    <t>http://www.tokuyama-ct.ysn21.jp</t>
  </si>
  <si>
    <t>総ﾋﾞ3､情ﾋﾞ3</t>
  </si>
  <si>
    <t>機械3､環境3､電技3</t>
  </si>
  <si>
    <t>山口県立萩商工高等学校</t>
  </si>
  <si>
    <t>ハギショウコウ</t>
  </si>
  <si>
    <t>萩商工</t>
  </si>
  <si>
    <t>和幸</t>
  </si>
  <si>
    <t>萩市</t>
  </si>
  <si>
    <t>平安古５４４</t>
  </si>
  <si>
    <t>0838(22)0034</t>
  </si>
  <si>
    <t>0838(22)2429</t>
  </si>
  <si>
    <t>http://www.hagi-ct.ysn21.jp/</t>
  </si>
  <si>
    <t>総ﾋﾞ3､情ﾃﾞ3</t>
  </si>
  <si>
    <t>機土3､電建3</t>
  </si>
  <si>
    <t>山口県立熊毛北高等学校</t>
  </si>
  <si>
    <t>クマゲキタ</t>
  </si>
  <si>
    <t>熊毛北</t>
  </si>
  <si>
    <t>大字安田字追迫１－２</t>
  </si>
  <si>
    <t>0833(91)0658</t>
  </si>
  <si>
    <t>0833(91)0639</t>
  </si>
  <si>
    <t>http://www.kumagekita-h.ysn21.jp</t>
  </si>
  <si>
    <t>普3､ﾗｲﾌ3</t>
  </si>
  <si>
    <t>山口県立宇部中央高等学校</t>
  </si>
  <si>
    <t>ウベチュウオウ</t>
  </si>
  <si>
    <t>宇部中央</t>
  </si>
  <si>
    <t>東梶返４－１０－３０</t>
  </si>
  <si>
    <t>0836(21)7266</t>
  </si>
  <si>
    <t>0836(21)7268</t>
  </si>
  <si>
    <t>http://www.ubechuo-h.ysn21.jp/kyouiku/teiji/</t>
  </si>
  <si>
    <t>山口県立岩国高等学校坂上分校</t>
  </si>
  <si>
    <t>イワクニサカウエブンコウ</t>
  </si>
  <si>
    <t>岩国坂上分校</t>
  </si>
  <si>
    <t>美和町渋前１２７５</t>
  </si>
  <si>
    <t>0827(96)0059</t>
  </si>
  <si>
    <t>0827(96)1645</t>
  </si>
  <si>
    <t>http://www.iwakuni-sh.ysn21.jp/</t>
  </si>
  <si>
    <t>山口県立徳山高等学校</t>
  </si>
  <si>
    <t>トクヤマ</t>
  </si>
  <si>
    <t>徳山</t>
  </si>
  <si>
    <t>鐘楼町２－５０</t>
  </si>
  <si>
    <t>0834(21)0304</t>
  </si>
  <si>
    <t>0834(21)0198</t>
  </si>
  <si>
    <t>http://www.tokuyama-h.ysn21.jp/kyouiku/teiji/index.html</t>
  </si>
  <si>
    <t>山口県立山口高等学校</t>
  </si>
  <si>
    <t>ヤマグチ</t>
  </si>
  <si>
    <t>糸米一丁目９－１</t>
  </si>
  <si>
    <t>083(922)8511</t>
  </si>
  <si>
    <t>083(922)0503</t>
  </si>
  <si>
    <t>http://www.yamaguchi-h.ysn21.jp</t>
  </si>
  <si>
    <t>山口県立田部高等学校</t>
  </si>
  <si>
    <t>タベ</t>
  </si>
  <si>
    <t>田部</t>
  </si>
  <si>
    <t>下関市</t>
  </si>
  <si>
    <t>菊川町田部１０７４</t>
  </si>
  <si>
    <t>083(287)1212</t>
  </si>
  <si>
    <t>083(287)3123</t>
  </si>
  <si>
    <t>http://www.tabe-h.ysn21.jp/</t>
  </si>
  <si>
    <t>普3､総生3</t>
  </si>
  <si>
    <t>小松</t>
  </si>
  <si>
    <t>啓二</t>
  </si>
  <si>
    <t>こまつ</t>
  </si>
  <si>
    <t>豊田町殿敷８３４－５</t>
  </si>
  <si>
    <t>083(766)0002</t>
  </si>
  <si>
    <t>083(766)0021</t>
  </si>
  <si>
    <t>http://www.nishiichi-h.ysn21.jp</t>
  </si>
  <si>
    <t>山口県立岩国総合支援学校</t>
  </si>
  <si>
    <t>イワクニソウゴウシエン</t>
  </si>
  <si>
    <t>岩国総合支援</t>
  </si>
  <si>
    <t>錦見３－７－１１</t>
  </si>
  <si>
    <t>0827(43)4331</t>
  </si>
  <si>
    <t>0827(43)4358</t>
  </si>
  <si>
    <t>http://www.iwakuni-s.ysn21.jp/kyouiku/</t>
  </si>
  <si>
    <t>山口県立周南総合支援学校</t>
  </si>
  <si>
    <t>シュウナンソウゴウシエン</t>
  </si>
  <si>
    <t>周南総合支援</t>
  </si>
  <si>
    <t>大字久米７６１番地</t>
  </si>
  <si>
    <t>0834(29)1331</t>
  </si>
  <si>
    <t>0834(29)3210</t>
  </si>
  <si>
    <t>http://www.shunan-s.ysn21.jp</t>
  </si>
  <si>
    <t>下関商業高等学校</t>
  </si>
  <si>
    <t>シモノセキショウギョウ</t>
  </si>
  <si>
    <t>下関商</t>
  </si>
  <si>
    <t>藤本</t>
  </si>
  <si>
    <t>ふじもと</t>
  </si>
  <si>
    <t>後田町４－１１－１</t>
  </si>
  <si>
    <t>083(223)4278</t>
  </si>
  <si>
    <t>083(235)3778</t>
  </si>
  <si>
    <t>http://www.shimosho.ed.jp</t>
  </si>
  <si>
    <t>柳井学園高等学校</t>
  </si>
  <si>
    <t>ヤナイガクエン</t>
  </si>
  <si>
    <t>柳井学園</t>
  </si>
  <si>
    <t>古開作４１０</t>
  </si>
  <si>
    <t>0820(22)0214</t>
  </si>
  <si>
    <t>0820(22)7415</t>
  </si>
  <si>
    <t>http://www.yanai-g.ed.jp</t>
  </si>
  <si>
    <t>聖光高等学校</t>
  </si>
  <si>
    <t>セイコウ</t>
  </si>
  <si>
    <t>聖光</t>
  </si>
  <si>
    <t>廣川</t>
  </si>
  <si>
    <t>ひろかわ</t>
  </si>
  <si>
    <t>光井９－２２－１</t>
  </si>
  <si>
    <t>0833(72)1187</t>
  </si>
  <si>
    <t>0833(72)1308</t>
  </si>
  <si>
    <t>http://www.seiko-h.ed.jp</t>
  </si>
  <si>
    <t>綜ﾋﾞ3</t>
  </si>
  <si>
    <t>山口県桜ケ丘高等学校</t>
  </si>
  <si>
    <t>ヤマグチケンサクラガオカ</t>
  </si>
  <si>
    <t>山口県桜ケ丘</t>
  </si>
  <si>
    <t>大字徳山５６２６－１</t>
  </si>
  <si>
    <t>0834(21)0331</t>
  </si>
  <si>
    <t>0834(22)3317</t>
  </si>
  <si>
    <t>http://www.y-sakuragaoka.ed.jp</t>
  </si>
  <si>
    <t>誠英高等学校</t>
  </si>
  <si>
    <t>セイエイ</t>
  </si>
  <si>
    <t>誠英</t>
  </si>
  <si>
    <t>東三田尻１－２－１４</t>
  </si>
  <si>
    <t>0835(38)5252</t>
  </si>
  <si>
    <t>0835(38)5353</t>
  </si>
  <si>
    <t>http://www.seiei.ac.jp</t>
  </si>
  <si>
    <t>普15､福祉6</t>
  </si>
  <si>
    <t>中村女子高等学校</t>
  </si>
  <si>
    <t>ナカムラジョシ</t>
  </si>
  <si>
    <t>中村女子</t>
  </si>
  <si>
    <t>駅通り１－１－１</t>
  </si>
  <si>
    <t>083(922)0418</t>
  </si>
  <si>
    <t>083(922)8063</t>
  </si>
  <si>
    <t>http://www.y-nakamura.ed.jp</t>
  </si>
  <si>
    <t>山口県鴻城高等学校</t>
  </si>
  <si>
    <t>ヤマグチケンコウジョウ</t>
  </si>
  <si>
    <t>山口県鴻城</t>
  </si>
  <si>
    <t>小郡下郷２５８－２</t>
  </si>
  <si>
    <t>083(972)0241</t>
  </si>
  <si>
    <t>083(973)0573</t>
  </si>
  <si>
    <t>http://www.y-kojohs.jp</t>
  </si>
  <si>
    <t>成進高等学校</t>
  </si>
  <si>
    <t>セイシン</t>
  </si>
  <si>
    <t>成進</t>
  </si>
  <si>
    <t>野原</t>
  </si>
  <si>
    <t>政典</t>
  </si>
  <si>
    <t>のはら</t>
  </si>
  <si>
    <t>美祢市</t>
  </si>
  <si>
    <t>大嶺町東分３２９４番地</t>
  </si>
  <si>
    <t>0837(52)1350</t>
  </si>
  <si>
    <t>0837(53)1347</t>
  </si>
  <si>
    <t>http://www.mine-c.ed.jp</t>
  </si>
  <si>
    <t>総ﾋﾞ5</t>
  </si>
  <si>
    <t>長門高等学校</t>
  </si>
  <si>
    <t>ナガト</t>
  </si>
  <si>
    <t>長門</t>
  </si>
  <si>
    <t>勇吉</t>
  </si>
  <si>
    <t>ゆうきち</t>
  </si>
  <si>
    <t>長門市</t>
  </si>
  <si>
    <t>東深川中山</t>
  </si>
  <si>
    <t>0837(22)2944</t>
  </si>
  <si>
    <t>0837(22)6359</t>
  </si>
  <si>
    <t>http://www.nagato.ac.jp/</t>
  </si>
  <si>
    <t>36</t>
  </si>
  <si>
    <t>香川県立高松商業高等学校</t>
  </si>
  <si>
    <t>タカマツショウギョウ</t>
  </si>
  <si>
    <t>高松商</t>
  </si>
  <si>
    <t>高松市</t>
  </si>
  <si>
    <t>松島町１－１８－５４</t>
  </si>
  <si>
    <t>087(833)1971</t>
  </si>
  <si>
    <t>087(862)3229</t>
  </si>
  <si>
    <t>http://www.kagawa-edu.jp/takash01/</t>
  </si>
  <si>
    <t>情報3､外国語3</t>
  </si>
  <si>
    <t>香川県立小豆島中央高等学校</t>
  </si>
  <si>
    <t>ショウドシマチュウオウ</t>
  </si>
  <si>
    <t>小豆島中央</t>
  </si>
  <si>
    <t>小豆郡</t>
  </si>
  <si>
    <t>小豆島町蒲生甲１００１番地</t>
  </si>
  <si>
    <t>0879(61)9100</t>
  </si>
  <si>
    <t>0879(75)1333</t>
  </si>
  <si>
    <t>http://www.kagawa-edu.jp/tonosh01/</t>
  </si>
  <si>
    <t>香川県立志度高等学校</t>
  </si>
  <si>
    <t>シド</t>
  </si>
  <si>
    <t>志度</t>
  </si>
  <si>
    <t>のざき</t>
  </si>
  <si>
    <t>さぬき市</t>
  </si>
  <si>
    <t>志度３６６－５</t>
  </si>
  <si>
    <t>087(894)1101</t>
  </si>
  <si>
    <t>087(894)1102</t>
  </si>
  <si>
    <t>http://www.kagawa-edu.jp/shidoh01/shidokou.html</t>
  </si>
  <si>
    <t>工6</t>
  </si>
  <si>
    <t>香川県立坂出商業高等学校</t>
  </si>
  <si>
    <t>サカイデショウギョウ</t>
  </si>
  <si>
    <t>坂出商</t>
  </si>
  <si>
    <t>坂出市</t>
  </si>
  <si>
    <t>青葉町１－１３</t>
  </si>
  <si>
    <t>0877(46)5671</t>
  </si>
  <si>
    <t>0877(46)4734</t>
  </si>
  <si>
    <t>http://www.kagawa-edu.jp/sakash01/</t>
  </si>
  <si>
    <t>情報3</t>
  </si>
  <si>
    <t>香川県立丸亀城西高等学校</t>
  </si>
  <si>
    <t>マルガメジョウセイ</t>
  </si>
  <si>
    <t>丸亀城西</t>
  </si>
  <si>
    <t>大山</t>
  </si>
  <si>
    <t>おおやま</t>
  </si>
  <si>
    <t>丸亀市</t>
  </si>
  <si>
    <t>津森町位２６７</t>
  </si>
  <si>
    <t>0877(23)5138</t>
  </si>
  <si>
    <t>0877(23)5139</t>
  </si>
  <si>
    <t>http://www.kagawa-edu.jp/mjh01/</t>
  </si>
  <si>
    <t>香川県立観音寺総合高等学校</t>
  </si>
  <si>
    <t>カンオンジソウゴウ</t>
  </si>
  <si>
    <t>観音寺総合</t>
  </si>
  <si>
    <t>観音寺市</t>
  </si>
  <si>
    <t>天神町１－１－１５</t>
  </si>
  <si>
    <t>0875(25)3168</t>
  </si>
  <si>
    <t>0875(25)3169</t>
  </si>
  <si>
    <t>http://www.kagawa-edu.jp/knchuh01/</t>
  </si>
  <si>
    <t>香川県立高松南高等学校</t>
  </si>
  <si>
    <t>タカマツミナミ</t>
  </si>
  <si>
    <t>高松南</t>
  </si>
  <si>
    <t>一宮町５３１</t>
  </si>
  <si>
    <t>087(885)1131</t>
  </si>
  <si>
    <t>087(885)1133</t>
  </si>
  <si>
    <t>http://www.kagawa-edu.jp/minamh01/</t>
  </si>
  <si>
    <t>普12､農業3､家庭3､看護3､福祉3</t>
  </si>
  <si>
    <t>香川県立琴平高等学校</t>
  </si>
  <si>
    <t>コトヒラ</t>
  </si>
  <si>
    <t>琴平</t>
  </si>
  <si>
    <t>仲多度郡</t>
  </si>
  <si>
    <t>琴平町１４２－２</t>
  </si>
  <si>
    <t>0877(73)2261</t>
  </si>
  <si>
    <t>0877(73)3242</t>
  </si>
  <si>
    <t>http://www.kagawa-edu.jp/kohtoh01/</t>
  </si>
  <si>
    <t>香川県立飯山高等学校</t>
  </si>
  <si>
    <t>ハンザン</t>
  </si>
  <si>
    <t>飯山町下法軍寺６６４－１</t>
  </si>
  <si>
    <t>0877(98)2525</t>
  </si>
  <si>
    <t>0877(98)2576</t>
  </si>
  <si>
    <t>http://www.kagawa-edu.jp/hanznh01/</t>
  </si>
  <si>
    <t>総合12､看護3</t>
  </si>
  <si>
    <t>香川県立石田高等学校</t>
  </si>
  <si>
    <t>イシダ</t>
  </si>
  <si>
    <t>寒川町石田東甲１０６５</t>
  </si>
  <si>
    <t>0879(43)2530</t>
  </si>
  <si>
    <t>0879(43)2531</t>
  </si>
  <si>
    <t>http://www.kagawa-edu.jp/isidah01/</t>
  </si>
  <si>
    <t>農業9､家庭3</t>
  </si>
  <si>
    <t>香川県立三木高等学校</t>
  </si>
  <si>
    <t>ミキ</t>
  </si>
  <si>
    <t>三木</t>
  </si>
  <si>
    <t>浩之</t>
  </si>
  <si>
    <t>木田郡</t>
  </si>
  <si>
    <t>三木町平木７５０</t>
  </si>
  <si>
    <t>087(891)1100</t>
  </si>
  <si>
    <t>087(891)1551</t>
  </si>
  <si>
    <t>http://www.kagawa-edu.jp/mikih01/</t>
  </si>
  <si>
    <t>文理6､総合6</t>
  </si>
  <si>
    <t>三豊市</t>
  </si>
  <si>
    <t>高松中央高等学校</t>
  </si>
  <si>
    <t>タカマツチュウオウ</t>
  </si>
  <si>
    <t>高松中央</t>
  </si>
  <si>
    <t>香川</t>
  </si>
  <si>
    <t>泰造</t>
  </si>
  <si>
    <t>かがわ</t>
  </si>
  <si>
    <t>松島町１－１４－８</t>
  </si>
  <si>
    <t>087(831)1291</t>
  </si>
  <si>
    <t>087(862)0290</t>
  </si>
  <si>
    <t>http://www.ta-chuo.ed.jp/</t>
  </si>
  <si>
    <t>香川県藤井高等学校</t>
  </si>
  <si>
    <t>カガワケンフジイ</t>
  </si>
  <si>
    <t>香川県藤井</t>
  </si>
  <si>
    <t>やぶき</t>
  </si>
  <si>
    <t>新浜町１－３－１</t>
  </si>
  <si>
    <t>0877(22)2328</t>
  </si>
  <si>
    <t>0877(58)2031</t>
  </si>
  <si>
    <t>http://www.fujii.ed.jp/</t>
  </si>
  <si>
    <t>四国学院大学香川西高等学校</t>
  </si>
  <si>
    <t>シコクガクインダイガクカガワニシ</t>
  </si>
  <si>
    <t>四国学院大学香川西</t>
  </si>
  <si>
    <t>大浦</t>
  </si>
  <si>
    <t>おおうら</t>
  </si>
  <si>
    <t>高瀬町下勝間２３７９</t>
  </si>
  <si>
    <t>0875(72)5193</t>
  </si>
  <si>
    <t>0875(72)5126</t>
  </si>
  <si>
    <t>http://www.kagawanishikou.com/</t>
  </si>
  <si>
    <t>普12､看護3､看専攻2</t>
  </si>
  <si>
    <t>尽誠学園高等学校</t>
  </si>
  <si>
    <t>ジンセイガクエン</t>
  </si>
  <si>
    <t>尽誠学園</t>
  </si>
  <si>
    <t>善通寺市</t>
  </si>
  <si>
    <t>生野町８５５－１</t>
  </si>
  <si>
    <t>0877(62)1515</t>
  </si>
  <si>
    <t>0877(62)0586</t>
  </si>
  <si>
    <t>http://www.jinsei-hs.sakura.ne.jp/</t>
  </si>
  <si>
    <t>藤井学園寒川高等学校</t>
  </si>
  <si>
    <t>フジイガクエンサンガワ</t>
  </si>
  <si>
    <t>藤井学園寒川</t>
  </si>
  <si>
    <t>寒川町石田西２８０番地１</t>
  </si>
  <si>
    <t>0879(43)2571</t>
  </si>
  <si>
    <t>0879(43)5436</t>
  </si>
  <si>
    <t>http://www.sangawa.ed.jp/</t>
  </si>
  <si>
    <t>英明高等学校</t>
  </si>
  <si>
    <t>エイメイ</t>
  </si>
  <si>
    <t>かん</t>
  </si>
  <si>
    <t>亀岡町１－１０</t>
  </si>
  <si>
    <t>087(833)3737</t>
  </si>
  <si>
    <t>087(837)1561</t>
  </si>
  <si>
    <t>http://www.eimei.ed.jp/</t>
  </si>
  <si>
    <t>普48</t>
  </si>
  <si>
    <t>37</t>
  </si>
  <si>
    <t>徳島県立徳島商業高等学校</t>
  </si>
  <si>
    <t>トクシマショウギョウ</t>
  </si>
  <si>
    <t>徳島商</t>
  </si>
  <si>
    <t>徳島市</t>
  </si>
  <si>
    <t>城東町１－４－１</t>
  </si>
  <si>
    <t>088(623)0461</t>
  </si>
  <si>
    <t>088(623)1780</t>
  </si>
  <si>
    <t>http://tokusho.tokushima-ec.ed.jp/</t>
  </si>
  <si>
    <t>徳島県立鳴門渦潮高等学校</t>
  </si>
  <si>
    <t>ナルトウズシオ</t>
  </si>
  <si>
    <t>鳴門渦潮</t>
  </si>
  <si>
    <t>中田</t>
  </si>
  <si>
    <t>鳴門市</t>
  </si>
  <si>
    <t>大津町吉永５９５</t>
  </si>
  <si>
    <t>088(686)4577</t>
  </si>
  <si>
    <t>088(684)5025</t>
  </si>
  <si>
    <t>http://narutouzushio-hs.tokushima-ec.ed.jp/</t>
  </si>
  <si>
    <t>徳島県立小松島西高等学校</t>
  </si>
  <si>
    <t>コマツシマニシ</t>
  </si>
  <si>
    <t>小松島西</t>
  </si>
  <si>
    <t>小松島市</t>
  </si>
  <si>
    <t>中田町字原ノ下２８－１</t>
  </si>
  <si>
    <t>0885(32)0129</t>
  </si>
  <si>
    <t>0885(32)5462</t>
  </si>
  <si>
    <t>http://komatsushimanishi-hs.tokushima-ec.ed.jp/</t>
  </si>
  <si>
    <t>食物6､生文3､福祉3</t>
  </si>
  <si>
    <t>徳島県立吉野川高等学校</t>
  </si>
  <si>
    <t>ヨシノガワ</t>
  </si>
  <si>
    <t>吉野川</t>
  </si>
  <si>
    <t>吉野川市</t>
  </si>
  <si>
    <t>鴨島町喜来６８１－９</t>
  </si>
  <si>
    <t>0883(24)2117</t>
  </si>
  <si>
    <t>0883(22)0985</t>
  </si>
  <si>
    <t>http://yoshinogawa-hs.tokushima-ec.ed.jp/</t>
  </si>
  <si>
    <t>情ﾋﾞ3､会ﾋﾞ3､食ﾋﾞ3</t>
  </si>
  <si>
    <t>農科3､生活3</t>
  </si>
  <si>
    <t>徳島県立阿波西高等学校</t>
  </si>
  <si>
    <t>アワニシ</t>
  </si>
  <si>
    <t>阿波西</t>
  </si>
  <si>
    <t>大島</t>
  </si>
  <si>
    <t>耕司</t>
  </si>
  <si>
    <t>おおしま</t>
  </si>
  <si>
    <t>阿波市</t>
  </si>
  <si>
    <t>阿波町下喜来南２２８－１</t>
  </si>
  <si>
    <t>0883(35)3131</t>
  </si>
  <si>
    <t>0883(35)5458</t>
  </si>
  <si>
    <t>http://awanishi-hs.tokushima-ec.ed.jp/</t>
  </si>
  <si>
    <t>徳島県立つるぎ高等学校</t>
  </si>
  <si>
    <t>つるぎ</t>
  </si>
  <si>
    <t>美馬郡</t>
  </si>
  <si>
    <t>つるぎ町貞光字馬出６３－２</t>
  </si>
  <si>
    <t>0883(62)3135</t>
  </si>
  <si>
    <t>0883(62)4238</t>
  </si>
  <si>
    <t>http://tsurugi-hs.tokushima-ec.ed.jp/</t>
  </si>
  <si>
    <t>商3､地域ﾋﾞ3</t>
  </si>
  <si>
    <t>電6､機6､建3</t>
  </si>
  <si>
    <t>徳島県立池田高等学校辻校</t>
  </si>
  <si>
    <t>イケダツジ</t>
  </si>
  <si>
    <t>池田辻校</t>
  </si>
  <si>
    <t>三好市</t>
  </si>
  <si>
    <t>井川町御領田６１－１</t>
  </si>
  <si>
    <t>0883(78)2331</t>
  </si>
  <si>
    <t>0883(78)2269</t>
  </si>
  <si>
    <t>http://tsuji-hs.tokushima-ec.ed.jp/</t>
  </si>
  <si>
    <t>徳島県立富岡東高等学校</t>
  </si>
  <si>
    <t>トミオカヒガシ</t>
  </si>
  <si>
    <t>富岡東</t>
  </si>
  <si>
    <t>阿南市</t>
  </si>
  <si>
    <t>領家町走寄１０２－２</t>
  </si>
  <si>
    <t>0884(22)2120</t>
  </si>
  <si>
    <t>0884(23)5244</t>
  </si>
  <si>
    <t>http://tomiokahigashi-hs.tokushima-ec.ed.jp/</t>
  </si>
  <si>
    <t>普12､看護3</t>
  </si>
  <si>
    <t>徳島県立徳島中央高等学校</t>
  </si>
  <si>
    <t>トクシマチュウオウ</t>
  </si>
  <si>
    <t>徳島中央</t>
  </si>
  <si>
    <t>北矢三町１－３－８</t>
  </si>
  <si>
    <t>088(631)1332</t>
  </si>
  <si>
    <t>088(633)3669</t>
  </si>
  <si>
    <t>http://www.tokushimachuo.tokushima-ec.ed.jp/</t>
  </si>
  <si>
    <t>徳島県立海部高等学校</t>
  </si>
  <si>
    <t>カイフ</t>
  </si>
  <si>
    <t>海部</t>
  </si>
  <si>
    <t>中島</t>
  </si>
  <si>
    <t>海部郡</t>
  </si>
  <si>
    <t>海陽町大里字古畑５８－２</t>
  </si>
  <si>
    <t>0884(73)1371</t>
  </si>
  <si>
    <t>0884(73)3656</t>
  </si>
  <si>
    <t>http://www.kaifu-hs.tokushima-ec.ed.jp/</t>
  </si>
  <si>
    <t>徳島県立城西高等学校</t>
  </si>
  <si>
    <t>ジョウセイ</t>
  </si>
  <si>
    <t>城西</t>
  </si>
  <si>
    <t>鮎喰町２－１</t>
  </si>
  <si>
    <t>088(631)5138</t>
  </si>
  <si>
    <t>088(633)0453</t>
  </si>
  <si>
    <t>http://josei-hs.tokushima-ec.ed.jp/</t>
  </si>
  <si>
    <t>38</t>
  </si>
  <si>
    <t>愛媛県立松山商業高等学校</t>
  </si>
  <si>
    <t>マツヤマショウギョウ</t>
  </si>
  <si>
    <t>松山商</t>
  </si>
  <si>
    <t>隆彦</t>
  </si>
  <si>
    <t>たかひこ</t>
  </si>
  <si>
    <t>松山市</t>
  </si>
  <si>
    <t>旭町７１</t>
  </si>
  <si>
    <t>089(941)3751</t>
  </si>
  <si>
    <t>089(943)8039</t>
  </si>
  <si>
    <t>http://matsuyama-ch.esnet.ed.jp</t>
  </si>
  <si>
    <t>愛媛県立三島高等学校</t>
  </si>
  <si>
    <t>ミシマ</t>
  </si>
  <si>
    <t>渡邊</t>
  </si>
  <si>
    <t>四国中央市</t>
  </si>
  <si>
    <t>三島中央５－１１－３０</t>
  </si>
  <si>
    <t>0896(23)2136</t>
  </si>
  <si>
    <t>0896(23)2998</t>
  </si>
  <si>
    <t>http://www.ehm-mishima-h.esnet.ed.jp</t>
  </si>
  <si>
    <t>愛媛県立新居浜商業高等学校</t>
  </si>
  <si>
    <t>ニイハマショウギョウ</t>
  </si>
  <si>
    <t>新居浜商</t>
  </si>
  <si>
    <t>新居浜市</t>
  </si>
  <si>
    <t>瀬戸町２－１６</t>
  </si>
  <si>
    <t>0897(43)6736</t>
  </si>
  <si>
    <t>0897(40)3383</t>
  </si>
  <si>
    <t>http://niihama-ch.esnet.ed.jp/cms/</t>
  </si>
  <si>
    <t>商9､情ﾋﾞ3</t>
  </si>
  <si>
    <t>愛媛県立西条高等学校</t>
  </si>
  <si>
    <t>サイジョウ</t>
  </si>
  <si>
    <t>西条</t>
  </si>
  <si>
    <t>幸治</t>
  </si>
  <si>
    <t>西条市</t>
  </si>
  <si>
    <t>明屋敷２３４</t>
  </si>
  <si>
    <t>0897(56)2030</t>
  </si>
  <si>
    <t>0897(56)2059</t>
  </si>
  <si>
    <t>http://saijo-h.esnet.ed.jp</t>
  </si>
  <si>
    <t>普15､国文理3</t>
  </si>
  <si>
    <t>愛媛県立今治北高等学校</t>
  </si>
  <si>
    <t>イマバリキタ</t>
  </si>
  <si>
    <t>今治北</t>
  </si>
  <si>
    <t>今治市</t>
  </si>
  <si>
    <t>宮下町２－２－１４</t>
  </si>
  <si>
    <t>0898(32)2200</t>
  </si>
  <si>
    <t>0898(25)6780</t>
  </si>
  <si>
    <t>http://imabarikita-h.esnet.ed.jp</t>
  </si>
  <si>
    <t>商3､情ﾋﾞ3</t>
  </si>
  <si>
    <t>愛媛県立東温高等学校</t>
  </si>
  <si>
    <t>トウオン</t>
  </si>
  <si>
    <t>東温</t>
  </si>
  <si>
    <t>東温市</t>
  </si>
  <si>
    <t>志津川９６０</t>
  </si>
  <si>
    <t>089(964)2400</t>
  </si>
  <si>
    <t>089(964)7442</t>
  </si>
  <si>
    <t>http://tohon-h.esnet.ed.jp</t>
  </si>
  <si>
    <t>愛媛県立大洲高等学校</t>
  </si>
  <si>
    <t>オオズ</t>
  </si>
  <si>
    <t>大洲</t>
  </si>
  <si>
    <t>大洲市</t>
  </si>
  <si>
    <t>大洲７３７</t>
  </si>
  <si>
    <t>0893(24)4115</t>
  </si>
  <si>
    <t>0893(23)4708</t>
  </si>
  <si>
    <t>http://ehm-ohzu-h.esnet.ed.jp/cms/</t>
  </si>
  <si>
    <t>愛媛県立八幡浜高等学校</t>
  </si>
  <si>
    <t>ヤワタハマ</t>
  </si>
  <si>
    <t>八幡浜</t>
  </si>
  <si>
    <t>八幡浜市</t>
  </si>
  <si>
    <t>松柏丙６５４</t>
  </si>
  <si>
    <t>0894(22)2570</t>
  </si>
  <si>
    <t>0894(22)1499</t>
  </si>
  <si>
    <t>http://yawatahama-h.esnet.ed.jp</t>
  </si>
  <si>
    <t>愛媛県立宇和高等学校</t>
  </si>
  <si>
    <t>ウワ</t>
  </si>
  <si>
    <t>宇和</t>
  </si>
  <si>
    <t>西予市</t>
  </si>
  <si>
    <t>宇和町卯之町４－１９０－１</t>
  </si>
  <si>
    <t>0894(62)1321</t>
  </si>
  <si>
    <t>0894(62)6127</t>
  </si>
  <si>
    <t>http://uwa-h.esnet.ed.jp</t>
  </si>
  <si>
    <t>普6､生工3</t>
  </si>
  <si>
    <t>愛媛県立宇和島東高等学校</t>
  </si>
  <si>
    <t>ウワジマヒガシ</t>
  </si>
  <si>
    <t>宇和島東</t>
  </si>
  <si>
    <t>和弘</t>
  </si>
  <si>
    <t>宇和島市</t>
  </si>
  <si>
    <t>文京町１－１</t>
  </si>
  <si>
    <t>0895(22)0261</t>
  </si>
  <si>
    <t>0895(24)0495</t>
  </si>
  <si>
    <t>http://uwajimahigashi-h.esnet.ed.jp</t>
  </si>
  <si>
    <t>商6､情ﾋﾞ3</t>
  </si>
  <si>
    <t>普6､理数2､理･普4</t>
  </si>
  <si>
    <t>愛媛県立土居高等学校</t>
  </si>
  <si>
    <t>ドイ</t>
  </si>
  <si>
    <t>土居</t>
  </si>
  <si>
    <t>土居町中村８９２</t>
  </si>
  <si>
    <t>0896(74)2017</t>
  </si>
  <si>
    <t>0896(74)7221</t>
  </si>
  <si>
    <t>http://doi-h.esnet.ed.jp</t>
  </si>
  <si>
    <t>愛媛県立新居浜南高等学校</t>
  </si>
  <si>
    <t>ニイハマミナミ</t>
  </si>
  <si>
    <t>新居浜南</t>
  </si>
  <si>
    <t>公治</t>
  </si>
  <si>
    <t>篠場町１－３２</t>
  </si>
  <si>
    <t>0897(43)6191</t>
  </si>
  <si>
    <t>0897(44)7447</t>
  </si>
  <si>
    <t>http://niihamaminami-h.esnet.ed.jp</t>
  </si>
  <si>
    <t>愛媛県立小松高等学校</t>
  </si>
  <si>
    <t>コマツ</t>
  </si>
  <si>
    <t>小松町新屋敷乙４２－１</t>
  </si>
  <si>
    <t>0898(72)2731</t>
  </si>
  <si>
    <t>0898(72)3669</t>
  </si>
  <si>
    <t>http://ehm-komatsu-h.esnet.ed.jp</t>
  </si>
  <si>
    <t>愛媛県立今治南高等学校</t>
  </si>
  <si>
    <t>イマバリミナミ</t>
  </si>
  <si>
    <t>今治南</t>
  </si>
  <si>
    <t>常盤町７－２－１７</t>
  </si>
  <si>
    <t>0898(22)0017</t>
  </si>
  <si>
    <t>0898(25)6945</t>
  </si>
  <si>
    <t>http://imabariminami-h.esnet.ed.jp</t>
  </si>
  <si>
    <t>伯方町有津甲２３５８</t>
  </si>
  <si>
    <t>0897(72)0034</t>
  </si>
  <si>
    <t>0897(72)1664</t>
  </si>
  <si>
    <t>http://ehm-hakata-h.esnet.ed.jp/</t>
  </si>
  <si>
    <t>愛媛県立弓削高等学校</t>
  </si>
  <si>
    <t>ユゲ</t>
  </si>
  <si>
    <t>弓削</t>
  </si>
  <si>
    <t>越智郡</t>
  </si>
  <si>
    <t>上島町弓削明神３０５</t>
  </si>
  <si>
    <t>0897(77)2021</t>
  </si>
  <si>
    <t>0897(77)3844</t>
  </si>
  <si>
    <t>https://ehm-yuge-h.esnet.ed.jp/cms/</t>
  </si>
  <si>
    <t>愛媛県立北条高等学校</t>
  </si>
  <si>
    <t>ホウジョウ</t>
  </si>
  <si>
    <t>北条</t>
  </si>
  <si>
    <t>みゆき</t>
  </si>
  <si>
    <t>北条辻６００－１</t>
  </si>
  <si>
    <t>089(993)0333</t>
  </si>
  <si>
    <t>089(993)0429</t>
  </si>
  <si>
    <t>http://ehm-hojo-h.esnet.ed.jp</t>
  </si>
  <si>
    <t>愛媛県立上浮穴高等学校</t>
  </si>
  <si>
    <t>カミウケナ</t>
  </si>
  <si>
    <t>上浮穴</t>
  </si>
  <si>
    <t>あきひさ</t>
  </si>
  <si>
    <t>上浮穴郡</t>
  </si>
  <si>
    <t>久万高原町上野尻甲４８６</t>
  </si>
  <si>
    <t>0892(21)1205</t>
  </si>
  <si>
    <t>0892(21)2050</t>
  </si>
  <si>
    <t>http://kamiukena-h.esnet.ed.jp/cms/</t>
  </si>
  <si>
    <t>普3､森環3</t>
  </si>
  <si>
    <t>小田</t>
  </si>
  <si>
    <t>喜多郡</t>
  </si>
  <si>
    <t>内子町寺村９７８</t>
  </si>
  <si>
    <t>0892(52)2042</t>
  </si>
  <si>
    <t>0892(52)4020</t>
  </si>
  <si>
    <t>http://oda-h.esnet.ed.jp</t>
  </si>
  <si>
    <t>愛媛県立長浜高等学校</t>
  </si>
  <si>
    <t>ナガハマ</t>
  </si>
  <si>
    <t>長浜</t>
  </si>
  <si>
    <t>長浜甲４８０－１</t>
  </si>
  <si>
    <t>0893(52)1251</t>
  </si>
  <si>
    <t>0893(52)3115</t>
  </si>
  <si>
    <t>http://ehm-nagahama-h.esnet.ed.jp</t>
  </si>
  <si>
    <t>愛媛県立内子高等学校</t>
  </si>
  <si>
    <t>ウチコ</t>
  </si>
  <si>
    <t>内子</t>
  </si>
  <si>
    <t>内子町内子３３９７</t>
  </si>
  <si>
    <t>0893(44)2105</t>
  </si>
  <si>
    <t>0893(44)5708</t>
  </si>
  <si>
    <t>http://uchiko-h.esnet.ed.jp</t>
  </si>
  <si>
    <t>愛媛県立川之石高等学校</t>
  </si>
  <si>
    <t>カワノイシ</t>
  </si>
  <si>
    <t>川之石</t>
  </si>
  <si>
    <t>保内町川之石１－１１２</t>
  </si>
  <si>
    <t>0894(36)0550</t>
  </si>
  <si>
    <t>0894(36)1994</t>
  </si>
  <si>
    <t>http://kawanoishi-h.esnet.ed.jp</t>
  </si>
  <si>
    <t>愛媛県立三崎高等学校</t>
  </si>
  <si>
    <t>ミサキ</t>
  </si>
  <si>
    <t>三崎</t>
  </si>
  <si>
    <t>亨</t>
  </si>
  <si>
    <t>西宇和郡</t>
  </si>
  <si>
    <t>伊方町三崎５１１</t>
  </si>
  <si>
    <t>0894(54)0550</t>
  </si>
  <si>
    <t>0894(54)2247</t>
  </si>
  <si>
    <t>http://ehm-misaki-h.esnet.ed.jp</t>
  </si>
  <si>
    <t>三瓶町津布理３４６３</t>
  </si>
  <si>
    <t>0894(33)0033</t>
  </si>
  <si>
    <t>0894(33)0538</t>
  </si>
  <si>
    <t>http://mikame-h.ed.jp</t>
  </si>
  <si>
    <t>愛媛県立野村高等学校</t>
  </si>
  <si>
    <t>ノムラ</t>
  </si>
  <si>
    <t>野村町阿下６－２</t>
  </si>
  <si>
    <t>0894(72)0102</t>
  </si>
  <si>
    <t>0894(72)0367</t>
  </si>
  <si>
    <t>http://nomura-h.esnet.ed.jp</t>
  </si>
  <si>
    <t>愛媛県立吉田高等学校</t>
  </si>
  <si>
    <t>吉田町北小路甲１０</t>
  </si>
  <si>
    <t>0895(52)0565</t>
  </si>
  <si>
    <t>0895(52)4616</t>
  </si>
  <si>
    <t>http://ehm-yoshida-h.esnet.ed.jp/cms/</t>
  </si>
  <si>
    <t>ツシマ</t>
  </si>
  <si>
    <t>こうたろう</t>
  </si>
  <si>
    <t>津島町高田甲２４６９－１</t>
  </si>
  <si>
    <t>0895(32)2304</t>
  </si>
  <si>
    <t>0895(32)3046</t>
  </si>
  <si>
    <t>http:/ehm-tsushima-h.esnet.ed.jp</t>
  </si>
  <si>
    <t>愛媛県立北宇和高等学校</t>
  </si>
  <si>
    <t>キタウワ</t>
  </si>
  <si>
    <t>北宇和</t>
  </si>
  <si>
    <t>北宇和郡</t>
  </si>
  <si>
    <t>鬼北町大字近永９４２</t>
  </si>
  <si>
    <t>0895(45)1241</t>
  </si>
  <si>
    <t>0895(45)2150</t>
  </si>
  <si>
    <t>http://kitauwa-h.esnet.ed.jp</t>
  </si>
  <si>
    <t>普6､生食3</t>
  </si>
  <si>
    <t>愛媛県立南宇和高等学校</t>
  </si>
  <si>
    <t>ミナミウワ</t>
  </si>
  <si>
    <t>南宇和</t>
  </si>
  <si>
    <t>島瀬</t>
  </si>
  <si>
    <t>しませ</t>
  </si>
  <si>
    <t>しょうご</t>
  </si>
  <si>
    <t>南宇和郡</t>
  </si>
  <si>
    <t>愛南町御荘平城３２６９</t>
  </si>
  <si>
    <t>0895(72)1241</t>
  </si>
  <si>
    <t>0895(72)6510</t>
  </si>
  <si>
    <t>http://minamiuwa-h.esnet.ed.jp</t>
  </si>
  <si>
    <t>菊地</t>
  </si>
  <si>
    <t>三間町戸雁７６４－３</t>
  </si>
  <si>
    <t>0895(58)2031</t>
  </si>
  <si>
    <t>0895(58)3162</t>
  </si>
  <si>
    <t>http://mima-h.esnet.ed.jp/cms/</t>
  </si>
  <si>
    <t>普3､農3</t>
  </si>
  <si>
    <t>愛媛県立西条農業高等学校</t>
  </si>
  <si>
    <t>松永</t>
  </si>
  <si>
    <t>まつなが</t>
  </si>
  <si>
    <t>福武甲２０９３</t>
  </si>
  <si>
    <t>0897(56)3611</t>
  </si>
  <si>
    <t>0897(56)3613</t>
  </si>
  <si>
    <t>http://ehm-saijo-ah.esnet.ed.jp</t>
  </si>
  <si>
    <t>食農3､環工3､生活3</t>
  </si>
  <si>
    <t>愛媛県立伊予農業高等学校</t>
  </si>
  <si>
    <t>イヨノウギョウ</t>
  </si>
  <si>
    <t>伊予農業</t>
  </si>
  <si>
    <t>伊予市</t>
  </si>
  <si>
    <t>下吾川１４３３</t>
  </si>
  <si>
    <t>089(982)1225</t>
  </si>
  <si>
    <t>089(983)4177</t>
  </si>
  <si>
    <t>http://iyo-ah.esnet.ed.jp</t>
  </si>
  <si>
    <t>生工3､園流3､食化3､生科3､環開3､特林3</t>
  </si>
  <si>
    <t>新田高等学校</t>
  </si>
  <si>
    <t>ニッタ</t>
  </si>
  <si>
    <t>新田</t>
  </si>
  <si>
    <t>博</t>
  </si>
  <si>
    <t>山西町６６３</t>
  </si>
  <si>
    <t>089(951)0188</t>
  </si>
  <si>
    <t>089(951)0190</t>
  </si>
  <si>
    <t>http://www.nitta.ac.jp/</t>
  </si>
  <si>
    <t>情2</t>
  </si>
  <si>
    <t>聖カタリナ学園高等学校</t>
  </si>
  <si>
    <t>セイカタリナガクエン</t>
  </si>
  <si>
    <t>聖カタリナ学園</t>
  </si>
  <si>
    <t>あつみ</t>
  </si>
  <si>
    <t>藤原町４６８</t>
  </si>
  <si>
    <t>089(933)3291</t>
  </si>
  <si>
    <t>089(947)6810</t>
  </si>
  <si>
    <t>http://www.catalina.ed.jp</t>
  </si>
  <si>
    <t>大助</t>
  </si>
  <si>
    <t>だいすけ</t>
  </si>
  <si>
    <t>北久米町８１５</t>
  </si>
  <si>
    <t>089(976)4343</t>
  </si>
  <si>
    <t>089(976)4348</t>
  </si>
  <si>
    <t>http://matsuyamajonan-h.ed.jp</t>
  </si>
  <si>
    <t>帝京第五高等学校</t>
  </si>
  <si>
    <t>テイキョウダイゴ</t>
  </si>
  <si>
    <t>帝京第五</t>
  </si>
  <si>
    <t>勝幸</t>
  </si>
  <si>
    <t>新谷甲２３３</t>
  </si>
  <si>
    <t>0893(25)0511</t>
  </si>
  <si>
    <t>0893(25)3002</t>
  </si>
  <si>
    <t>http://www.teikyo5-h.ed.jp</t>
  </si>
  <si>
    <t>サイビ</t>
  </si>
  <si>
    <t>湊町７－９－１</t>
  </si>
  <si>
    <t>089(943)4185</t>
  </si>
  <si>
    <t>089(943)3121</t>
  </si>
  <si>
    <t>http://www.saibi.ac.jp</t>
  </si>
  <si>
    <t>今治精華高等学校</t>
  </si>
  <si>
    <t>イマバリセイカ</t>
  </si>
  <si>
    <t>今治精華</t>
  </si>
  <si>
    <t>中日吉町２－１－３４</t>
  </si>
  <si>
    <t>0898(32)7100</t>
  </si>
  <si>
    <t>0898(32)7105</t>
  </si>
  <si>
    <t>http://www.imabariseika.ac.jp</t>
  </si>
  <si>
    <t>普6､調理3</t>
  </si>
  <si>
    <t>松山聖陵高等学校</t>
  </si>
  <si>
    <t>マツヤマセイリョウ</t>
  </si>
  <si>
    <t>松山聖陵</t>
  </si>
  <si>
    <t>正治</t>
  </si>
  <si>
    <t>久万ノ台１１１２</t>
  </si>
  <si>
    <t>089(924)8783</t>
  </si>
  <si>
    <t>089(926)2383</t>
  </si>
  <si>
    <t>http://matsuyamaseiryo-h.ed.jp/</t>
  </si>
  <si>
    <t>愛媛県立今治北高等学校大三島分校</t>
  </si>
  <si>
    <t>イマバリキタオオミシマ</t>
  </si>
  <si>
    <t>今治北大三島分校</t>
  </si>
  <si>
    <t>大三島町宮浦５２９７－２</t>
  </si>
  <si>
    <t>0897(82)0030</t>
  </si>
  <si>
    <t>0897(82)0025</t>
  </si>
  <si>
    <t>http://ohmisima-h.esnet.ed.jp</t>
  </si>
  <si>
    <t>愛媛県立大洲高等学校肱川分校</t>
  </si>
  <si>
    <t>大洲肱川分校</t>
  </si>
  <si>
    <t>肱川町宇和川３３９５</t>
  </si>
  <si>
    <t>0893(34)2501</t>
  </si>
  <si>
    <t>0893(34)2601</t>
  </si>
  <si>
    <t>http://ehm-ohzu-h-b.esnet.ed.jp/</t>
  </si>
  <si>
    <t>愛媛県立松山北高等学校中島分校</t>
  </si>
  <si>
    <t>マツヤマキタコウナカジマブンコウ</t>
  </si>
  <si>
    <t>松山北中島分校</t>
  </si>
  <si>
    <t>立石</t>
  </si>
  <si>
    <t>中島大浦３１００－１</t>
  </si>
  <si>
    <t>089(997)0031</t>
  </si>
  <si>
    <t>089(997)0093</t>
  </si>
  <si>
    <t>http://matsuyamakita-h-b.esnet.ed.jp</t>
  </si>
  <si>
    <t>39</t>
  </si>
  <si>
    <t>高知県立伊野商業高等学校</t>
  </si>
  <si>
    <t>イノショウギョウ</t>
  </si>
  <si>
    <t>伊野商</t>
  </si>
  <si>
    <t>仁子</t>
  </si>
  <si>
    <t>吾川郡</t>
  </si>
  <si>
    <t>いの町３３２－１</t>
  </si>
  <si>
    <t>088(892)0548</t>
  </si>
  <si>
    <t>088(893)0317</t>
  </si>
  <si>
    <t>http://www.kochinet.ed.jp/inosho-h</t>
  </si>
  <si>
    <t>ｷｬﾘｱﾋﾞｼﾞﾈｽ12</t>
  </si>
  <si>
    <t>高知県立大方高等学校</t>
  </si>
  <si>
    <t>オオガタ</t>
  </si>
  <si>
    <t>大方</t>
  </si>
  <si>
    <t>幡多郡</t>
  </si>
  <si>
    <t>黒潮町入野５５０７</t>
  </si>
  <si>
    <t>0880(43)1079</t>
  </si>
  <si>
    <t>0880(43)1379</t>
  </si>
  <si>
    <t>http://www.kochinet.ed.jp/ogata-h</t>
  </si>
  <si>
    <t>高知県立安芸高等学校</t>
  </si>
  <si>
    <t>正木</t>
  </si>
  <si>
    <t>安芸市</t>
  </si>
  <si>
    <t>http://www.kochinet.ed.jp/kenaki-jh</t>
  </si>
  <si>
    <t>高知県立山田高等学校</t>
  </si>
  <si>
    <t>ヤマダ</t>
  </si>
  <si>
    <t>はまだ</t>
  </si>
  <si>
    <t>香美市</t>
  </si>
  <si>
    <t>土佐山田町旭町３－１－３</t>
  </si>
  <si>
    <t>0887(52)3151</t>
  </si>
  <si>
    <t>0887(52)0015</t>
  </si>
  <si>
    <t>http://www.kochinet.ed.jp/yamada-h</t>
  </si>
  <si>
    <t>高知県立宿毛高等学校</t>
  </si>
  <si>
    <t>スクモ</t>
  </si>
  <si>
    <t>宿毛</t>
  </si>
  <si>
    <t>宿毛市</t>
  </si>
  <si>
    <t>与市明５－８２</t>
  </si>
  <si>
    <t>0880(63)2164</t>
  </si>
  <si>
    <t>0880(63)0229</t>
  </si>
  <si>
    <t>http://www.kochinet.ed.jp/sukumo-h</t>
  </si>
  <si>
    <t>はやと</t>
  </si>
  <si>
    <t>須崎市</t>
  </si>
  <si>
    <t>http://www.kochinet.ed.jp/susaki-h/</t>
  </si>
  <si>
    <t>高知県立岡豊高等学校</t>
  </si>
  <si>
    <t>オコウ</t>
  </si>
  <si>
    <t>岡豊</t>
  </si>
  <si>
    <t>南国市</t>
  </si>
  <si>
    <t>岡豊町中島５１１－１</t>
  </si>
  <si>
    <t>088(866)1313</t>
  </si>
  <si>
    <t>088(866)5352</t>
  </si>
  <si>
    <t>http://www.kochinet.ed.jp/oko-h</t>
  </si>
  <si>
    <t>高知県立清水高等学校</t>
  </si>
  <si>
    <t>たかひと</t>
  </si>
  <si>
    <t>土佐清水市</t>
  </si>
  <si>
    <t>加久見８９３－１</t>
  </si>
  <si>
    <t>0880(82)1236</t>
  </si>
  <si>
    <t>0880(82)2264</t>
  </si>
  <si>
    <t>http://www.kochinet.ed.jp/shimizu-h</t>
  </si>
  <si>
    <t>高知県立高知東高等学校</t>
  </si>
  <si>
    <t>コウチヒガシ</t>
  </si>
  <si>
    <t>高知東</t>
  </si>
  <si>
    <t>まさたか</t>
  </si>
  <si>
    <t>高知市</t>
  </si>
  <si>
    <t>一宮徳谷２３－１</t>
  </si>
  <si>
    <t>088(845)5751</t>
  </si>
  <si>
    <t>088(846)1394</t>
  </si>
  <si>
    <t>http://www.kochinet.ed.jp/higashi-h</t>
  </si>
  <si>
    <t>総合15､看護3</t>
  </si>
  <si>
    <t>高知県立室戸高等学校</t>
  </si>
  <si>
    <t>ムロト</t>
  </si>
  <si>
    <t>室戸</t>
  </si>
  <si>
    <t>室戸市</t>
  </si>
  <si>
    <t>室津２２１</t>
  </si>
  <si>
    <t>0887(22)1155</t>
  </si>
  <si>
    <t>0887(22)3891</t>
  </si>
  <si>
    <t>http://www.kochinet.ed.jp/muroto-h</t>
  </si>
  <si>
    <t>高知県立中芸高等学校</t>
  </si>
  <si>
    <t>チュウゲイ</t>
  </si>
  <si>
    <t>中芸</t>
  </si>
  <si>
    <t>田野町１２０３－４</t>
  </si>
  <si>
    <t>0887(38)2914</t>
  </si>
  <si>
    <t>0887(38)2603</t>
  </si>
  <si>
    <t>http://www.kochinet.ed.jp/chugei-h</t>
  </si>
  <si>
    <t>高知県立城山高等学校</t>
  </si>
  <si>
    <t>シロヤマ</t>
  </si>
  <si>
    <t>城山</t>
  </si>
  <si>
    <t>香南市</t>
  </si>
  <si>
    <t>赤岡町１６１２</t>
  </si>
  <si>
    <t>0887(55)2126</t>
  </si>
  <si>
    <t>0887(55)0170</t>
  </si>
  <si>
    <t>http://www.kochinet.ed.jp/shiroyama-h/</t>
  </si>
  <si>
    <t>高知県立嶺北高等学校</t>
  </si>
  <si>
    <t>レイホク</t>
  </si>
  <si>
    <t>嶺北</t>
  </si>
  <si>
    <t>憲昭</t>
  </si>
  <si>
    <t>のりあき</t>
  </si>
  <si>
    <t>長岡郡</t>
  </si>
  <si>
    <t>本山町本山７２７</t>
  </si>
  <si>
    <t>0887(76)2074</t>
  </si>
  <si>
    <t>0887(76)3144</t>
  </si>
  <si>
    <t>http://www.kochinet.ed.jp/reihoku-h</t>
  </si>
  <si>
    <t>高知県立佐川高等学校</t>
  </si>
  <si>
    <t>サカワ</t>
  </si>
  <si>
    <t>佐川</t>
  </si>
  <si>
    <t>孝二</t>
  </si>
  <si>
    <t>高岡郡</t>
  </si>
  <si>
    <t>佐川町乙１７８９－５</t>
  </si>
  <si>
    <t>0889(22)1243</t>
  </si>
  <si>
    <t>0889(22)5571</t>
  </si>
  <si>
    <t>http://www.kochinet.ed.jp/sakawa-h</t>
  </si>
  <si>
    <t>高知県立窪川高等学校</t>
  </si>
  <si>
    <t>クボカワ</t>
  </si>
  <si>
    <t>窪川</t>
  </si>
  <si>
    <t>のりひと</t>
  </si>
  <si>
    <t>四万十町北琴平町６－１</t>
  </si>
  <si>
    <t>0880(22)1215</t>
  </si>
  <si>
    <t>0880(22)2552</t>
  </si>
  <si>
    <t>http://www.kochinet.ed.jp/kubokawa-h</t>
  </si>
  <si>
    <t>高知県立四万十高等学校</t>
  </si>
  <si>
    <t>シマント</t>
  </si>
  <si>
    <t>四万十</t>
  </si>
  <si>
    <t>泰史</t>
  </si>
  <si>
    <t>四万十町大正５９０－１</t>
  </si>
  <si>
    <t>0880(27)0034</t>
  </si>
  <si>
    <t>0880(27)0477</t>
  </si>
  <si>
    <t>http://www.kochinet.ed.jp/shimanto-h</t>
  </si>
  <si>
    <t>0887(35)2020</t>
  </si>
  <si>
    <t>0887(35)4370</t>
  </si>
  <si>
    <t>高知市立高知商業高等学校</t>
  </si>
  <si>
    <t>コウチショウギョウ</t>
  </si>
  <si>
    <t>高知商</t>
  </si>
  <si>
    <t>伸二</t>
  </si>
  <si>
    <t>大谷６</t>
  </si>
  <si>
    <t>088(844)0267</t>
  </si>
  <si>
    <t>088(844)3693</t>
  </si>
  <si>
    <t>http://www.kochinet.ed.jp/kochisho-h</t>
  </si>
  <si>
    <t>総ﾏ12､社ﾏ6､情ﾏ3､ｽﾎﾟﾏ3</t>
  </si>
  <si>
    <t>40</t>
  </si>
  <si>
    <t>福岡県立小倉商業高等学校</t>
  </si>
  <si>
    <t>コクラショウギョウコウトウガッコウ</t>
  </si>
  <si>
    <t>小倉商</t>
  </si>
  <si>
    <t>ひろとし</t>
  </si>
  <si>
    <t>北九州市</t>
  </si>
  <si>
    <t>小倉南区富士見３－５－１</t>
  </si>
  <si>
    <t>093(921)2245</t>
  </si>
  <si>
    <t>093(921)5554</t>
  </si>
  <si>
    <t>http://kokura-ch.fku.ed.jp</t>
  </si>
  <si>
    <t>福岡県立折尾高等学校</t>
  </si>
  <si>
    <t>オリオコウトウガッコウ</t>
  </si>
  <si>
    <t>折尾</t>
  </si>
  <si>
    <t>八幡西区大膳２－２３－１</t>
  </si>
  <si>
    <t>093(691)3561</t>
  </si>
  <si>
    <t>093(691)9529</t>
  </si>
  <si>
    <t>http://orio.fku.ed.jp</t>
  </si>
  <si>
    <t>生ﾃﾞ6</t>
  </si>
  <si>
    <t>福岡県立宇美商業高等学校</t>
  </si>
  <si>
    <t>ウミショウギョウコウトウガッコウ</t>
  </si>
  <si>
    <t>宇美商</t>
  </si>
  <si>
    <t>たかよし</t>
  </si>
  <si>
    <t>糟屋郡</t>
  </si>
  <si>
    <t>宇美町井野５２－１</t>
  </si>
  <si>
    <t>092(932)0135</t>
  </si>
  <si>
    <t>092(933)8778</t>
  </si>
  <si>
    <t>http://umishoh.fku.ed.jp</t>
  </si>
  <si>
    <t>福岡県立行橋高等学校</t>
  </si>
  <si>
    <t>ユクハシコウトウガッコウ</t>
  </si>
  <si>
    <t>行橋</t>
  </si>
  <si>
    <t>行橋市</t>
  </si>
  <si>
    <t>泉中央１－１７－１</t>
  </si>
  <si>
    <t>0930(23)0164</t>
  </si>
  <si>
    <t>0930(23)9853</t>
  </si>
  <si>
    <t>http://yukuhashi.fku.ed.jp</t>
  </si>
  <si>
    <t>農技3､環境3､生ﾃﾞ6</t>
  </si>
  <si>
    <t>福岡県立遠賀高等学校</t>
  </si>
  <si>
    <t>オンガコウトウガッコウ</t>
  </si>
  <si>
    <t>遠賀</t>
  </si>
  <si>
    <t>遠賀郡</t>
  </si>
  <si>
    <t>遠賀町大字上別府２１１０</t>
  </si>
  <si>
    <t>093(293)1225</t>
  </si>
  <si>
    <t>093(293)4314</t>
  </si>
  <si>
    <t>http://onga.fku.ed.jp</t>
  </si>
  <si>
    <t>福岡県立若松商業高等学校</t>
  </si>
  <si>
    <t>ワカマツショウギョウコウトウガッコウ</t>
  </si>
  <si>
    <t>堀</t>
  </si>
  <si>
    <t>ほり</t>
  </si>
  <si>
    <t>若松区片山３－２－１</t>
  </si>
  <si>
    <t>093(791)0700</t>
  </si>
  <si>
    <t>093(791)5035</t>
  </si>
  <si>
    <t>http://wakamatsu-bus.fku.ed.jp</t>
  </si>
  <si>
    <t>福岡県立筑豊高等学校</t>
  </si>
  <si>
    <t>チクホウコウトウガッコウ</t>
  </si>
  <si>
    <t>筑豊</t>
  </si>
  <si>
    <t>直方市</t>
  </si>
  <si>
    <t>頓野４０１９－２</t>
  </si>
  <si>
    <t>0949(26)0324</t>
  </si>
  <si>
    <t>0949(26)0847</t>
  </si>
  <si>
    <t>http://chikuho.fku.ed.jp</t>
  </si>
  <si>
    <t>生ﾃﾞ3</t>
  </si>
  <si>
    <t>福岡県立嘉穂総合高等学校</t>
  </si>
  <si>
    <t>カホソウゴウコウトウガッコウ</t>
  </si>
  <si>
    <t>嘉穂総合</t>
  </si>
  <si>
    <t>嘉穂郡</t>
  </si>
  <si>
    <t>桂川町大字土師１１１７－１</t>
  </si>
  <si>
    <t>0948(65)5727</t>
  </si>
  <si>
    <t>0948(65)5720</t>
  </si>
  <si>
    <t>http://kahosogo.fku.ed.jp/</t>
  </si>
  <si>
    <t>福岡県立稲築志耕館高等学校</t>
  </si>
  <si>
    <t>イナツキシコウカンコウトウガッコウ</t>
  </si>
  <si>
    <t>稲築志耕館</t>
  </si>
  <si>
    <t>甲斐</t>
  </si>
  <si>
    <t>かい</t>
  </si>
  <si>
    <t>嘉麻市</t>
  </si>
  <si>
    <t>岩崎１３１８ー１</t>
  </si>
  <si>
    <t>0948(42)1313</t>
  </si>
  <si>
    <t>0948(42)5129</t>
  </si>
  <si>
    <t>http://shikoukan.fku.ed.jp</t>
  </si>
  <si>
    <t>福岡県立博多青松高等学校</t>
  </si>
  <si>
    <t>ハカタセイショウコウトウガッコウ</t>
  </si>
  <si>
    <t>博多青松</t>
  </si>
  <si>
    <t>りょうじ</t>
  </si>
  <si>
    <t>福岡市</t>
  </si>
  <si>
    <t>博多区千代１－２－２１</t>
  </si>
  <si>
    <t>092(632)4193</t>
  </si>
  <si>
    <t>092(632)4199</t>
  </si>
  <si>
    <t>http://www.h-seisho.ed.jp</t>
  </si>
  <si>
    <t>情科46</t>
  </si>
  <si>
    <t>福岡県立福岡講倫館高等学校</t>
  </si>
  <si>
    <t>フクオカコウリンカンコウトウガッコウ</t>
  </si>
  <si>
    <t>福岡講倫館</t>
  </si>
  <si>
    <t>早良区有田３－９－１</t>
  </si>
  <si>
    <t>092(871)2710</t>
  </si>
  <si>
    <t>092(865)9641</t>
  </si>
  <si>
    <t>http://kourin.fku.ed.jp</t>
  </si>
  <si>
    <t>福岡県立福岡魁誠高等学校</t>
  </si>
  <si>
    <t>フクオカカイセイコウトウガッコウ</t>
  </si>
  <si>
    <t>福岡魁誠</t>
  </si>
  <si>
    <t>粕屋町長者原東５－５－１</t>
  </si>
  <si>
    <t>092(938)2021</t>
  </si>
  <si>
    <t>092(938)0127</t>
  </si>
  <si>
    <t>http://kaisei.fku.ed.jp</t>
  </si>
  <si>
    <t>福岡県立糸島農業高等学校</t>
  </si>
  <si>
    <t>イトシマノウギョウコウトウガッコウ</t>
  </si>
  <si>
    <t>糸島農業</t>
  </si>
  <si>
    <t>糸島市</t>
  </si>
  <si>
    <t>前原西３－２－１</t>
  </si>
  <si>
    <t>092(322)2654</t>
  </si>
  <si>
    <t>092(323)5924</t>
  </si>
  <si>
    <t>http://itoshima-ah.fku.ed.jp</t>
  </si>
  <si>
    <t>農技3､農経3､食科3､生科3</t>
  </si>
  <si>
    <t>福岡県立朝倉東高等学校</t>
  </si>
  <si>
    <t>アサクラヒガシコウトウガッコウ</t>
  </si>
  <si>
    <t>朝倉東</t>
  </si>
  <si>
    <t>朝倉市</t>
  </si>
  <si>
    <t>甘木１１６－２</t>
  </si>
  <si>
    <t>0946(22)2114</t>
  </si>
  <si>
    <t>0946(23)1527</t>
  </si>
  <si>
    <t>http://asakurahigashi.fku.ed.jp</t>
  </si>
  <si>
    <t>福岡県立福島高等学校</t>
  </si>
  <si>
    <t>フクシマコウトウガッコウ</t>
  </si>
  <si>
    <t>八女市</t>
  </si>
  <si>
    <t>吉田１５８１－２</t>
  </si>
  <si>
    <t>0943(22)5148</t>
  </si>
  <si>
    <t>0943(22)7067</t>
  </si>
  <si>
    <t>http://fukushima.fku.ed.jp</t>
  </si>
  <si>
    <t>福岡県立ひびき高等学校</t>
  </si>
  <si>
    <t>ヒビキコウトウガッコウ</t>
  </si>
  <si>
    <t>ひびき</t>
  </si>
  <si>
    <t>戸畑区天籟寺１－２－１</t>
  </si>
  <si>
    <t>093(881)2355</t>
  </si>
  <si>
    <t>093(881)5172</t>
  </si>
  <si>
    <t>http://hibiki.fku.ed.jp</t>
  </si>
  <si>
    <t>福岡県立鞍手竜徳高等学校</t>
  </si>
  <si>
    <t>クラテリュウトクコウトウガッコウ</t>
  </si>
  <si>
    <t>鞍手竜徳</t>
  </si>
  <si>
    <t>宮若市</t>
  </si>
  <si>
    <t>龍徳１６１</t>
  </si>
  <si>
    <t>0949(22)0466</t>
  </si>
  <si>
    <t>0949(22)1632</t>
  </si>
  <si>
    <t>http://kurateryutoku.fku.ed.jp/</t>
  </si>
  <si>
    <t>福岡県立ありあけ新世高等学校</t>
  </si>
  <si>
    <t>アリアケシンセイコウトウガッコウ</t>
  </si>
  <si>
    <t>ありあけ新世</t>
  </si>
  <si>
    <t>大牟田市</t>
  </si>
  <si>
    <t>大字吉野１３８９－１</t>
  </si>
  <si>
    <t>0944(59)9688</t>
  </si>
  <si>
    <t>0944(58)7362</t>
  </si>
  <si>
    <t>http://ariakeshinsei.fku.ed.jp</t>
  </si>
  <si>
    <t>福岡県立田川科学技術高等学校</t>
  </si>
  <si>
    <t>タガワカガクギジュツコウトウガッコウ</t>
  </si>
  <si>
    <t>田川科学技術</t>
  </si>
  <si>
    <t>田川市</t>
  </si>
  <si>
    <t>0947(44)1041</t>
  </si>
  <si>
    <t>0947(42)1213</t>
  </si>
  <si>
    <t>http://tagawakagaku.fku.ed.jp</t>
  </si>
  <si>
    <t>ﾋﾞ科3</t>
  </si>
  <si>
    <t>福岡県立水産高等学校</t>
  </si>
  <si>
    <t>スイサンコウトウガッコウ</t>
  </si>
  <si>
    <t>たにがわ</t>
  </si>
  <si>
    <t>福津市</t>
  </si>
  <si>
    <t>津屋崎４－４６－１４</t>
  </si>
  <si>
    <t>0940(52)0158</t>
  </si>
  <si>
    <t>0940(52)5023</t>
  </si>
  <si>
    <t>http://suisan.fku.ed.jp</t>
  </si>
  <si>
    <t>食流2､海洋4､ｱｸｱ2</t>
  </si>
  <si>
    <t>福岡県立浮羽究真館高等学校</t>
  </si>
  <si>
    <t>ウキハキュウシンカンコウトウガッコウ</t>
  </si>
  <si>
    <t>浮羽究真館</t>
  </si>
  <si>
    <t>うきは市</t>
  </si>
  <si>
    <t>吉井町生葉６５８</t>
  </si>
  <si>
    <t>0943(75)3899</t>
  </si>
  <si>
    <t>0943(75)3799</t>
  </si>
  <si>
    <t>http://kyushin.fku.ed.jp</t>
  </si>
  <si>
    <t>福岡県立青豊高等学校</t>
  </si>
  <si>
    <t>セイホウコウトウガッコウ</t>
  </si>
  <si>
    <t>青豊</t>
  </si>
  <si>
    <t>豊前市</t>
  </si>
  <si>
    <t>青豊３番地１</t>
  </si>
  <si>
    <t>0979(82)2105</t>
  </si>
  <si>
    <t>0979(83)3947</t>
  </si>
  <si>
    <t>http://seiho.fku.ed.jp</t>
  </si>
  <si>
    <t>福岡県立門司大翔館高等学校</t>
  </si>
  <si>
    <t>モジダイショウカンコウトウガッコウ</t>
  </si>
  <si>
    <t>門司大翔館</t>
  </si>
  <si>
    <t>憲治</t>
  </si>
  <si>
    <t>門司区藤松２－７－１</t>
  </si>
  <si>
    <t>093(372)1380</t>
  </si>
  <si>
    <t>http://moji.dhs.fku.ed.jp</t>
  </si>
  <si>
    <t>福岡県立朝倉光陽高等学校</t>
  </si>
  <si>
    <t>アサクラコウヨウコウトウガッコウ</t>
  </si>
  <si>
    <t>朝倉光陽</t>
  </si>
  <si>
    <t>杷木古賀１７６５</t>
  </si>
  <si>
    <t>0946(62)1417</t>
  </si>
  <si>
    <t>0946(62)1068</t>
  </si>
  <si>
    <t>http://asakurakoyo.fku.ed.jp/</t>
  </si>
  <si>
    <t>北九州市立高等学校</t>
  </si>
  <si>
    <t>キタキュウシュウシリツコウトウガッコウ</t>
  </si>
  <si>
    <t>北九州市立</t>
  </si>
  <si>
    <t>中嶋</t>
  </si>
  <si>
    <t>戸畑区浅生１－１０－１</t>
  </si>
  <si>
    <t>093(881)5440</t>
  </si>
  <si>
    <t>093(883)3747</t>
  </si>
  <si>
    <t>http://www.ichiko-ed.jp/</t>
  </si>
  <si>
    <t>福岡市立福翔高等学校</t>
  </si>
  <si>
    <t>フクショウコウトウガッコウ</t>
  </si>
  <si>
    <t>福翔</t>
  </si>
  <si>
    <t>南区野多目５－３１－１</t>
  </si>
  <si>
    <t>092(565)1670</t>
  </si>
  <si>
    <t>092(565)1721</t>
  </si>
  <si>
    <t>http://www.fuku-c.ed.jp/schoolhp/fukusho/</t>
  </si>
  <si>
    <t>総合26</t>
  </si>
  <si>
    <t>久留米市立久留米商業高等学校</t>
  </si>
  <si>
    <t>クルメショウギョウコウトウガッコウ</t>
  </si>
  <si>
    <t>久留米商</t>
  </si>
  <si>
    <t>久留米市</t>
  </si>
  <si>
    <t>南１－１－１</t>
  </si>
  <si>
    <t>0942(33)1285</t>
  </si>
  <si>
    <t>0942(33)1891</t>
  </si>
  <si>
    <t>http://www.kyusho.kurume.ed.jp/</t>
  </si>
  <si>
    <t>福岡市立福岡女子高等学校</t>
  </si>
  <si>
    <t>フクオカジョシコウトウガッコウ</t>
  </si>
  <si>
    <t>福岡女子</t>
  </si>
  <si>
    <t>西区愛宕浜３－２－２</t>
  </si>
  <si>
    <t>092(881)7344</t>
  </si>
  <si>
    <t>092(883)4227</t>
  </si>
  <si>
    <t>http://www.fuku-c.ed.jp/schoolhp/fuku-jo/</t>
  </si>
  <si>
    <t>福岡県公立古賀竟成館高等学校</t>
  </si>
  <si>
    <t>コガキョウセイカンコウトウガッコウ</t>
  </si>
  <si>
    <t>古賀竟成館</t>
  </si>
  <si>
    <t>古賀市</t>
  </si>
  <si>
    <t>中央２－１２－１</t>
  </si>
  <si>
    <t>092(942)2161</t>
  </si>
  <si>
    <t>092(942)2162</t>
  </si>
  <si>
    <t>http://kogakyoseikan.com/</t>
  </si>
  <si>
    <t>久留米市外三市町高校組合立三井中央高校</t>
  </si>
  <si>
    <t>ミイチュウオウコウトウガッコウ</t>
  </si>
  <si>
    <t>三井中央</t>
  </si>
  <si>
    <t>北野町中３０５０－１</t>
  </si>
  <si>
    <t>0942(78)2121</t>
  </si>
  <si>
    <t>0942(78)2552</t>
  </si>
  <si>
    <t>http://www.miichuo.jp</t>
  </si>
  <si>
    <t>美萩野女子高等学校</t>
  </si>
  <si>
    <t>ミハギノジョシコウトウガッコウ</t>
  </si>
  <si>
    <t>美萩野女子</t>
  </si>
  <si>
    <t>小倉北区片野新町１－３－１</t>
  </si>
  <si>
    <t>093(921)1331</t>
  </si>
  <si>
    <t>093(921)3610</t>
  </si>
  <si>
    <t>http://www.mihagino.ac.jp</t>
  </si>
  <si>
    <t>普3､看6</t>
  </si>
  <si>
    <t>慶成高等学校</t>
  </si>
  <si>
    <t>ケイセイコウトウガッコウ</t>
  </si>
  <si>
    <t>慶成</t>
  </si>
  <si>
    <t>小倉北区皿山町１５－１</t>
  </si>
  <si>
    <t>093(561)1331</t>
  </si>
  <si>
    <t>093(561)4844</t>
  </si>
  <si>
    <t>http://www.keisei-h.jp</t>
  </si>
  <si>
    <t>折尾愛真高等学校</t>
  </si>
  <si>
    <t>オリオアイシンコウトウガッコウ</t>
  </si>
  <si>
    <t>折尾愛真</t>
  </si>
  <si>
    <t>仰</t>
  </si>
  <si>
    <t>あおぐ</t>
  </si>
  <si>
    <t>八幡西区堀川町１２－１０</t>
  </si>
  <si>
    <t>093(602)2100</t>
  </si>
  <si>
    <t>093(692)5690</t>
  </si>
  <si>
    <t>http://www.orioaishin.ac.jp/</t>
  </si>
  <si>
    <t>普16､看6</t>
  </si>
  <si>
    <t>福智学園福智高等学校</t>
  </si>
  <si>
    <t>フクチコウトウガッコウ</t>
  </si>
  <si>
    <t>福智</t>
  </si>
  <si>
    <t>大字伊田３９３４</t>
  </si>
  <si>
    <t>0947(42)4711</t>
  </si>
  <si>
    <t>0947(44)7289</t>
  </si>
  <si>
    <t>http://www.fukuchi-h.ed.jp</t>
  </si>
  <si>
    <t>普12､福3</t>
  </si>
  <si>
    <t>博多女子高等学校</t>
  </si>
  <si>
    <t>ハカタジョシコウトウガッコウ</t>
  </si>
  <si>
    <t>博多女子</t>
  </si>
  <si>
    <t>東区馬出１－１４－１８</t>
  </si>
  <si>
    <t>092(651)1465</t>
  </si>
  <si>
    <t>092(651)8004</t>
  </si>
  <si>
    <t>http://www.ghakata.ac.jp/</t>
  </si>
  <si>
    <t>第一薬科大学付属高等学校</t>
  </si>
  <si>
    <t>ダイイチヤッカダイガクフゾクコウコウ</t>
  </si>
  <si>
    <t>第一薬科大学付属</t>
  </si>
  <si>
    <t>南区玉川町２２－１</t>
  </si>
  <si>
    <t>092(541)0167</t>
  </si>
  <si>
    <t>092(541)0543</t>
  </si>
  <si>
    <t>http://www.f-parama.ed.jp</t>
  </si>
  <si>
    <t>普12､保育4</t>
  </si>
  <si>
    <t>沖学園高等学校</t>
  </si>
  <si>
    <t>オキガクエンコウトウガッコウ</t>
  </si>
  <si>
    <t>沖学園</t>
  </si>
  <si>
    <t>沖</t>
  </si>
  <si>
    <t>隆邦</t>
  </si>
  <si>
    <t>おき</t>
  </si>
  <si>
    <t>たかくに</t>
  </si>
  <si>
    <t>博多区竹下２－１－３３</t>
  </si>
  <si>
    <t>092(431)1868</t>
  </si>
  <si>
    <t>092(441)3274</t>
  </si>
  <si>
    <t>http://www.okigakuen.ed.jp</t>
  </si>
  <si>
    <t>社総3</t>
  </si>
  <si>
    <t>博多高等学校</t>
  </si>
  <si>
    <t>ハカタコウトウガッコウ</t>
  </si>
  <si>
    <t>博多</t>
  </si>
  <si>
    <t>福岡市東区</t>
  </si>
  <si>
    <t>水谷一丁目２１－１</t>
  </si>
  <si>
    <t>092(681)0331</t>
  </si>
  <si>
    <t>092(681)0301</t>
  </si>
  <si>
    <t>http://www.hakata.ed.jp/highschool/</t>
  </si>
  <si>
    <t>ITﾋﾞ8</t>
  </si>
  <si>
    <t>福岡常葉高等学校</t>
  </si>
  <si>
    <t>フクオカジョウヨウコウトウガッコウ</t>
  </si>
  <si>
    <t>福岡常葉</t>
  </si>
  <si>
    <t>角田</t>
  </si>
  <si>
    <t>かくだ</t>
  </si>
  <si>
    <t>筑紫野市</t>
  </si>
  <si>
    <t>大字筑紫９０１</t>
  </si>
  <si>
    <t>092(926)0731</t>
  </si>
  <si>
    <t>092(926)2981</t>
  </si>
  <si>
    <t>http://www.f-joyo.ed.jp</t>
  </si>
  <si>
    <t>柳川高等学校</t>
  </si>
  <si>
    <t>ヤナガワコウトウガッコウ</t>
  </si>
  <si>
    <t>柳川</t>
  </si>
  <si>
    <t>古賀</t>
  </si>
  <si>
    <t>賢</t>
  </si>
  <si>
    <t>こが</t>
  </si>
  <si>
    <t>柳川市</t>
  </si>
  <si>
    <t>本城町１２５</t>
  </si>
  <si>
    <t>0944(73)3333</t>
  </si>
  <si>
    <t>0944(73)0575</t>
  </si>
  <si>
    <t>http://www.yanagawa.ed.jp</t>
  </si>
  <si>
    <t>大牟田高等学校</t>
  </si>
  <si>
    <t>オオムタコウトウガッコウ</t>
  </si>
  <si>
    <t>大牟田</t>
  </si>
  <si>
    <t>大字草木８５２</t>
  </si>
  <si>
    <t>0944(53)5011</t>
  </si>
  <si>
    <t>0944(53)8251</t>
  </si>
  <si>
    <t>http://www.ohmuta.ac.jp</t>
  </si>
  <si>
    <t>久留米学園高等学校</t>
  </si>
  <si>
    <t>クルメガクエンコウトウガッコウ</t>
  </si>
  <si>
    <t>久留米学園</t>
  </si>
  <si>
    <t>智彦</t>
  </si>
  <si>
    <t>ともひこ</t>
  </si>
  <si>
    <t>東町２７２－４</t>
  </si>
  <si>
    <t>0942(34)4535</t>
  </si>
  <si>
    <t>0942(33)5222</t>
  </si>
  <si>
    <t>http://www.gakuen.ac.jp</t>
  </si>
  <si>
    <t>普3､総合17</t>
  </si>
  <si>
    <t>飯塚高等学校</t>
  </si>
  <si>
    <t>イイヅカコウトウガッコウ</t>
  </si>
  <si>
    <t>飯塚市</t>
  </si>
  <si>
    <t>立岩１２２４</t>
  </si>
  <si>
    <t>0948(22)6571</t>
  </si>
  <si>
    <t>0948(22)6581</t>
  </si>
  <si>
    <t>http://www.iizuka.ed.jp</t>
  </si>
  <si>
    <t>つくば開成福岡高等学校</t>
  </si>
  <si>
    <t>ツクバカイセイフクオカコウトウガッコウ</t>
  </si>
  <si>
    <t>092(761)1663</t>
  </si>
  <si>
    <t>092(761)1667</t>
  </si>
  <si>
    <t>http://www.f-kaisei.jp/</t>
  </si>
  <si>
    <t>高稜高等学校</t>
  </si>
  <si>
    <t>コウリョウコウトウガッコウ</t>
  </si>
  <si>
    <t>高稜</t>
  </si>
  <si>
    <t>若松区二島１－３－６０</t>
  </si>
  <si>
    <t>093(791)3911</t>
  </si>
  <si>
    <t>093(791)3542</t>
  </si>
  <si>
    <t>http://www.kouryou.ed.jp/</t>
  </si>
  <si>
    <t>学校法人八洲学園福岡女子商業高等学校</t>
  </si>
  <si>
    <t>フクオカジョシショウギョウコウトウガッコウ</t>
  </si>
  <si>
    <t>福岡女子商</t>
  </si>
  <si>
    <t>092(952)2231</t>
  </si>
  <si>
    <t>092(952)5934</t>
  </si>
  <si>
    <t>http://www.fgchs.ed.jp/index.html</t>
  </si>
  <si>
    <t>福岡県立嘉穂総合高等学校大隈城山校</t>
  </si>
  <si>
    <t>カホソウゴウオオクマジョウザンコウ</t>
  </si>
  <si>
    <t>嘉穂総合大隈城山校</t>
  </si>
  <si>
    <t>大隈町７２５</t>
  </si>
  <si>
    <t>0948(57)0125</t>
  </si>
  <si>
    <t>0948(57)0147</t>
  </si>
  <si>
    <t>41</t>
  </si>
  <si>
    <t>佐賀県立佐賀商業高等学校</t>
  </si>
  <si>
    <t>サガショウギョウ</t>
  </si>
  <si>
    <t>佐賀商</t>
  </si>
  <si>
    <t>佐賀市</t>
  </si>
  <si>
    <t>神野東４－１２－４０</t>
  </si>
  <si>
    <t>0952(30)8571</t>
  </si>
  <si>
    <t>0952(34)1042</t>
  </si>
  <si>
    <t>http://cms.saga-ed.jp/hp/sagashougyoukoukou</t>
  </si>
  <si>
    <t>総文4</t>
  </si>
  <si>
    <t>鹿島市</t>
  </si>
  <si>
    <t>大字高津原５３９</t>
  </si>
  <si>
    <t>0954(63)3126</t>
  </si>
  <si>
    <t>0954(63)9007</t>
  </si>
  <si>
    <t>http://cms.saga-ed.jp/hp/kashimajitsugyoukoukou</t>
  </si>
  <si>
    <t>佐賀県立嬉野高等学校</t>
  </si>
  <si>
    <t>ウレシノ</t>
  </si>
  <si>
    <t>嬉野</t>
  </si>
  <si>
    <t>けんし</t>
  </si>
  <si>
    <t>嬉野市</t>
  </si>
  <si>
    <t>嬉野町大字下宿甲７００番地</t>
  </si>
  <si>
    <t>0954(43)0107</t>
  </si>
  <si>
    <t>0954(20)2001</t>
  </si>
  <si>
    <t>http://www.ureshino-ed.jp/main/</t>
  </si>
  <si>
    <t>佐賀県立唐津商業高等学校</t>
  </si>
  <si>
    <t>カラツショウギョウ</t>
  </si>
  <si>
    <t>唐津商</t>
  </si>
  <si>
    <t>寛</t>
  </si>
  <si>
    <t>唐津市</t>
  </si>
  <si>
    <t>元石町２３５－２</t>
  </si>
  <si>
    <t>0955(72)7196</t>
  </si>
  <si>
    <t>0955(70)1024</t>
  </si>
  <si>
    <t>http://cms.saga-ed.jp/hp/karatsushougyoukoukou/</t>
  </si>
  <si>
    <t>杵島郡</t>
  </si>
  <si>
    <t>大町町大字大町２０３９</t>
  </si>
  <si>
    <t>0952(82)3241</t>
  </si>
  <si>
    <t>0952(71)3008</t>
  </si>
  <si>
    <t>http://cms.saga-ed.jp/hp/kishimashougyoukoukou</t>
  </si>
  <si>
    <t>佐賀県立鳥栖商業高等学校</t>
  </si>
  <si>
    <t>トスショウギョウ</t>
  </si>
  <si>
    <t>鳥栖商</t>
  </si>
  <si>
    <t>鳥栖市</t>
  </si>
  <si>
    <t>平田町１１１０－８</t>
  </si>
  <si>
    <t>0942(83)2153</t>
  </si>
  <si>
    <t>0942(81)1020</t>
  </si>
  <si>
    <t>http://cms.saga-ed.jp/hp/tosushougyoukoukou</t>
  </si>
  <si>
    <t>伊万里市</t>
  </si>
  <si>
    <t>脇田町１３７６</t>
  </si>
  <si>
    <t>0955(23)5191</t>
  </si>
  <si>
    <t>0955(20)1004</t>
  </si>
  <si>
    <t>http://cms.saga-ed.jp/hp/imarishougyoukoukou</t>
  </si>
  <si>
    <t>佐賀県立神埼清明高等学校</t>
  </si>
  <si>
    <t>カンザキセイメイ</t>
  </si>
  <si>
    <t>神埼清明</t>
  </si>
  <si>
    <t>神埼市</t>
  </si>
  <si>
    <t>神埼町横武２</t>
  </si>
  <si>
    <t>0952(52)3191</t>
  </si>
  <si>
    <t>0952(51)1017</t>
  </si>
  <si>
    <t>http://cms.saga-ed.jp/hp/kanzakiseimeikoukou/</t>
  </si>
  <si>
    <t>佐賀県立多久高等学校</t>
  </si>
  <si>
    <t>タク</t>
  </si>
  <si>
    <t>多久</t>
  </si>
  <si>
    <t>慎一</t>
  </si>
  <si>
    <t>多久市</t>
  </si>
  <si>
    <t>北多久町小侍２３</t>
  </si>
  <si>
    <t>0952(75)3191</t>
  </si>
  <si>
    <t>0952(71)9001</t>
  </si>
  <si>
    <t>http://cms.saga-ed.jp/hp/takukoukou/</t>
  </si>
  <si>
    <t>佐賀県立唐津青翔高等学校</t>
  </si>
  <si>
    <t>カラツセイショウ</t>
  </si>
  <si>
    <t>唐津青翔</t>
  </si>
  <si>
    <t>東松浦郡</t>
  </si>
  <si>
    <t>玄海町新田１８０９番地１１</t>
  </si>
  <si>
    <t>0955(52)2347</t>
  </si>
  <si>
    <t>0955(51)3021</t>
  </si>
  <si>
    <t>http://cms.saga-ed.jp/hp/karatsuseishoukoukou/</t>
  </si>
  <si>
    <t>佐賀県立太良高等学校</t>
  </si>
  <si>
    <t>タラ</t>
  </si>
  <si>
    <t>太良</t>
  </si>
  <si>
    <t>藤津郡</t>
  </si>
  <si>
    <t>太良町大字多良４２１２－６</t>
  </si>
  <si>
    <t>0954(67)1811</t>
  </si>
  <si>
    <t>0954(67)9001</t>
  </si>
  <si>
    <t>http://cms.saga-ed.jp/hp/tarakoukou/home/homeMain.do</t>
  </si>
  <si>
    <t>佐賀学園高等学校</t>
  </si>
  <si>
    <t>サガガクエン</t>
  </si>
  <si>
    <t>佐賀学園</t>
  </si>
  <si>
    <t>駅前中央２－９－１０</t>
  </si>
  <si>
    <t>0952(30)4281</t>
  </si>
  <si>
    <t>0952(33)1540</t>
  </si>
  <si>
    <t>http://www.sagagakuen.ed.jp</t>
  </si>
  <si>
    <t>佐賀女子短大付属佐賀女子</t>
  </si>
  <si>
    <t>本庄町本庄１２６３</t>
  </si>
  <si>
    <t>0952(24)5341</t>
  </si>
  <si>
    <t>0952(26)9115</t>
  </si>
  <si>
    <t>http://www.asahigakuen.ac.jp/sagajoshikou/</t>
  </si>
  <si>
    <t>佐賀清和高等学校</t>
  </si>
  <si>
    <t>サガセイワ</t>
  </si>
  <si>
    <t>佐賀清和</t>
  </si>
  <si>
    <t>兵庫北２－１４－１</t>
  </si>
  <si>
    <t>0952(37)5400</t>
  </si>
  <si>
    <t>0952(37)5401</t>
  </si>
  <si>
    <t>http://www.sagaseiwa.com</t>
  </si>
  <si>
    <t>情ﾋﾞ5</t>
  </si>
  <si>
    <t>42</t>
  </si>
  <si>
    <t>長崎県立佐世保商業高等学校</t>
  </si>
  <si>
    <t>サセボショウギョウ</t>
  </si>
  <si>
    <t>佐世保商</t>
  </si>
  <si>
    <t>佐世保市</t>
  </si>
  <si>
    <t>吉岡町８６３－３</t>
  </si>
  <si>
    <t>0956(49)3988</t>
  </si>
  <si>
    <t>0956(49)3989</t>
  </si>
  <si>
    <t>http://www.news.ed.jp/sasebo-ch/</t>
  </si>
  <si>
    <t>国ｺﾐ3</t>
  </si>
  <si>
    <t>長崎県立佐世保東翔高等学校</t>
  </si>
  <si>
    <t>サセボトウショウ</t>
  </si>
  <si>
    <t>佐世保東翔</t>
  </si>
  <si>
    <t>重尾町４２５－３</t>
  </si>
  <si>
    <t>0956(38)2197</t>
  </si>
  <si>
    <t>0956(38)2175</t>
  </si>
  <si>
    <t>http://www.news.ed.jp/tousho-h/</t>
  </si>
  <si>
    <t>長崎県立諫早商業高等学校</t>
  </si>
  <si>
    <t>イサハヤショウギョウ</t>
  </si>
  <si>
    <t>諫早商</t>
  </si>
  <si>
    <t>諌早市</t>
  </si>
  <si>
    <t>宇都町８－２６</t>
  </si>
  <si>
    <t>0957(26)1303</t>
  </si>
  <si>
    <t>0957(26)4689</t>
  </si>
  <si>
    <t>http://www.kansho.ed.jp</t>
  </si>
  <si>
    <t>国ｺﾐ3､情報3</t>
  </si>
  <si>
    <t>長崎県立島原商業高等学校</t>
  </si>
  <si>
    <t>シマバラショウギョウ</t>
  </si>
  <si>
    <t>島原商</t>
  </si>
  <si>
    <t>島原市</t>
  </si>
  <si>
    <t>城内１丁目１２１３番地</t>
  </si>
  <si>
    <t>0957(62)4059</t>
  </si>
  <si>
    <t>0957(62)4005</t>
  </si>
  <si>
    <t>http://www.news.ed.jp/shimabara-ch/</t>
  </si>
  <si>
    <t>家政3</t>
  </si>
  <si>
    <t>長崎県立小浜高等学校</t>
  </si>
  <si>
    <t>オバマ</t>
  </si>
  <si>
    <t>小浜</t>
  </si>
  <si>
    <t>雲仙市</t>
  </si>
  <si>
    <t>小浜町北野６２３番地</t>
  </si>
  <si>
    <t>0957(74)4114</t>
  </si>
  <si>
    <t>0957(75)0401</t>
  </si>
  <si>
    <t>http://obama-hs.sakura.ne.jp/</t>
  </si>
  <si>
    <t>長崎県立壱岐商業高等学校</t>
  </si>
  <si>
    <t>イキショウギョウ</t>
  </si>
  <si>
    <t>壱岐商</t>
  </si>
  <si>
    <t>壱岐市</t>
  </si>
  <si>
    <t>勝本町新城西触２８２</t>
  </si>
  <si>
    <t>0920(42)0205</t>
  </si>
  <si>
    <t>0920(42)0024</t>
  </si>
  <si>
    <t>http://www.news.ed.jp/iki-ch/</t>
  </si>
  <si>
    <t>長崎県立五島海陽高等学校</t>
  </si>
  <si>
    <t>ゴトウカイヨウ</t>
  </si>
  <si>
    <t>五島海陽</t>
  </si>
  <si>
    <t>けんいちろう</t>
  </si>
  <si>
    <t>五島市</t>
  </si>
  <si>
    <t>坂の上１－６－１</t>
  </si>
  <si>
    <t>0959(72)1447</t>
  </si>
  <si>
    <t>0959(72)1990</t>
  </si>
  <si>
    <t>http://www.news.ed.jp/kaiyo-h/page/index.html</t>
  </si>
  <si>
    <t>長崎県立対馬高等学校</t>
  </si>
  <si>
    <t>対馬</t>
  </si>
  <si>
    <t>対馬市</t>
  </si>
  <si>
    <t>厳原町東里１２０</t>
  </si>
  <si>
    <t>0920(52)1114</t>
  </si>
  <si>
    <t>0920(52)0638</t>
  </si>
  <si>
    <t>http://www.news.ed.jp/tsushima-h/</t>
  </si>
  <si>
    <t>長崎県立清峰高等学校</t>
  </si>
  <si>
    <t>セイホウ</t>
  </si>
  <si>
    <t>清峰</t>
  </si>
  <si>
    <t>小柳</t>
  </si>
  <si>
    <t>庸一</t>
  </si>
  <si>
    <t>こやなぎ</t>
  </si>
  <si>
    <t>北松浦郡</t>
  </si>
  <si>
    <t>佐々町中川原免１１１</t>
  </si>
  <si>
    <t>0956(62)2132</t>
  </si>
  <si>
    <t>0956(62)2131</t>
  </si>
  <si>
    <t>http://www.news.ed.jp/seiho-h/</t>
  </si>
  <si>
    <t>長崎県立宇久高等学校</t>
  </si>
  <si>
    <t>ウク</t>
  </si>
  <si>
    <t>宇久</t>
  </si>
  <si>
    <t>宇久町平１０４２</t>
  </si>
  <si>
    <t>0959(57)3155</t>
  </si>
  <si>
    <t>0959(57)3166</t>
  </si>
  <si>
    <t>http://www.news.ed.jp/uku-h/</t>
  </si>
  <si>
    <t>長崎県立波佐見高等学校</t>
  </si>
  <si>
    <t>ハサミ</t>
  </si>
  <si>
    <t>波佐見</t>
  </si>
  <si>
    <t>安藤</t>
  </si>
  <si>
    <t>東彼杵郡</t>
  </si>
  <si>
    <t>波佐見町長野郷３１２－５</t>
  </si>
  <si>
    <t>0956(85)3215</t>
  </si>
  <si>
    <t>0956(85)6105</t>
  </si>
  <si>
    <t>http://www.news.ed.jp/hasami-h/</t>
  </si>
  <si>
    <t>長崎県立中五島高等学校</t>
  </si>
  <si>
    <t>ナカゴトウ</t>
  </si>
  <si>
    <t>中五島</t>
  </si>
  <si>
    <t>南松浦郡</t>
  </si>
  <si>
    <t>新上五島町宿ノ浦郷１６２－１</t>
  </si>
  <si>
    <t>0959(44)0265</t>
  </si>
  <si>
    <t>0959(44)0440</t>
  </si>
  <si>
    <t>http://www.news.ed.jp/nakagoto-h/</t>
  </si>
  <si>
    <t>長崎県立佐世保中央高等学校</t>
  </si>
  <si>
    <t>サセボチュウオウ</t>
  </si>
  <si>
    <t>佐世保中央</t>
  </si>
  <si>
    <t>梅田町１０－１４</t>
  </si>
  <si>
    <t>0956(23)5022</t>
  </si>
  <si>
    <t>0956(23)5116</t>
  </si>
  <si>
    <t>http://www.news.ed.jp/sasebochuo-h/</t>
  </si>
  <si>
    <t>長崎県立鳴滝高等学校</t>
  </si>
  <si>
    <t>ナルタキ</t>
  </si>
  <si>
    <t>鳴滝</t>
  </si>
  <si>
    <t>長崎市</t>
  </si>
  <si>
    <t>鳴滝１－４－１</t>
  </si>
  <si>
    <t>095(820)0078</t>
  </si>
  <si>
    <t>095(820)0070</t>
  </si>
  <si>
    <t>http://www.news.ed.jp/narutaki-h/</t>
  </si>
  <si>
    <t>長崎県立平戸高等学校</t>
  </si>
  <si>
    <t>ヒラド</t>
  </si>
  <si>
    <t>平戸</t>
  </si>
  <si>
    <t>平戸市</t>
  </si>
  <si>
    <t>草積町２６１</t>
  </si>
  <si>
    <t>0950(28)0034</t>
  </si>
  <si>
    <t>0950(20)3002</t>
  </si>
  <si>
    <t>http://www.news.ed.jp/hirado-h/</t>
  </si>
  <si>
    <t>長崎県立大崎高等学校</t>
  </si>
  <si>
    <t>オオサキ</t>
  </si>
  <si>
    <t>大崎</t>
  </si>
  <si>
    <t>西海市</t>
  </si>
  <si>
    <t>大島町３４６８－１</t>
  </si>
  <si>
    <t>0959(34)2301</t>
  </si>
  <si>
    <t>0959(34)2329</t>
  </si>
  <si>
    <t>http://www.news.ed.jp/osaki-h/</t>
  </si>
  <si>
    <t>長崎県立大村城南高等学校</t>
  </si>
  <si>
    <t>オオムラジョウナン</t>
  </si>
  <si>
    <t>大村城南</t>
  </si>
  <si>
    <t>良一</t>
  </si>
  <si>
    <t>大村市</t>
  </si>
  <si>
    <t>久原１－４１６</t>
  </si>
  <si>
    <t>0957(54)3121</t>
  </si>
  <si>
    <t>0957(27)3056</t>
  </si>
  <si>
    <t>http://www.news.ed.jp/jounan-h/</t>
  </si>
  <si>
    <t>長崎県立長崎明誠高等学校</t>
  </si>
  <si>
    <t>ナガサキメイセイ</t>
  </si>
  <si>
    <t>長崎明誠</t>
  </si>
  <si>
    <t>西海町１８５４番地</t>
  </si>
  <si>
    <t>095(884)2034</t>
  </si>
  <si>
    <t>095(884)3562</t>
  </si>
  <si>
    <t>http://www.news.ed.jp/meisei-h/</t>
  </si>
  <si>
    <t>長崎県立島原翔南高等学校</t>
  </si>
  <si>
    <t>シマバラショウナン</t>
  </si>
  <si>
    <t>島原翔南</t>
  </si>
  <si>
    <t>南島原市</t>
  </si>
  <si>
    <t>西有家町須川８１０番地</t>
  </si>
  <si>
    <t>0957(82)2285</t>
  </si>
  <si>
    <t>0957(82)2216</t>
  </si>
  <si>
    <t>http://www.news.ed.jp/shounan-h/</t>
  </si>
  <si>
    <t>長崎県立長崎鶴洋高等学校</t>
  </si>
  <si>
    <t>ナガサキカクヨウ</t>
  </si>
  <si>
    <t>長崎鶴洋</t>
  </si>
  <si>
    <t>末石町１５７番地１</t>
  </si>
  <si>
    <t>095(871)5675</t>
  </si>
  <si>
    <t>095(871)5488</t>
  </si>
  <si>
    <t>http://www.news.ed.jp/kakuyo-h/</t>
  </si>
  <si>
    <t>長崎県立西彼杵高等学校</t>
  </si>
  <si>
    <t>ニシソノギ</t>
  </si>
  <si>
    <t>西彼杵</t>
  </si>
  <si>
    <t>城</t>
  </si>
  <si>
    <t>じょう</t>
  </si>
  <si>
    <t>大瀬戸町瀬戸西濱郷６６３</t>
  </si>
  <si>
    <t>0959(22)0405</t>
  </si>
  <si>
    <t>0959(22)0216</t>
  </si>
  <si>
    <t>http://www.news.ed.jp/nishisonogi-h/</t>
  </si>
  <si>
    <t>長崎県立松浦高等学校</t>
  </si>
  <si>
    <t>マツウラ</t>
  </si>
  <si>
    <t>松浦市</t>
  </si>
  <si>
    <t>志佐町浦免７３８－１</t>
  </si>
  <si>
    <t>0956(72)0141</t>
  </si>
  <si>
    <t>0956(72)2896</t>
  </si>
  <si>
    <t>http://www.news.ed.jp/matsuura-h/</t>
  </si>
  <si>
    <t>長崎県立諫早東高等学校</t>
  </si>
  <si>
    <t>イサハヤヒガシ</t>
  </si>
  <si>
    <t>諫早東</t>
  </si>
  <si>
    <t>諫早市</t>
  </si>
  <si>
    <t>森山町杉谷３１７</t>
  </si>
  <si>
    <t>0957(36)1010</t>
  </si>
  <si>
    <t>0957(36)1011</t>
  </si>
  <si>
    <t>http://www.news.ed.jp/isahayahigashi-h/</t>
  </si>
  <si>
    <t>長崎県立国見高等学校</t>
  </si>
  <si>
    <t>クニミ</t>
  </si>
  <si>
    <t>国見</t>
  </si>
  <si>
    <t>国見町多比良甲１０２０番地</t>
  </si>
  <si>
    <t>0957(78)2135</t>
  </si>
  <si>
    <t>0957(78)2126</t>
  </si>
  <si>
    <t>http://www.kunimi-h.ed.jp/</t>
  </si>
  <si>
    <t>長崎市立長崎商業高等学校</t>
  </si>
  <si>
    <t>ナガサキショウギョウ</t>
  </si>
  <si>
    <t>長崎商</t>
  </si>
  <si>
    <t>泉町１１２５番地</t>
  </si>
  <si>
    <t>095(887)1511</t>
  </si>
  <si>
    <t>095(887)1526</t>
  </si>
  <si>
    <t>http://www.nchs.nagasaki-city.ed.jp</t>
  </si>
  <si>
    <t>情国ﾋﾞ18</t>
  </si>
  <si>
    <t>長崎女子商業高等学校</t>
  </si>
  <si>
    <t>ナガサキジョシショウギョウ</t>
  </si>
  <si>
    <t>長崎女子商</t>
  </si>
  <si>
    <t>栄町２－１０</t>
  </si>
  <si>
    <t>095(824)2701</t>
  </si>
  <si>
    <t>095(820)5284</t>
  </si>
  <si>
    <t>http://www.n-joshisho.ed.jp</t>
  </si>
  <si>
    <t>商17</t>
  </si>
  <si>
    <t>鶴鳴学園長崎女子高等学校</t>
  </si>
  <si>
    <t>ナガサキジョシ</t>
  </si>
  <si>
    <t>長崎女子</t>
  </si>
  <si>
    <t>良介</t>
  </si>
  <si>
    <t>りょうすけ</t>
  </si>
  <si>
    <t>上小島１丁目１１番８号</t>
  </si>
  <si>
    <t>095(826)4321</t>
  </si>
  <si>
    <t>095(823)4831</t>
  </si>
  <si>
    <t>http://www.kakumei.ac.jp/</t>
  </si>
  <si>
    <t>瓊浦高等学校</t>
  </si>
  <si>
    <t>ケイホ</t>
  </si>
  <si>
    <t>瓊浦</t>
  </si>
  <si>
    <t>伊良林２－１３－４</t>
  </si>
  <si>
    <t>095(826)1261</t>
  </si>
  <si>
    <t>095(820)5245</t>
  </si>
  <si>
    <t>http://www.keiho.ed.jp</t>
  </si>
  <si>
    <t>西海学園高等学校</t>
  </si>
  <si>
    <t>サイカイガクエン</t>
  </si>
  <si>
    <t>西海学園</t>
  </si>
  <si>
    <t>春日町２９－２２</t>
  </si>
  <si>
    <t>0956(23)6161</t>
  </si>
  <si>
    <t>0956(23)6164</t>
  </si>
  <si>
    <t>http://www.saikaigakuen.ac.jp</t>
  </si>
  <si>
    <t>佐世保実業高等学校</t>
  </si>
  <si>
    <t>サセボジツギョウ</t>
  </si>
  <si>
    <t>佐世保実業</t>
  </si>
  <si>
    <t>母ヶ浦町８８８－１</t>
  </si>
  <si>
    <t>0956(48)8881</t>
  </si>
  <si>
    <t>0956(48)8152</t>
  </si>
  <si>
    <t>http://www.academic1.plala.or.jp/sajitsu</t>
  </si>
  <si>
    <t>普3､機械6､自工3</t>
  </si>
  <si>
    <t>鎮西学院高等学校</t>
  </si>
  <si>
    <t>チンゼイガクイン</t>
  </si>
  <si>
    <t>鎮西学院</t>
  </si>
  <si>
    <t>川崎</t>
  </si>
  <si>
    <t>かわさき</t>
  </si>
  <si>
    <t>西栄田町１２１２番地１</t>
  </si>
  <si>
    <t>0957(25)1234</t>
  </si>
  <si>
    <t>0957(25)1237</t>
  </si>
  <si>
    <t>http://www.chinzeigakuin.ed.jp/</t>
  </si>
  <si>
    <t>聖和女子学院高等学校</t>
  </si>
  <si>
    <t>セイワジョシガクイン</t>
  </si>
  <si>
    <t>聖和女子学院</t>
  </si>
  <si>
    <t>松山町４９５</t>
  </si>
  <si>
    <t>0956(23)9643</t>
  </si>
  <si>
    <t>0956(22)7383</t>
  </si>
  <si>
    <t>http://www.seiwajoshi.ed.jp</t>
  </si>
  <si>
    <t>九州文化学園高等学校</t>
  </si>
  <si>
    <t>キュウシュウブンカガクエン</t>
  </si>
  <si>
    <t>九州文化学園</t>
  </si>
  <si>
    <t>正俊</t>
  </si>
  <si>
    <t>椎木町６００番</t>
  </si>
  <si>
    <t>0956(26)2325</t>
  </si>
  <si>
    <t>0956(26)2326</t>
  </si>
  <si>
    <t>http://www.kyubun.ed.jp/</t>
  </si>
  <si>
    <t>普6､食調3､衛看3､保福6</t>
  </si>
  <si>
    <t>43</t>
  </si>
  <si>
    <t>熊本県立熊本商業高等学校</t>
  </si>
  <si>
    <t>クマモトショウギョウ</t>
  </si>
  <si>
    <t>熊本商</t>
  </si>
  <si>
    <t>熊本市</t>
  </si>
  <si>
    <t>中央区神水１－１－２</t>
  </si>
  <si>
    <t>096(384)1551</t>
  </si>
  <si>
    <t>096(386)5040</t>
  </si>
  <si>
    <t>http://www.higo.ed.jp/sh/kmt-chs/</t>
  </si>
  <si>
    <t>商15､情処6､国経3､会3</t>
  </si>
  <si>
    <t>熊本県立鹿本商工高等学校</t>
  </si>
  <si>
    <t>カモトショウコウ</t>
  </si>
  <si>
    <t>鹿本商工</t>
  </si>
  <si>
    <t>山鹿市</t>
  </si>
  <si>
    <t>鹿本町御宇田３１２</t>
  </si>
  <si>
    <t>0968(46)3191</t>
  </si>
  <si>
    <t>0968(42)3031</t>
  </si>
  <si>
    <t>http://www.higo.ed.jp/sh/kasyoko/</t>
  </si>
  <si>
    <t>商3､情管3</t>
  </si>
  <si>
    <t>機械3､電子機3</t>
  </si>
  <si>
    <t>熊本県立菊池高等学校</t>
  </si>
  <si>
    <t>菊池市</t>
  </si>
  <si>
    <t>0968(25)3175</t>
  </si>
  <si>
    <t>0968(25)5758</t>
  </si>
  <si>
    <t>http://www.higo.ed.jp/sh/kikuchih</t>
  </si>
  <si>
    <t>熊本県立阿蘇中央高等学校</t>
  </si>
  <si>
    <t>アソチュウオウ</t>
  </si>
  <si>
    <t>阿蘇中央</t>
  </si>
  <si>
    <t>阿蘇市</t>
  </si>
  <si>
    <t>一の宮町宮地２４６０</t>
  </si>
  <si>
    <t>0967(22)0070</t>
  </si>
  <si>
    <t>0967(22)4142</t>
  </si>
  <si>
    <t>http://www.higo.ed.jp/sh/asosh/</t>
  </si>
  <si>
    <t>熊本県立甲佐高等学校</t>
  </si>
  <si>
    <t>コウサ</t>
  </si>
  <si>
    <t>甲佐</t>
  </si>
  <si>
    <t>上益城郡</t>
  </si>
  <si>
    <t>甲佐町横田３２７</t>
  </si>
  <si>
    <t>096(234)0041</t>
  </si>
  <si>
    <t>096(234)4425</t>
  </si>
  <si>
    <t>http://sakura1.higo.ed.jp/sh/kousash/</t>
  </si>
  <si>
    <t>熊本県立矢部高等学校</t>
  </si>
  <si>
    <t>ヤベ</t>
  </si>
  <si>
    <t>矢部</t>
  </si>
  <si>
    <t>山都町城平９５４</t>
  </si>
  <si>
    <t>0967(72)0024</t>
  </si>
  <si>
    <t>0967(73)1030</t>
  </si>
  <si>
    <t>http://sh.higo.ed.jp/yabesh/</t>
  </si>
  <si>
    <t>熊本県立八代東高等学校</t>
  </si>
  <si>
    <t>ヤツシロヒガシ</t>
  </si>
  <si>
    <t>八代東</t>
  </si>
  <si>
    <t>坂上</t>
  </si>
  <si>
    <t>八代市</t>
  </si>
  <si>
    <t>鷹辻町４－２</t>
  </si>
  <si>
    <t>0965(33)1600</t>
  </si>
  <si>
    <t>0965(35)8857</t>
  </si>
  <si>
    <t>http://sakura1.higo.ed.jp/sh/yatuhi/</t>
  </si>
  <si>
    <t>熊本県立水俣高等学校</t>
  </si>
  <si>
    <t>ミナマタ</t>
  </si>
  <si>
    <t>水俣</t>
  </si>
  <si>
    <t>水俣市</t>
  </si>
  <si>
    <t>洗切町１１番１号</t>
  </si>
  <si>
    <t>0966(63)1285</t>
  </si>
  <si>
    <t>0966(63)1205</t>
  </si>
  <si>
    <t>http://sh.higo.ed.jp/mina/</t>
  </si>
  <si>
    <t>球磨郡</t>
  </si>
  <si>
    <t>錦町大字西１９２</t>
  </si>
  <si>
    <t>0966(38)2052</t>
  </si>
  <si>
    <t>0966(25)2125</t>
  </si>
  <si>
    <t>http://www.higo.ed.jp/sh/kumasyo/</t>
  </si>
  <si>
    <t>熊本県立湧心館高等学校</t>
  </si>
  <si>
    <t>ユウシンカン</t>
  </si>
  <si>
    <t>湧心館</t>
  </si>
  <si>
    <t>熊本市中央区</t>
  </si>
  <si>
    <t>出水４－１－２</t>
  </si>
  <si>
    <t>096(372)5311</t>
  </si>
  <si>
    <t>096(364)9382</t>
  </si>
  <si>
    <t>http://sh.higo.ed.jp/yusinkan/</t>
  </si>
  <si>
    <t>熊本県立北稜高等学校</t>
  </si>
  <si>
    <t>ホクリョウ</t>
  </si>
  <si>
    <t>北稜</t>
  </si>
  <si>
    <t>玉名市</t>
  </si>
  <si>
    <t>立願寺２４７</t>
  </si>
  <si>
    <t>0968(73)2123</t>
  </si>
  <si>
    <t>0968(74)4101</t>
  </si>
  <si>
    <t>http://sh.higo.ed.jp/hokuryo/</t>
  </si>
  <si>
    <t>普3､園芸3､造園3､家3</t>
  </si>
  <si>
    <t>熊本県立天草拓心高等学校</t>
  </si>
  <si>
    <t>アマクサタクシン</t>
  </si>
  <si>
    <t>天草拓心</t>
  </si>
  <si>
    <t>酒井</t>
  </si>
  <si>
    <t>さかい</t>
  </si>
  <si>
    <t>天草市</t>
  </si>
  <si>
    <t>本渡町本戸馬場４９５</t>
  </si>
  <si>
    <t>0969(23)2141</t>
  </si>
  <si>
    <t>0969(23)0784</t>
  </si>
  <si>
    <t>http://www.higo.ed.jp/sh/reimeish/</t>
  </si>
  <si>
    <t>熊本県立松橋高等学校</t>
  </si>
  <si>
    <t>マツパセ</t>
  </si>
  <si>
    <t>松橋</t>
  </si>
  <si>
    <t>宇城市</t>
  </si>
  <si>
    <t>松橋町久具３００</t>
  </si>
  <si>
    <t>0964(32)0511</t>
  </si>
  <si>
    <t>0964(33)4742</t>
  </si>
  <si>
    <t>http://sh.higo.ed.jp/matsubasesh/</t>
  </si>
  <si>
    <t>熊本県立翔陽高等学校</t>
  </si>
  <si>
    <t>翔陽</t>
  </si>
  <si>
    <t>雅之</t>
  </si>
  <si>
    <t>菊池郡</t>
  </si>
  <si>
    <t>大津町室１７８２</t>
  </si>
  <si>
    <t>096(293)2055</t>
  </si>
  <si>
    <t>096(294)0691</t>
  </si>
  <si>
    <t>http://www.higo.ed.jp/sh/shoyosh/</t>
  </si>
  <si>
    <t>熊本県立上天草高等学校</t>
  </si>
  <si>
    <t>カミアマクサ</t>
  </si>
  <si>
    <t>上天草</t>
  </si>
  <si>
    <t>上天草市</t>
  </si>
  <si>
    <t>大矢野町中５４２４</t>
  </si>
  <si>
    <t>0964(56)0007</t>
  </si>
  <si>
    <t>0964(26)5025</t>
  </si>
  <si>
    <t>http://www.higo.ed.jp/sh/kamiamakusa/</t>
  </si>
  <si>
    <t>普6､福祉3</t>
  </si>
  <si>
    <t>熊本市立千原台高等学校</t>
  </si>
  <si>
    <t>チハラダイ</t>
  </si>
  <si>
    <t>千原台</t>
  </si>
  <si>
    <t>熊本市西区</t>
  </si>
  <si>
    <t>島崎２－３７－１</t>
  </si>
  <si>
    <t>096(355)7261</t>
  </si>
  <si>
    <t>096(355)2947</t>
  </si>
  <si>
    <t>http://www.kumamoto-kmm.ed.jp/school/h/chiharadai/index.htm</t>
  </si>
  <si>
    <t>熊本国府高等学校</t>
  </si>
  <si>
    <t>クマモトコクフ</t>
  </si>
  <si>
    <t>熊本国府</t>
  </si>
  <si>
    <t>福田</t>
  </si>
  <si>
    <t>ふくだ</t>
  </si>
  <si>
    <t>中央区国府２－１５－１</t>
  </si>
  <si>
    <t>096(366)1276</t>
  </si>
  <si>
    <t>096(364)8544</t>
  </si>
  <si>
    <t>http://www.kumamotokokufu-h.ed.jp/</t>
  </si>
  <si>
    <t>熊本信愛女学院高等学校</t>
  </si>
  <si>
    <t>クマモトシンアイジョガクイン</t>
  </si>
  <si>
    <t>熊本信愛女学院</t>
  </si>
  <si>
    <t>和徳</t>
  </si>
  <si>
    <t>上林町３－１８</t>
  </si>
  <si>
    <t>096(354)5355</t>
  </si>
  <si>
    <t>096(324)7292</t>
  </si>
  <si>
    <t>http://www.kumamoto-shin-ai.ed.jp</t>
  </si>
  <si>
    <t>熊本中央高等学校</t>
  </si>
  <si>
    <t>クマモトチュウオウ</t>
  </si>
  <si>
    <t>熊本中央</t>
  </si>
  <si>
    <t>廣</t>
  </si>
  <si>
    <t>内坪井町４－８</t>
  </si>
  <si>
    <t>096(354)2333</t>
  </si>
  <si>
    <t>096(356)6279</t>
  </si>
  <si>
    <t>http://kasumigakuen.jp</t>
  </si>
  <si>
    <t>秀岳館高等学校</t>
  </si>
  <si>
    <t>シュウガクカン</t>
  </si>
  <si>
    <t>秀岳館</t>
  </si>
  <si>
    <t>靜也</t>
  </si>
  <si>
    <t>せいや</t>
  </si>
  <si>
    <t>興国町１－５</t>
  </si>
  <si>
    <t>0965(33)5134</t>
  </si>
  <si>
    <t>0965(33)5135</t>
  </si>
  <si>
    <t>http://www.syugakukan.com/</t>
  </si>
  <si>
    <t>岱明町野口１０４６</t>
  </si>
  <si>
    <t>0968(72)4151</t>
  </si>
  <si>
    <t>0968(73)5688</t>
  </si>
  <si>
    <t>http://www.senshu.ac.jp</t>
  </si>
  <si>
    <t>玉名女子高等学校</t>
  </si>
  <si>
    <t>タマナジョシ</t>
  </si>
  <si>
    <t>玉名女子</t>
  </si>
  <si>
    <t>岩崎１０６１</t>
  </si>
  <si>
    <t>0968(72)5161</t>
  </si>
  <si>
    <t>0968(72)5163</t>
  </si>
  <si>
    <t>http://www.tamanajoshi-h.ed.jp/</t>
  </si>
  <si>
    <t>ﾋﾞ3</t>
  </si>
  <si>
    <t>城北高等学校</t>
  </si>
  <si>
    <t>ジョウホク</t>
  </si>
  <si>
    <t>城北</t>
  </si>
  <si>
    <t>志々岐７９８</t>
  </si>
  <si>
    <t>0968(44)8111</t>
  </si>
  <si>
    <t>0968(44)0747</t>
  </si>
  <si>
    <t>http://www.johoku-hs.ed.jp</t>
  </si>
  <si>
    <t>44</t>
  </si>
  <si>
    <t>大分県立大分商業高等学校</t>
  </si>
  <si>
    <t>オオイタショウギョウ</t>
  </si>
  <si>
    <t>大分市</t>
  </si>
  <si>
    <t>西浜４番２号</t>
  </si>
  <si>
    <t>097(558)2611</t>
  </si>
  <si>
    <t>097(552)8120</t>
  </si>
  <si>
    <t>http://kou.oita-ed.jp/oitasyougyou/</t>
  </si>
  <si>
    <t>大分県立日出総合高等学校</t>
  </si>
  <si>
    <t>ヒジソウゴウ</t>
  </si>
  <si>
    <t>日出総合</t>
  </si>
  <si>
    <t>速見郡</t>
  </si>
  <si>
    <t>日出町大字大神１３９６－４３</t>
  </si>
  <si>
    <t>0977(72)2855</t>
  </si>
  <si>
    <t>0977(72)2655</t>
  </si>
  <si>
    <t>http://kou.oita-ed.jp/hijisogo/</t>
  </si>
  <si>
    <t>大分県立高田高等学校</t>
  </si>
  <si>
    <t>タカダ</t>
  </si>
  <si>
    <t>豊後高田市</t>
  </si>
  <si>
    <t>玉津１８３４－１</t>
  </si>
  <si>
    <t>0978(22)3145</t>
  </si>
  <si>
    <t>0978(24)0956</t>
  </si>
  <si>
    <t>http://kou.oita-ed.jp/takada/</t>
  </si>
  <si>
    <t>大分県立日田三隈高等学校</t>
  </si>
  <si>
    <t>ヒタミクマ</t>
  </si>
  <si>
    <t>日田三隈</t>
  </si>
  <si>
    <t>日田市</t>
  </si>
  <si>
    <t>友田１５４６－１</t>
  </si>
  <si>
    <t>0973(23)3130</t>
  </si>
  <si>
    <t>0973(23)3131</t>
  </si>
  <si>
    <t>http://kou.oita-ed.jp/hitamikuma/</t>
  </si>
  <si>
    <t>国東市</t>
  </si>
  <si>
    <t>大分県立情報科学高等学校</t>
  </si>
  <si>
    <t>横尾１６０５</t>
  </si>
  <si>
    <t>097(553)1212</t>
  </si>
  <si>
    <t>097(553)1214</t>
  </si>
  <si>
    <t>http://kou.oita-ed.jp/jouhoukagaku</t>
  </si>
  <si>
    <t>大分県立由布高等学校</t>
  </si>
  <si>
    <t>ユフ</t>
  </si>
  <si>
    <t>由布</t>
  </si>
  <si>
    <t>かわの</t>
  </si>
  <si>
    <t>由布市</t>
  </si>
  <si>
    <t>庄内町大龍２６７４－１</t>
  </si>
  <si>
    <t>097(582)0244</t>
  </si>
  <si>
    <t>097(582)0341</t>
  </si>
  <si>
    <t>http://kou.oita-ed.jp/yufu/</t>
  </si>
  <si>
    <t>大分県立津久見高等学校</t>
  </si>
  <si>
    <t>ツクミ</t>
  </si>
  <si>
    <t>津久見</t>
  </si>
  <si>
    <t>津久見市</t>
  </si>
  <si>
    <t>大字津久見３４８５－１</t>
  </si>
  <si>
    <t>0972(82)4126</t>
  </si>
  <si>
    <t>0972(82)4128</t>
  </si>
  <si>
    <t>http://kou.oita-ed.jp/tukumi/</t>
  </si>
  <si>
    <t>会ｼ3､総ﾋﾞ3</t>
  </si>
  <si>
    <t>普3､電気3､機械3</t>
  </si>
  <si>
    <t>ナカツミナミヤバケイコウ</t>
  </si>
  <si>
    <t>中津南耶馬渓校</t>
  </si>
  <si>
    <t>中津市</t>
  </si>
  <si>
    <t>耶馬溪町大字戸原１６５０－３</t>
  </si>
  <si>
    <t>0979(54)2011</t>
  </si>
  <si>
    <t>0979(54)2519</t>
  </si>
  <si>
    <t>http://kou.oita-ed.jp/yabakei/</t>
  </si>
  <si>
    <t>大分県立三重総合高等学校</t>
  </si>
  <si>
    <t>ミエソウゴウ</t>
  </si>
  <si>
    <t>三重総合</t>
  </si>
  <si>
    <t>豊後大野市</t>
  </si>
  <si>
    <t>三重町秋葉１０１０番地</t>
  </si>
  <si>
    <t>0974(22)5500</t>
  </si>
  <si>
    <t>0974(22)4669</t>
  </si>
  <si>
    <t>http://kou.oita-ed.jp/miesogo/</t>
  </si>
  <si>
    <t>ﾒﾃﾞｨ3</t>
  </si>
  <si>
    <t>普6､生環3</t>
  </si>
  <si>
    <t>大分県立宇佐産業科学高等学校</t>
  </si>
  <si>
    <t>宇佐産業科学</t>
  </si>
  <si>
    <t>順一</t>
  </si>
  <si>
    <t>宇佐市</t>
  </si>
  <si>
    <t>四日市２９２</t>
  </si>
  <si>
    <t>0978(32)0044</t>
  </si>
  <si>
    <t>0978(32)0624</t>
  </si>
  <si>
    <t>http://kou.oita-ed.jp/usasangyoukagaku/</t>
  </si>
  <si>
    <t>ﾋﾞ管3</t>
  </si>
  <si>
    <t>大分県立中津東高等学校</t>
  </si>
  <si>
    <t>ナカツヒガシ</t>
  </si>
  <si>
    <t>中津東</t>
  </si>
  <si>
    <t>上如水１４５－３</t>
  </si>
  <si>
    <t>0979(32)3800</t>
  </si>
  <si>
    <t>0979(32)3802</t>
  </si>
  <si>
    <t>http://kou.oita-ed.jp/nakatuhigasi/</t>
  </si>
  <si>
    <t>ﾋﾞ会3､ﾋﾞ情3</t>
  </si>
  <si>
    <t>機械3､電気3､土木3､生産3</t>
  </si>
  <si>
    <t>大分県立安心院高等学校</t>
  </si>
  <si>
    <t>アジム</t>
  </si>
  <si>
    <t>安心院</t>
  </si>
  <si>
    <t>安心院町折敷田６４</t>
  </si>
  <si>
    <t>0978(44)0008</t>
  </si>
  <si>
    <t>0978(44)0264</t>
  </si>
  <si>
    <t>http://kou.oita-ed.jp/ajimu/</t>
  </si>
  <si>
    <t>大分県立爽風館高等学校</t>
  </si>
  <si>
    <t>ソウフウカン</t>
  </si>
  <si>
    <t>爽風館</t>
  </si>
  <si>
    <t>上野丘１－１１－１４</t>
  </si>
  <si>
    <t>097(547)7700</t>
  </si>
  <si>
    <t>097(543)6389</t>
  </si>
  <si>
    <t>http://kou.oita-ed.jp/sofukan-sanbu/</t>
  </si>
  <si>
    <t>大分県立佐伯豊南高等学校</t>
  </si>
  <si>
    <t>サイキホウナン</t>
  </si>
  <si>
    <t>佐伯豊南</t>
  </si>
  <si>
    <t>佐伯市</t>
  </si>
  <si>
    <t>大字鶴望２８５１番地の１</t>
  </si>
  <si>
    <t>0972(22)2361</t>
  </si>
  <si>
    <t>0972(22)2362</t>
  </si>
  <si>
    <t>http://kou.oita-ed.jp/saikihounan</t>
  </si>
  <si>
    <t>大分県立別府翔青高等学校</t>
  </si>
  <si>
    <t>ベップショウセイ</t>
  </si>
  <si>
    <t>別府翔青</t>
  </si>
  <si>
    <t>別府市</t>
  </si>
  <si>
    <t>野口原３０８８－９１</t>
  </si>
  <si>
    <t>0977(22)3141</t>
  </si>
  <si>
    <t>0977(22)3142</t>
  </si>
  <si>
    <t>http://kou.oita-ed.jp/beppushosei/</t>
  </si>
  <si>
    <t>大分県立玖珠美山高等学校</t>
  </si>
  <si>
    <t>クスミヤマ</t>
  </si>
  <si>
    <t>玖珠美山</t>
  </si>
  <si>
    <t>奥田</t>
  </si>
  <si>
    <t>おくだ</t>
  </si>
  <si>
    <t>玖珠郡</t>
  </si>
  <si>
    <t>玖珠町大字帆足１６０</t>
  </si>
  <si>
    <t>0973(72)1148</t>
  </si>
  <si>
    <t>0973(72)1149</t>
  </si>
  <si>
    <t>http://kou.oita-ed.jp/kusumiyama/</t>
  </si>
  <si>
    <t>普9､地産3</t>
  </si>
  <si>
    <t>藤蔭高等学校</t>
  </si>
  <si>
    <t>トウイン</t>
  </si>
  <si>
    <t>藤蔭</t>
  </si>
  <si>
    <t>田島本町５－４１</t>
  </si>
  <si>
    <t>0973(24)2737</t>
  </si>
  <si>
    <t>0973(24)3224</t>
  </si>
  <si>
    <t>http://www.tohin.ac.jp</t>
  </si>
  <si>
    <t>大分高等学校</t>
  </si>
  <si>
    <t>オオイタ</t>
  </si>
  <si>
    <t>大分</t>
  </si>
  <si>
    <t>明野高尾１－６－１</t>
  </si>
  <si>
    <t>097(551)1101</t>
  </si>
  <si>
    <t>097(553)0386</t>
  </si>
  <si>
    <t>http://www.oita-h.ed.jp</t>
  </si>
  <si>
    <t>大分東明高等学校</t>
  </si>
  <si>
    <t>オオイタトウメイ</t>
  </si>
  <si>
    <t>大分東明</t>
  </si>
  <si>
    <t>平塚</t>
  </si>
  <si>
    <t>ひらつか</t>
  </si>
  <si>
    <t>千代町２－４－４</t>
  </si>
  <si>
    <t>097(535)0201</t>
  </si>
  <si>
    <t>097(533)2660</t>
  </si>
  <si>
    <t>http://h-toumeigpo.a_b.ne.jp</t>
  </si>
  <si>
    <t>日本文理大学附属高等学校</t>
  </si>
  <si>
    <t>ニッポンブンリダイガクフゾク</t>
  </si>
  <si>
    <t>日本文理大学附属</t>
  </si>
  <si>
    <t>鶴谷町２－１－１０</t>
  </si>
  <si>
    <t>0972(22)3501</t>
  </si>
  <si>
    <t>0972(22)3503</t>
  </si>
  <si>
    <t>http://www.nbu-h.ed.jp</t>
  </si>
  <si>
    <t>楊志館高等学校</t>
  </si>
  <si>
    <t>ヨウシカン</t>
  </si>
  <si>
    <t>楊志館</t>
  </si>
  <si>
    <t>桜ヶ丘７－８</t>
  </si>
  <si>
    <t>097(543)6711</t>
  </si>
  <si>
    <t>097(543)4516</t>
  </si>
  <si>
    <t>http://yoshikan.gotogakuen.ac.jp/</t>
  </si>
  <si>
    <t>明豊高等学校</t>
  </si>
  <si>
    <t>メイホウ</t>
  </si>
  <si>
    <t>明豊</t>
  </si>
  <si>
    <t>岩武</t>
  </si>
  <si>
    <t>茂代</t>
  </si>
  <si>
    <t>いわたけ</t>
  </si>
  <si>
    <t>しげよ</t>
  </si>
  <si>
    <t>野口原３０８８</t>
  </si>
  <si>
    <t>0977(27)3311</t>
  </si>
  <si>
    <t>0977(27)3300</t>
  </si>
  <si>
    <t>http://www.meiho-beppu.jp</t>
  </si>
  <si>
    <t>城南学園福徳学院高等学校</t>
  </si>
  <si>
    <t>フクトクガクイン</t>
  </si>
  <si>
    <t>福徳学院</t>
  </si>
  <si>
    <t>097(544)3551</t>
  </si>
  <si>
    <t>097(544)5883</t>
  </si>
  <si>
    <t>http://www.fukutoku.ed.jp/</t>
  </si>
  <si>
    <t>45</t>
  </si>
  <si>
    <t>宮崎県立宮崎商業高等学校</t>
  </si>
  <si>
    <t>ミヤザキショウギョウ</t>
  </si>
  <si>
    <t>宮崎商</t>
  </si>
  <si>
    <t>宮崎市</t>
  </si>
  <si>
    <t>和知川原３－２４</t>
  </si>
  <si>
    <t>0985(22)8218</t>
  </si>
  <si>
    <t>0985(22)8210</t>
  </si>
  <si>
    <t>http://cms.miyazaki-c.ed.jp/6003/htdocs</t>
  </si>
  <si>
    <t>宮崎県立都城商業高等学校</t>
  </si>
  <si>
    <t>ミヤコノジョウショウギョウコウトウガッコ</t>
  </si>
  <si>
    <t>都城商</t>
  </si>
  <si>
    <t>都城市</t>
  </si>
  <si>
    <t>上東町３１街区２５号</t>
  </si>
  <si>
    <t>0986(22)1758</t>
  </si>
  <si>
    <t>0986(22)1759</t>
  </si>
  <si>
    <t>http://www.miyazaki-c.ed.jp/miyakonojo-ch</t>
  </si>
  <si>
    <t>宮崎県立延岡商業高等学校</t>
  </si>
  <si>
    <t>ノベオカショウギョウ</t>
  </si>
  <si>
    <t>延岡商</t>
  </si>
  <si>
    <t>ひろのり</t>
  </si>
  <si>
    <t>延岡市</t>
  </si>
  <si>
    <t>桜ヶ丘３－７１２２</t>
  </si>
  <si>
    <t>0982(32)6348</t>
  </si>
  <si>
    <t>0982(32)6349</t>
  </si>
  <si>
    <t>http://www.miyazaki-c.ed.jp/nobeoka-ch</t>
  </si>
  <si>
    <t>田代</t>
  </si>
  <si>
    <t>たしろ</t>
  </si>
  <si>
    <t>西都市</t>
  </si>
  <si>
    <t>宮崎県立高千穂高等学校</t>
  </si>
  <si>
    <t>タカチホ</t>
  </si>
  <si>
    <t>高千穂</t>
  </si>
  <si>
    <t>一美</t>
  </si>
  <si>
    <t>西臼杵郡</t>
  </si>
  <si>
    <t>高千穂町大字三田井１２３４</t>
  </si>
  <si>
    <t>0982(72)3111</t>
  </si>
  <si>
    <t>0982(72)3703</t>
  </si>
  <si>
    <t>http://www.miyazaki-c.ed.jp/takachiho-h</t>
  </si>
  <si>
    <t>普6､生流3</t>
  </si>
  <si>
    <t>宮崎県立富島高等学校</t>
  </si>
  <si>
    <t>トミシマ</t>
  </si>
  <si>
    <t>富島</t>
  </si>
  <si>
    <t>日向市</t>
  </si>
  <si>
    <t>鶴町３－１－４３</t>
  </si>
  <si>
    <t>0982(52)2158</t>
  </si>
  <si>
    <t>0982(54)9510</t>
  </si>
  <si>
    <t>http://www.miyazaki-c.ed.jp/tomishima-h</t>
  </si>
  <si>
    <t>梅津</t>
  </si>
  <si>
    <t>政俊</t>
  </si>
  <si>
    <t>うめづ</t>
  </si>
  <si>
    <t>宮崎県立本庄高等学校</t>
  </si>
  <si>
    <t>東諸県郡</t>
  </si>
  <si>
    <t>国富町大字本庄５０７１</t>
  </si>
  <si>
    <t>0985(75)2049</t>
  </si>
  <si>
    <t>0985(75)2592</t>
  </si>
  <si>
    <t>宮崎県立高城高等学校</t>
  </si>
  <si>
    <t>タカジョウコウトウガッコウ</t>
  </si>
  <si>
    <t>高城</t>
  </si>
  <si>
    <t>高城町穂満坊１５６</t>
  </si>
  <si>
    <t>0986(58)2330</t>
  </si>
  <si>
    <t>0986(58)2331</t>
  </si>
  <si>
    <t>http://www.miyazaki-c.ed.jp/takajo-h</t>
  </si>
  <si>
    <t>宮崎県立福島高等学校</t>
  </si>
  <si>
    <t>串間市</t>
  </si>
  <si>
    <t>大字西方４０１５</t>
  </si>
  <si>
    <t>0987(72)0049</t>
  </si>
  <si>
    <t>0987(72)3118</t>
  </si>
  <si>
    <t>http://www.miyazaki-c.ed.jp/myz-fukushima-h/</t>
  </si>
  <si>
    <t>宮崎県立延岡青朋高等学校</t>
  </si>
  <si>
    <t>ノベオカセイホウコウトウガッコウ</t>
  </si>
  <si>
    <t>延岡青朋</t>
  </si>
  <si>
    <t>平原町２－２６１８－２</t>
  </si>
  <si>
    <t>0982(33)4980</t>
  </si>
  <si>
    <t>0982(33)3957</t>
  </si>
  <si>
    <t>http://www.miyazaki-c.ed.jp/nobeokaseihou-h</t>
  </si>
  <si>
    <t>宮崎県立都城泉ヶ丘高等学校</t>
  </si>
  <si>
    <t>ミヤコノジョウイズミガオカコウトウ</t>
  </si>
  <si>
    <t>都城泉ヶ丘</t>
  </si>
  <si>
    <t>妻ヶ丘町２７街区１５号</t>
  </si>
  <si>
    <t>0986(23)0223</t>
  </si>
  <si>
    <t>0986(24)5884</t>
  </si>
  <si>
    <t>http://www.miyazaki-c.ed.jp/miyakonojoizumigaoka-h/teiji/</t>
  </si>
  <si>
    <t>宮崎県立小林秀峰高等学校</t>
  </si>
  <si>
    <t>コバヤシシュウホウ</t>
  </si>
  <si>
    <t>小林秀峰</t>
  </si>
  <si>
    <t>小林市</t>
  </si>
  <si>
    <t>0984(23)2252</t>
  </si>
  <si>
    <t>0984(23)2257</t>
  </si>
  <si>
    <t>http://cms.miyazaki-c.ed.jp/6050/htdocs/</t>
  </si>
  <si>
    <t>農3､機3､電3､福祉3</t>
  </si>
  <si>
    <t>宮崎県立日南振徳高等学校</t>
  </si>
  <si>
    <t>ニチナンシントクコウトウガッコウ</t>
  </si>
  <si>
    <t>日南振徳</t>
  </si>
  <si>
    <t>日南市</t>
  </si>
  <si>
    <t>大字板敷４１０番地</t>
  </si>
  <si>
    <t>0987(25)1107</t>
  </si>
  <si>
    <t>0987(25)1214</t>
  </si>
  <si>
    <t>http://cms.miyazaki-c.ed.jp/6051/htdocs</t>
  </si>
  <si>
    <t>地農3､機3､電3､福祉3</t>
  </si>
  <si>
    <t>ツマ</t>
  </si>
  <si>
    <t>大字右松２３３０</t>
  </si>
  <si>
    <t>0983(43)0005</t>
  </si>
  <si>
    <t>0983(43)0004</t>
  </si>
  <si>
    <t>http://www.miyazaki-c.ed.jp/tsuma-h/</t>
  </si>
  <si>
    <t>延岡学園高等学校</t>
  </si>
  <si>
    <t>ノベオカガクエン</t>
  </si>
  <si>
    <t>延岡学園</t>
  </si>
  <si>
    <t>大峡町７８２０</t>
  </si>
  <si>
    <t>0982(33)3227</t>
  </si>
  <si>
    <t>0982(35)1025</t>
  </si>
  <si>
    <t>http://www.nobeokagakuen-ed.jp</t>
  </si>
  <si>
    <t>宮崎日本大学高等学校</t>
  </si>
  <si>
    <t>ミヤザキニホンダイガクコウトウガッコウ</t>
  </si>
  <si>
    <t>宮崎日本大学</t>
  </si>
  <si>
    <t>大字島之内６８２２－２</t>
  </si>
  <si>
    <t>0985(39)1121</t>
  </si>
  <si>
    <t>0985(89)2233</t>
  </si>
  <si>
    <t>http://www.m-nichidai.com</t>
  </si>
  <si>
    <t>宮崎学園高等学校</t>
  </si>
  <si>
    <t>ミヤザキガクエンコウトウガッコウ</t>
  </si>
  <si>
    <t>宮崎学園</t>
  </si>
  <si>
    <t>昭和町３</t>
  </si>
  <si>
    <t>0985(23)5318</t>
  </si>
  <si>
    <t>0985(27)7202</t>
  </si>
  <si>
    <t>http://www.miyagaku.ed.jp</t>
  </si>
  <si>
    <t>鵬翔高等学校</t>
  </si>
  <si>
    <t>ホウショウコウトウガッコウ</t>
  </si>
  <si>
    <t>鵬翔</t>
  </si>
  <si>
    <t>もとひろ</t>
  </si>
  <si>
    <t>大字恒久４３３６</t>
  </si>
  <si>
    <t>0985(52)2020</t>
  </si>
  <si>
    <t>0985(52)7887</t>
  </si>
  <si>
    <t>http://www.hosho-h.ed.jp</t>
  </si>
  <si>
    <t>くらしの科商情3</t>
  </si>
  <si>
    <t>都城東高等学校</t>
  </si>
  <si>
    <t>ミヤコノジョウヒガシコウトウカッコウ</t>
  </si>
  <si>
    <t>都城東</t>
  </si>
  <si>
    <t>北諸県郡</t>
  </si>
  <si>
    <t>三股町大字樺山１９９６</t>
  </si>
  <si>
    <t>0986(52)1010</t>
  </si>
  <si>
    <t>0986(52)1011</t>
  </si>
  <si>
    <t>http://www.miyako-higashi.ac.jp</t>
  </si>
  <si>
    <t>都城高等学校</t>
  </si>
  <si>
    <t>ミヤコノジョウコウトウガッコウ</t>
  </si>
  <si>
    <t>都城</t>
  </si>
  <si>
    <t>角</t>
  </si>
  <si>
    <t>蓑原町７９１６</t>
  </si>
  <si>
    <t>0986(23)2477</t>
  </si>
  <si>
    <t>0986(26)5220</t>
  </si>
  <si>
    <t>http://www.kubogakuen.ac.jp</t>
  </si>
  <si>
    <t>小林西高等学校</t>
  </si>
  <si>
    <t>コバヤシニシコウトウガッコウ</t>
  </si>
  <si>
    <t>小林西</t>
  </si>
  <si>
    <t>細野５８８番地４８</t>
  </si>
  <si>
    <t>0984(22)5155</t>
  </si>
  <si>
    <t>0984(22)6112</t>
  </si>
  <si>
    <t>http://www.kobayashi-nishi.net/</t>
  </si>
  <si>
    <t>ﾋﾞ総3</t>
  </si>
  <si>
    <t>調3､普3</t>
  </si>
  <si>
    <t>衛4</t>
  </si>
  <si>
    <t>宮崎第一高等学校</t>
  </si>
  <si>
    <t>ミヤザキダイイチコウトウガッコウ</t>
  </si>
  <si>
    <t>宮崎第一</t>
  </si>
  <si>
    <t>大字郡司分甲７６７</t>
  </si>
  <si>
    <t>0985(56)2626</t>
  </si>
  <si>
    <t>0985(56)0088</t>
  </si>
  <si>
    <t>http://www.miyaichi.ed.jp</t>
  </si>
  <si>
    <t>国ﾏ6</t>
  </si>
  <si>
    <t>聖心ウルスラ学園高等学校</t>
  </si>
  <si>
    <t>セイシンウルスラガクエン</t>
  </si>
  <si>
    <t>聖心ウルスラ学園</t>
  </si>
  <si>
    <t>緑ヶ丘３－７－２１</t>
  </si>
  <si>
    <t>0982(33)3472</t>
  </si>
  <si>
    <t>0982(32)2152</t>
  </si>
  <si>
    <t>http://www.ursula.ed.jp</t>
  </si>
  <si>
    <t>普10､　看護3､　看護専2</t>
  </si>
  <si>
    <t>46</t>
  </si>
  <si>
    <t>鹿児島県立鹿児島南高等学校</t>
  </si>
  <si>
    <t>カゴシマミナミコウトウガッコウ</t>
  </si>
  <si>
    <t>鹿児島南</t>
  </si>
  <si>
    <t>鹿児島市</t>
  </si>
  <si>
    <t>099(268)2255</t>
  </si>
  <si>
    <t>099(268)2257</t>
  </si>
  <si>
    <t>http://www.edu.pref.kagoshima.jp/sh/Minami/</t>
  </si>
  <si>
    <t>普12､体育3</t>
  </si>
  <si>
    <t>鹿児島県立枕崎高等学校</t>
  </si>
  <si>
    <t>マクラザキコウトウガッコウ</t>
  </si>
  <si>
    <t>枕崎</t>
  </si>
  <si>
    <t>和寛</t>
  </si>
  <si>
    <t>枕崎市</t>
  </si>
  <si>
    <t>岩崎町３</t>
  </si>
  <si>
    <t>0993(72)0217</t>
  </si>
  <si>
    <t>0993(72)0604</t>
  </si>
  <si>
    <t>http://www.edu.pref.kagoshima.jp/sh/Makurazaki/top</t>
  </si>
  <si>
    <t>鹿児島県立吹上高等学校</t>
  </si>
  <si>
    <t>フキアゲコウトウガッコウ</t>
  </si>
  <si>
    <t>吹上</t>
  </si>
  <si>
    <t>日置市</t>
  </si>
  <si>
    <t>吹上町今田１００３</t>
  </si>
  <si>
    <t>099(296)2411</t>
  </si>
  <si>
    <t>099(296)2412</t>
  </si>
  <si>
    <t>http://www.edu.pref.kagoshima.jp/sh/fukiage/top.html</t>
  </si>
  <si>
    <t>電気3､電機3</t>
  </si>
  <si>
    <t>鹿児島県立川内商工高等学校</t>
  </si>
  <si>
    <t>センダイショウコウコウトウガッコウ</t>
  </si>
  <si>
    <t>川内商工</t>
  </si>
  <si>
    <t>薩摩川内市</t>
  </si>
  <si>
    <t>平佐町１８３５</t>
  </si>
  <si>
    <t>0996(25)2554</t>
  </si>
  <si>
    <t>0996(25)1018</t>
  </si>
  <si>
    <t>http://www.edu.pref.kagoshima.jp/Sendai-C-T/top.html</t>
  </si>
  <si>
    <t>機械9､電気6､ｲﾝﾃﾘｱ3</t>
  </si>
  <si>
    <t>鹿児島県立伊佐農林高等学校</t>
  </si>
  <si>
    <t>イサノウリンコウトウガッコウ</t>
  </si>
  <si>
    <t>伊佐農林</t>
  </si>
  <si>
    <t>伊佐市</t>
  </si>
  <si>
    <t>大口原田５７４</t>
  </si>
  <si>
    <t>0995(22)1445</t>
  </si>
  <si>
    <t>0995(22)1446</t>
  </si>
  <si>
    <t>http://www.edu.pref.kagoshima.jp/sh/Isa/top.html</t>
  </si>
  <si>
    <t>農林技3</t>
  </si>
  <si>
    <t>鹿児島県立蒲生高等学校</t>
  </si>
  <si>
    <t>カモウコウトウガッコウ</t>
  </si>
  <si>
    <t>蒲生</t>
  </si>
  <si>
    <t>てつじ</t>
  </si>
  <si>
    <t>姶良市</t>
  </si>
  <si>
    <t>蒲生町下久徳８４８－２</t>
  </si>
  <si>
    <t>0995(52)1155</t>
  </si>
  <si>
    <t>0995(52)1161</t>
  </si>
  <si>
    <t>http://www.edu.pref.kagoshima.jp/sh/Kamo/</t>
  </si>
  <si>
    <t>鹿児島県立串良商業高等学校</t>
  </si>
  <si>
    <t>クシラショウギョウコウトウガッコウ</t>
  </si>
  <si>
    <t>串良商</t>
  </si>
  <si>
    <t>鹿屋市</t>
  </si>
  <si>
    <t>串良町岡崎２４９６－１</t>
  </si>
  <si>
    <t>0994(63)2533</t>
  </si>
  <si>
    <t>0994(63)2534</t>
  </si>
  <si>
    <t>http://www.minc.ne.jp/kushirashoko/</t>
  </si>
  <si>
    <t>鹿児島県立南大隅高等学校</t>
  </si>
  <si>
    <t>ミナミオオスミコウトウガッコウ</t>
  </si>
  <si>
    <t>南大隅</t>
  </si>
  <si>
    <t>肝属郡</t>
  </si>
  <si>
    <t>南大隅町根占川北４１３</t>
  </si>
  <si>
    <t>0994(24)3155</t>
  </si>
  <si>
    <t>0994(24)3156</t>
  </si>
  <si>
    <t>http://www.edu.pref.kagoshima.jp/sh/minamiosumi</t>
  </si>
  <si>
    <t>鹿児島県立奄美高等学校</t>
  </si>
  <si>
    <t>アマミコウトウガッコウ</t>
  </si>
  <si>
    <t>奄美</t>
  </si>
  <si>
    <t>ほりのうち</t>
  </si>
  <si>
    <t>奄美市</t>
  </si>
  <si>
    <t>名瀬古田町１－１</t>
  </si>
  <si>
    <t>0997(52)6121</t>
  </si>
  <si>
    <t>0997(52)6122</t>
  </si>
  <si>
    <t>http://www.edu.pref.kagoshima.jp/sh/Amami/</t>
  </si>
  <si>
    <t>家政3､衛看3､機電6</t>
  </si>
  <si>
    <t>鹿児島県立大島北高等学校</t>
  </si>
  <si>
    <t>オオシマキタコウトウガッコウ</t>
  </si>
  <si>
    <t>大島北</t>
  </si>
  <si>
    <t>笠利町中金久３５６</t>
  </si>
  <si>
    <t>0997(63)0005</t>
  </si>
  <si>
    <t>0997(63)0597</t>
  </si>
  <si>
    <t>http://www.edu.pref.kagoshima.jp/sh/oshimakita</t>
  </si>
  <si>
    <t>鹿児島県立喜界高等学校</t>
  </si>
  <si>
    <t>キカイコウトウガッコウ</t>
  </si>
  <si>
    <t>喜界</t>
  </si>
  <si>
    <t>喜界町赤連２５３６</t>
  </si>
  <si>
    <t>0997(65)0024</t>
  </si>
  <si>
    <t>0997(65)0217</t>
  </si>
  <si>
    <t>http://www.edu.pref.kagoshima.jp/sh/kikai</t>
  </si>
  <si>
    <t>鹿児島県立沖永良部高等学校</t>
  </si>
  <si>
    <t>オキエラブコウトウガッコウ</t>
  </si>
  <si>
    <t>沖永良部</t>
  </si>
  <si>
    <t>知名町余多２４１</t>
  </si>
  <si>
    <t>0997(93)2014</t>
  </si>
  <si>
    <t>0997(93)2719</t>
  </si>
  <si>
    <t>http://www.edu.pref.kagoshima.jp/sh/Okinoerabu/top.htm</t>
  </si>
  <si>
    <t>鹿児島県立福山高等学校</t>
  </si>
  <si>
    <t>フクヤマコウトウガッコウ</t>
  </si>
  <si>
    <t>福山</t>
  </si>
  <si>
    <t>霧島市</t>
  </si>
  <si>
    <t>福山町福山５３９９－１</t>
  </si>
  <si>
    <t>0995(56)2734</t>
  </si>
  <si>
    <t>0995(56)3119</t>
  </si>
  <si>
    <t>http://www.edu.pref.kagoshima.jp/sh/Fukuyama</t>
  </si>
  <si>
    <t>鹿児島県立山川高等学校</t>
  </si>
  <si>
    <t>ヤマガワコウトウガッコウ</t>
  </si>
  <si>
    <t>山川</t>
  </si>
  <si>
    <t>裕一</t>
  </si>
  <si>
    <t>指宿市</t>
  </si>
  <si>
    <t>山川成川３４２３</t>
  </si>
  <si>
    <t>0993(34)0141</t>
  </si>
  <si>
    <t>0993(34)0142</t>
  </si>
  <si>
    <t>http://www.edu.pref.kagoshima.jp/sh/yamagawa</t>
  </si>
  <si>
    <t>鹿児島県立屋久島高等学校</t>
  </si>
  <si>
    <t>ヤクシマコウトウガッコウ</t>
  </si>
  <si>
    <t>屋久島</t>
  </si>
  <si>
    <t>熊毛郡</t>
  </si>
  <si>
    <t>屋久島町宮之浦２４７９－１</t>
  </si>
  <si>
    <t>0997(42)0013</t>
  </si>
  <si>
    <t>0997(42)0620</t>
  </si>
  <si>
    <t>http://www.edu.pref.kagoshima.jp/sh/yakushima/index.html</t>
  </si>
  <si>
    <t>鹿児島県立開陽高等学校</t>
  </si>
  <si>
    <t>カイヨウコウトウガッコウ</t>
  </si>
  <si>
    <t>開陽</t>
  </si>
  <si>
    <t>西谷山１－２－１</t>
  </si>
  <si>
    <t>099(263)3733</t>
  </si>
  <si>
    <t>099(260)8233</t>
  </si>
  <si>
    <t>http://www.edu.pref.kagoshima.jp/sh/kaiyo/</t>
  </si>
  <si>
    <t>ｵﾌ情3</t>
  </si>
  <si>
    <t>鹿児島県立鶴翔高等学校</t>
  </si>
  <si>
    <t>カクショウコウトウガッコウ</t>
  </si>
  <si>
    <t>鶴翔</t>
  </si>
  <si>
    <t>阿久根市</t>
  </si>
  <si>
    <t>赤瀬川１８００</t>
  </si>
  <si>
    <t>0996(72)7310</t>
  </si>
  <si>
    <t>0996(72)7320</t>
  </si>
  <si>
    <t>http://www.edu.pref.kagoshima.jp/sh/kakusho/top.html</t>
  </si>
  <si>
    <t>総合6､農業3､食品3</t>
  </si>
  <si>
    <t>鹿児島県立川薩清修館高等学校</t>
  </si>
  <si>
    <t>センサツセイシュウカンコウトウガッコウ</t>
  </si>
  <si>
    <t>川薩清修館</t>
  </si>
  <si>
    <t>入来町副田５９６１</t>
  </si>
  <si>
    <t>0996(44)5020</t>
  </si>
  <si>
    <t>0996(44)5022</t>
  </si>
  <si>
    <t>http://www.edu.pref.kagoshima.jp/sh/sensatsu/top.html</t>
  </si>
  <si>
    <t>ﾋﾞ会3</t>
  </si>
  <si>
    <t>鹿児島県立徳之島高等学校</t>
  </si>
  <si>
    <t>トクノシマコウトウガッコウ</t>
  </si>
  <si>
    <t>徳之島</t>
  </si>
  <si>
    <t>たていし</t>
  </si>
  <si>
    <t>徳之島町亀津７８４番地</t>
  </si>
  <si>
    <t>0997(82)1850</t>
  </si>
  <si>
    <t>0997(82)1851</t>
  </si>
  <si>
    <t>http://www.edu.pref.kagoshima.jp/sh/Tokunoshima/top.html</t>
  </si>
  <si>
    <t>鹿児島県立種子島中央高等学校</t>
  </si>
  <si>
    <t>タネガシマチュウオウコウトウガッコウ</t>
  </si>
  <si>
    <t>種子島中央</t>
  </si>
  <si>
    <t>中種子町野間４２５８－１</t>
  </si>
  <si>
    <t>0997(24)2401</t>
  </si>
  <si>
    <t>0997(27)1461</t>
  </si>
  <si>
    <t>http://www.edu.pref.kagoshima.jp/sh/tanechuo/</t>
  </si>
  <si>
    <t>鹿児島県立霧島高等学校</t>
  </si>
  <si>
    <t>キリシマコウトウガッコウ</t>
  </si>
  <si>
    <t>霧島</t>
  </si>
  <si>
    <t>俊</t>
  </si>
  <si>
    <t>牧園町宿窪田３３０－５</t>
  </si>
  <si>
    <t>0995(76)0039</t>
  </si>
  <si>
    <t>0995(76)0040</t>
  </si>
  <si>
    <t>http://www.edu.pref.kagoshima.jp/sh/kirishima/</t>
  </si>
  <si>
    <t>鹿児島県立明桜館高等学校</t>
  </si>
  <si>
    <t>メイオウカンコウトウガッコウ</t>
  </si>
  <si>
    <t>明桜館</t>
  </si>
  <si>
    <t>嘉彦</t>
  </si>
  <si>
    <t>郡山町１００番地</t>
  </si>
  <si>
    <t>099(298)4124</t>
  </si>
  <si>
    <t>099(298)4125</t>
  </si>
  <si>
    <t>http://www.edu.pref.kagoshima.jp/sh/Meiokan/</t>
  </si>
  <si>
    <t>文理9</t>
  </si>
  <si>
    <t>鹿児島県立曽於高等学校</t>
  </si>
  <si>
    <t>ソオコウトウガッコウ</t>
  </si>
  <si>
    <t>曽於</t>
  </si>
  <si>
    <t>曽於市</t>
  </si>
  <si>
    <t>末吉町二之方６０８０</t>
  </si>
  <si>
    <t>0986(76)6646</t>
  </si>
  <si>
    <t>0986(76)6656</t>
  </si>
  <si>
    <t>http://www.edu.pref.kagoshima.jp/sh/soo/</t>
  </si>
  <si>
    <t>文理3､普3､畜食3､機電3</t>
  </si>
  <si>
    <t>鹿児島商業高等学校</t>
  </si>
  <si>
    <t>カゴシマショウギョウコウトウガッコウ</t>
  </si>
  <si>
    <t>鹿児島商</t>
  </si>
  <si>
    <t>西坂元町５８－１</t>
  </si>
  <si>
    <t>099(247)7171</t>
  </si>
  <si>
    <t>099(248)3170</t>
  </si>
  <si>
    <t>http://keinet.com/syougyok/index.htm</t>
  </si>
  <si>
    <t>鹿児島女子高等学校</t>
  </si>
  <si>
    <t>カゴシマジョシコウトウガッコウ</t>
  </si>
  <si>
    <t>鹿児島女子</t>
  </si>
  <si>
    <t>玉里町２７－１</t>
  </si>
  <si>
    <t>099(223)8341</t>
  </si>
  <si>
    <t>099(222)9135</t>
  </si>
  <si>
    <t>http://www.keinet.com/jyoshik/index.htm</t>
  </si>
  <si>
    <t>生科12</t>
  </si>
  <si>
    <t>指宿市立指宿商業高等学校</t>
  </si>
  <si>
    <t>イブスキショウギョウコウトウガッコウ</t>
  </si>
  <si>
    <t>指宿商</t>
  </si>
  <si>
    <t>じゅんいちろう</t>
  </si>
  <si>
    <t>岩本２７４７番地</t>
  </si>
  <si>
    <t>0993(25)2204</t>
  </si>
  <si>
    <t>0993(25)4527</t>
  </si>
  <si>
    <t>http://www12.synapse.ne.jp/ibusyo</t>
  </si>
  <si>
    <t>出水市立出水商業高等学校</t>
  </si>
  <si>
    <t>イズミショウギョウコウトウガッコウ</t>
  </si>
  <si>
    <t>出水商</t>
  </si>
  <si>
    <t>出水市</t>
  </si>
  <si>
    <t>明神町２００</t>
  </si>
  <si>
    <t>0996(67)1069</t>
  </si>
  <si>
    <t>0996(67)4345</t>
  </si>
  <si>
    <t>http://www12.synapse.ne.jp/izumisho</t>
  </si>
  <si>
    <t>鹿屋市立鹿屋女子高等学校</t>
  </si>
  <si>
    <t>カノヤジョシコウトウガッコウ</t>
  </si>
  <si>
    <t>鹿屋女子</t>
  </si>
  <si>
    <t>西原１－２４－３５</t>
  </si>
  <si>
    <t>0994(43)2584</t>
  </si>
  <si>
    <t>0994(43)2585</t>
  </si>
  <si>
    <t>http://www.satsuma.ne.jp/kanoyajyoshi</t>
  </si>
  <si>
    <t>普3､生6</t>
  </si>
  <si>
    <t>霧島市立国分中央高等学校</t>
  </si>
  <si>
    <t>コクブチュウオウコウトウガッコウ</t>
  </si>
  <si>
    <t>国分中央</t>
  </si>
  <si>
    <t>昭浩</t>
  </si>
  <si>
    <t>国分中央１－１０－１</t>
  </si>
  <si>
    <t>0995(46)1535</t>
  </si>
  <si>
    <t>0995(46)1536</t>
  </si>
  <si>
    <t>http://www.mct.ne.jp/users/kokubu-chuo/</t>
  </si>
  <si>
    <t>川島学園鹿児島実業高等学校</t>
  </si>
  <si>
    <t>カゴシマジツギョウコウトウガッコウ</t>
  </si>
  <si>
    <t>鹿児島実業</t>
  </si>
  <si>
    <t>五ヶ別府町３５９１番３</t>
  </si>
  <si>
    <t>099(286)1313</t>
  </si>
  <si>
    <t>099(281)0531</t>
  </si>
  <si>
    <t>http://www.kajitsu.ac.jp</t>
  </si>
  <si>
    <t>ショウナンコウトウガッコウ</t>
  </si>
  <si>
    <t>樟南</t>
  </si>
  <si>
    <t>保彦</t>
  </si>
  <si>
    <t>武岡１－１２０－１</t>
  </si>
  <si>
    <t>099(281)2900</t>
  </si>
  <si>
    <t>099(281)2522</t>
  </si>
  <si>
    <t>http://www.shonan-h.ac.jp/</t>
  </si>
  <si>
    <t>日章学園鹿児島城西高等学校</t>
  </si>
  <si>
    <t>カゴシマジョウセイコウトウガッコウ</t>
  </si>
  <si>
    <t>鹿児島城西</t>
  </si>
  <si>
    <t>秋武</t>
  </si>
  <si>
    <t>達朗</t>
  </si>
  <si>
    <t>あきたけ</t>
  </si>
  <si>
    <t>伊集院町清藤１９３８</t>
  </si>
  <si>
    <t>099(273)1234</t>
  </si>
  <si>
    <t>099(273)1651</t>
  </si>
  <si>
    <t>http://www.nissho.ac.jp/kjh/</t>
  </si>
  <si>
    <t>津曲学園鹿児島高等学校</t>
  </si>
  <si>
    <t>カゴシマコウトウガッコウ</t>
  </si>
  <si>
    <t>鹿児島</t>
  </si>
  <si>
    <t>薬師１丁目２１番９号</t>
  </si>
  <si>
    <t>099(255)3211</t>
  </si>
  <si>
    <t>099(258)0080</t>
  </si>
  <si>
    <t>http://www.kagoshima-h.ed.jp/</t>
  </si>
  <si>
    <t>希望が丘学園鳳凰高等学校</t>
  </si>
  <si>
    <t>ホウオウコウトウガッコウ</t>
  </si>
  <si>
    <t>鳳凰</t>
  </si>
  <si>
    <t>南さつま市</t>
  </si>
  <si>
    <t>加世田唐仁原１２０２</t>
  </si>
  <si>
    <t>0993(53)3633</t>
  </si>
  <si>
    <t>0993(52)7974</t>
  </si>
  <si>
    <t>http://www.hooh.ed.jp</t>
  </si>
  <si>
    <t>川島学園尚志館高等学校</t>
  </si>
  <si>
    <t>ショウシカンコウトウガッコウ</t>
  </si>
  <si>
    <t>尚志館</t>
  </si>
  <si>
    <t>井手元</t>
  </si>
  <si>
    <t>隆一</t>
  </si>
  <si>
    <t>いでもと</t>
  </si>
  <si>
    <t>志布志市</t>
  </si>
  <si>
    <t>志布志町安楽６２００</t>
  </si>
  <si>
    <t>099(472)1318</t>
  </si>
  <si>
    <t>099(472)1319</t>
  </si>
  <si>
    <t>http://www.shoshikan.ed.jp</t>
  </si>
  <si>
    <t>前田学園鹿屋中央高等学校</t>
  </si>
  <si>
    <t>カノヤチュウオウコウトウガッコウ</t>
  </si>
  <si>
    <t>鹿屋中央</t>
  </si>
  <si>
    <t>寿８－１２－２６</t>
  </si>
  <si>
    <t>0994(43)3310</t>
  </si>
  <si>
    <t>0994(43)3309</t>
  </si>
  <si>
    <t>http://www.omega.ne.jp/~chk</t>
  </si>
  <si>
    <t>時任学園樟南第二高等学校</t>
  </si>
  <si>
    <t>ショウナンダイニコウトウガッコウ</t>
  </si>
  <si>
    <t>樟南第二</t>
  </si>
  <si>
    <t>牧園</t>
  </si>
  <si>
    <t>弘光</t>
  </si>
  <si>
    <t>まきぞの</t>
  </si>
  <si>
    <t>ひろみつ</t>
  </si>
  <si>
    <t>天城町天城２９７</t>
  </si>
  <si>
    <t>0997(85)2511</t>
  </si>
  <si>
    <t>0997(85)4989</t>
  </si>
  <si>
    <t>http://www8.ocn.ne.jp/~shonan2</t>
  </si>
  <si>
    <t>原田学園鹿児島情報高等学校</t>
  </si>
  <si>
    <t>カゴシマジョウホウコウトウガッコウ</t>
  </si>
  <si>
    <t>鹿児島情報</t>
  </si>
  <si>
    <t>新納</t>
  </si>
  <si>
    <t>にいろ</t>
  </si>
  <si>
    <t>谷山中央２－４１１８</t>
  </si>
  <si>
    <t>099(268)3101</t>
  </si>
  <si>
    <t>099(266)1851</t>
  </si>
  <si>
    <t>http://www.harada-gakuen.com/ka-joho/</t>
  </si>
  <si>
    <t>47</t>
  </si>
  <si>
    <t>沖縄県立那覇商業高等学校</t>
  </si>
  <si>
    <t>ナハショウギョウ</t>
  </si>
  <si>
    <t>與那覇</t>
  </si>
  <si>
    <t>よなは</t>
  </si>
  <si>
    <t>那覇市</t>
  </si>
  <si>
    <t>松山１－１６－１</t>
  </si>
  <si>
    <t>098(866)6555</t>
  </si>
  <si>
    <t>098(868)3657</t>
  </si>
  <si>
    <t>http://www.naha-ch.open.ed.jp</t>
  </si>
  <si>
    <t>商12､会6､情処6､国経3</t>
  </si>
  <si>
    <t>沖縄県立南部商業高等学校</t>
  </si>
  <si>
    <t>ナンブショウギョウ</t>
  </si>
  <si>
    <t>南部商</t>
  </si>
  <si>
    <t>仲山</t>
  </si>
  <si>
    <t>島尻郡</t>
  </si>
  <si>
    <t>八重瀬町字友寄８５０</t>
  </si>
  <si>
    <t>098(998)2401</t>
  </si>
  <si>
    <t>098(998)4697</t>
  </si>
  <si>
    <t>http://www.nanbu-ch.open.ed.jp</t>
  </si>
  <si>
    <t>沖縄県立中部商業高等学校</t>
  </si>
  <si>
    <t>チュウブショウギョウ</t>
  </si>
  <si>
    <t>中部商</t>
  </si>
  <si>
    <t>宜野湾市</t>
  </si>
  <si>
    <t>我如古２－２－１</t>
  </si>
  <si>
    <t>098(898)4888</t>
  </si>
  <si>
    <t>098(898)4808</t>
  </si>
  <si>
    <t>http://www.chubu-ch.open.ed.jp</t>
  </si>
  <si>
    <t>総ﾋﾞ9､情ﾋﾞ6､国ﾋﾞ3</t>
  </si>
  <si>
    <t>沖縄県立浦添商業高等学校</t>
  </si>
  <si>
    <t>ウラソエショウギョウ</t>
  </si>
  <si>
    <t>浦添商</t>
  </si>
  <si>
    <t>嘉英</t>
  </si>
  <si>
    <t>よしひで</t>
  </si>
  <si>
    <t>浦添市</t>
  </si>
  <si>
    <t>伊祖３－１１－１</t>
  </si>
  <si>
    <t>098(877)5844</t>
  </si>
  <si>
    <t>098(877)4305</t>
  </si>
  <si>
    <t>http://www.urasoe-ch.open.ed.jp</t>
  </si>
  <si>
    <t>沖縄県立名護商工高等学校</t>
  </si>
  <si>
    <t>ナゴショウコウ</t>
  </si>
  <si>
    <t>名護商工</t>
  </si>
  <si>
    <t>新里</t>
  </si>
  <si>
    <t>彰久</t>
  </si>
  <si>
    <t>しんざと</t>
  </si>
  <si>
    <t>名護市</t>
  </si>
  <si>
    <t>大北４－１－２３</t>
  </si>
  <si>
    <t>0980(52)3389</t>
  </si>
  <si>
    <t>0980(54)1489</t>
  </si>
  <si>
    <t>http://www.nago-th.open.ed.jp</t>
  </si>
  <si>
    <t>商3､地産3</t>
  </si>
  <si>
    <t>沖縄県立八重山商工高等学校</t>
  </si>
  <si>
    <t>ヤエヤマショウコウ</t>
  </si>
  <si>
    <t>八重山商工</t>
  </si>
  <si>
    <t>石垣市</t>
  </si>
  <si>
    <t>字真栄里１８０</t>
  </si>
  <si>
    <t>0980(82)3892</t>
  </si>
  <si>
    <t>0980(83)1506</t>
  </si>
  <si>
    <t>http://www.yaeyama-th.open.ed.jp</t>
  </si>
  <si>
    <t>沖縄県立具志川商業高等学校</t>
  </si>
  <si>
    <t>グシカワショウギョウ</t>
  </si>
  <si>
    <t>具志川商</t>
  </si>
  <si>
    <t>うるま市</t>
  </si>
  <si>
    <t>みどり町６－１０－１</t>
  </si>
  <si>
    <t>098(972)3287</t>
  </si>
  <si>
    <t>098(972)7579</t>
  </si>
  <si>
    <t>http://www.gushikawa-ch.open.ed.jp</t>
  </si>
  <si>
    <t>ｵﾌﾋﾞ3､ﾋﾞﾏﾙﾁ3､ﾘｿﾞ観3､情ｼ6</t>
  </si>
  <si>
    <t>沖縄県立泊高等学校</t>
  </si>
  <si>
    <t>トマリ</t>
  </si>
  <si>
    <t>泊</t>
  </si>
  <si>
    <t>泊３－１９－２</t>
  </si>
  <si>
    <t>098(868)1237</t>
  </si>
  <si>
    <t>098(868)0618</t>
  </si>
  <si>
    <t>http://www.tomari-h.open.ed.jp</t>
  </si>
  <si>
    <t>沖縄県立宮古総合実業高等学校</t>
  </si>
  <si>
    <t>ミヤコソウゴウジツギョウ</t>
  </si>
  <si>
    <t>宮古総合実業</t>
  </si>
  <si>
    <t>宮古島市</t>
  </si>
  <si>
    <t>平良字下里２８０</t>
  </si>
  <si>
    <t>0980(72)2249</t>
  </si>
  <si>
    <t>0980(72)1296</t>
  </si>
  <si>
    <t>http://www.miyasou-h.open.ed.jp</t>
  </si>
  <si>
    <t>沖縄県立陽明高等学校</t>
  </si>
  <si>
    <t>ヨウメイ</t>
  </si>
  <si>
    <t>陽明</t>
  </si>
  <si>
    <t>字大平４８８</t>
  </si>
  <si>
    <t>098(879)3062</t>
  </si>
  <si>
    <t>098(879)9520</t>
  </si>
  <si>
    <t>http://www.yomei-h.open.ed.jp/</t>
  </si>
  <si>
    <t>沖縄県立宜野湾高等学校</t>
  </si>
  <si>
    <t>ギノワン</t>
  </si>
  <si>
    <t>宜野湾</t>
  </si>
  <si>
    <t>真志喜２－２５－１</t>
  </si>
  <si>
    <t>098(897)1020</t>
  </si>
  <si>
    <t>098(897)4031</t>
  </si>
  <si>
    <t>http://www.ginowan-h.open.ed.jp</t>
  </si>
  <si>
    <t>沖縄県立小禄高等学校</t>
  </si>
  <si>
    <t>オロク</t>
  </si>
  <si>
    <t>小禄</t>
  </si>
  <si>
    <t>鏡原町２２－１</t>
  </si>
  <si>
    <t>098(857)0481</t>
  </si>
  <si>
    <t>098(857)5456</t>
  </si>
  <si>
    <t>http://www.oroku-h.open.ed.jp</t>
  </si>
  <si>
    <t>沖縄県立真和志高等学校</t>
  </si>
  <si>
    <t>マワシ</t>
  </si>
  <si>
    <t>真和志</t>
  </si>
  <si>
    <t>真地２４８</t>
  </si>
  <si>
    <t>098(833)0810</t>
  </si>
  <si>
    <t>098(834)5281</t>
  </si>
  <si>
    <t>http://www.mawashi-h.open.ed.jp</t>
  </si>
  <si>
    <t>沖縄県立南風原高等学校</t>
  </si>
  <si>
    <t>ハエバル</t>
  </si>
  <si>
    <t>南風原</t>
  </si>
  <si>
    <t>南風原町津嘉山１１４０</t>
  </si>
  <si>
    <t>098(889)4618</t>
  </si>
  <si>
    <t>098(889)3667</t>
  </si>
  <si>
    <t>http://www.haebaru-h.open.ed.jp</t>
  </si>
  <si>
    <t>沖縄県立沖縄水産高等学校</t>
  </si>
  <si>
    <t>オキナワスイサン</t>
  </si>
  <si>
    <t>沖縄水産</t>
  </si>
  <si>
    <t>糸満市</t>
  </si>
  <si>
    <t>西崎１－１－１</t>
  </si>
  <si>
    <t>098(994)3483</t>
  </si>
  <si>
    <t>098(992)5920</t>
  </si>
  <si>
    <t>http://www.okisui-h.open.ed.jp</t>
  </si>
  <si>
    <t>沖縄県立豊見城高等学校</t>
  </si>
  <si>
    <t>トミシロ</t>
  </si>
  <si>
    <t>豊見城</t>
  </si>
  <si>
    <t>豊見城市</t>
  </si>
  <si>
    <t>真玉橋２１７</t>
  </si>
  <si>
    <t>098(850)5551</t>
  </si>
  <si>
    <t>098(856)5715</t>
  </si>
  <si>
    <t>http://www.tomishiro-h.open.ed.jp</t>
  </si>
  <si>
    <t>仲宗根</t>
  </si>
  <si>
    <t>なかそね</t>
  </si>
  <si>
    <t>沖縄県立嘉手納高等学校</t>
  </si>
  <si>
    <t>カテナ</t>
  </si>
  <si>
    <t>嘉手納</t>
  </si>
  <si>
    <t>中頭郡</t>
  </si>
  <si>
    <t>嘉手納町字屋良８０６</t>
  </si>
  <si>
    <t>098(956)3336</t>
  </si>
  <si>
    <t>098(957)3798</t>
  </si>
  <si>
    <t>http://www.kadena-h.open.ed.jp</t>
  </si>
  <si>
    <t>01</t>
    <phoneticPr fontId="2"/>
  </si>
  <si>
    <t>02</t>
    <phoneticPr fontId="2"/>
  </si>
  <si>
    <t>東京都</t>
  </si>
  <si>
    <t>都道府県</t>
    <rPh sb="0" eb="4">
      <t>トドウフケン</t>
    </rPh>
    <phoneticPr fontId="2"/>
  </si>
  <si>
    <t>公益財団法人全国商業高等学校協会　御中</t>
    <rPh sb="0" eb="16">
      <t>コ</t>
    </rPh>
    <rPh sb="17" eb="19">
      <t>オンチュウ</t>
    </rPh>
    <phoneticPr fontId="2"/>
  </si>
  <si>
    <t>下記のとおり申し込みます。</t>
    <rPh sb="0" eb="2">
      <t>カキ</t>
    </rPh>
    <rPh sb="6" eb="7">
      <t>モウ</t>
    </rPh>
    <rPh sb="8" eb="9">
      <t>コ</t>
    </rPh>
    <phoneticPr fontId="2"/>
  </si>
  <si>
    <t>学校名</t>
    <rPh sb="0" eb="3">
      <t>ガッコウメイ</t>
    </rPh>
    <phoneticPr fontId="2"/>
  </si>
  <si>
    <t>校長名</t>
    <rPh sb="0" eb="2">
      <t>コウチョウ</t>
    </rPh>
    <rPh sb="2" eb="3">
      <t>メイ</t>
    </rPh>
    <phoneticPr fontId="2"/>
  </si>
  <si>
    <t>住　所</t>
    <rPh sb="0" eb="1">
      <t>じゅう</t>
    </rPh>
    <rPh sb="2" eb="3">
      <t>しょ</t>
    </rPh>
    <phoneticPr fontId="11" type="Hiragana"/>
  </si>
  <si>
    <t>電話番号</t>
    <rPh sb="0" eb="2">
      <t>でんわ</t>
    </rPh>
    <rPh sb="2" eb="4">
      <t>ばんごう</t>
    </rPh>
    <phoneticPr fontId="11" type="Hiragana"/>
  </si>
  <si>
    <t>FAX</t>
    <phoneticPr fontId="11" type="Hiragana"/>
  </si>
  <si>
    <t>氏　　　　　　　　名</t>
    <rPh sb="0" eb="1">
      <t>ふり</t>
    </rPh>
    <rPh sb="9" eb="10">
      <t>がな</t>
    </rPh>
    <phoneticPr fontId="11" type="Hiragana"/>
  </si>
  <si>
    <t>学年</t>
    <rPh sb="0" eb="2">
      <t>がくねん</t>
    </rPh>
    <phoneticPr fontId="11" type="Hiragana"/>
  </si>
  <si>
    <t>都道府県名</t>
  </si>
  <si>
    <t>青森県</t>
  </si>
  <si>
    <t>岩手県</t>
  </si>
  <si>
    <t>宮城県</t>
  </si>
  <si>
    <t>秋田県</t>
  </si>
  <si>
    <t>山形県</t>
  </si>
  <si>
    <t>福島県</t>
  </si>
  <si>
    <t>茨城県</t>
  </si>
  <si>
    <t>栃木県</t>
  </si>
  <si>
    <t>群馬県</t>
  </si>
  <si>
    <t>埼玉県</t>
  </si>
  <si>
    <t>千葉県</t>
  </si>
  <si>
    <t>山梨県</t>
  </si>
  <si>
    <t>神奈川県</t>
  </si>
  <si>
    <t>新潟県</t>
  </si>
  <si>
    <t>富山県</t>
  </si>
  <si>
    <t>石川県</t>
  </si>
  <si>
    <t>福井県</t>
  </si>
  <si>
    <t>長野県</t>
  </si>
  <si>
    <t>静岡県</t>
  </si>
  <si>
    <t>愛知県</t>
  </si>
  <si>
    <t>岐阜県</t>
  </si>
  <si>
    <t>三重県</t>
  </si>
  <si>
    <t>滋賀県</t>
  </si>
  <si>
    <t>大阪府</t>
  </si>
  <si>
    <t>兵庫県</t>
  </si>
  <si>
    <t>奈良県</t>
  </si>
  <si>
    <t>和歌山県</t>
  </si>
  <si>
    <t>鳥取県</t>
  </si>
  <si>
    <t>島根県</t>
  </si>
  <si>
    <t>岡山県</t>
  </si>
  <si>
    <t>広島県</t>
  </si>
  <si>
    <t>山口県</t>
  </si>
  <si>
    <t>香川県</t>
  </si>
  <si>
    <t>徳島県</t>
  </si>
  <si>
    <t>愛媛県</t>
  </si>
  <si>
    <t>高知県</t>
  </si>
  <si>
    <t>福岡県</t>
  </si>
  <si>
    <t>佐賀県</t>
  </si>
  <si>
    <t>長崎県</t>
  </si>
  <si>
    <t>熊本県</t>
  </si>
  <si>
    <t>大分県</t>
  </si>
  <si>
    <t>宮崎県</t>
  </si>
  <si>
    <t>鹿児島県</t>
  </si>
  <si>
    <t>沖縄県</t>
  </si>
  <si>
    <t>北海道</t>
    <phoneticPr fontId="2"/>
  </si>
  <si>
    <t>北海道</t>
    <phoneticPr fontId="2"/>
  </si>
  <si>
    <t>〒</t>
    <phoneticPr fontId="11" type="Hiragana"/>
  </si>
  <si>
    <t>月</t>
    <rPh sb="0" eb="1">
      <t>がつ</t>
    </rPh>
    <phoneticPr fontId="11" type="Hiragana"/>
  </si>
  <si>
    <t>参加費（¥5,500）</t>
    <phoneticPr fontId="2"/>
  </si>
  <si>
    <t>参加費（¥3,000）と
資料費（¥2,500）</t>
    <phoneticPr fontId="2"/>
  </si>
  <si>
    <t>資料費（¥2,500）</t>
    <phoneticPr fontId="2"/>
  </si>
  <si>
    <t>みずほ銀行</t>
    <rPh sb="3" eb="5">
      <t>ギンコウ</t>
    </rPh>
    <phoneticPr fontId="2"/>
  </si>
  <si>
    <t>ゆうちょ銀行</t>
    <rPh sb="4" eb="6">
      <t>ギンコウ</t>
    </rPh>
    <phoneticPr fontId="2"/>
  </si>
  <si>
    <t>A</t>
    <phoneticPr fontId="2"/>
  </si>
  <si>
    <t>B</t>
    <phoneticPr fontId="2"/>
  </si>
  <si>
    <t>C</t>
    <phoneticPr fontId="2"/>
  </si>
  <si>
    <t>D</t>
    <phoneticPr fontId="2"/>
  </si>
  <si>
    <t>E</t>
    <phoneticPr fontId="2"/>
  </si>
  <si>
    <t xml:space="preserve">The Important Things in LifeRecitation </t>
    <phoneticPr fontId="2"/>
  </si>
  <si>
    <t>What's the Most Difficult Language</t>
    <phoneticPr fontId="2"/>
  </si>
  <si>
    <t>The Achievement of Ichiro Suzuki</t>
    <phoneticPr fontId="2"/>
  </si>
  <si>
    <t>Seven-minute Miracle</t>
    <phoneticPr fontId="2"/>
  </si>
  <si>
    <t>Why Wear a Mask</t>
    <phoneticPr fontId="2"/>
  </si>
  <si>
    <t>№</t>
    <phoneticPr fontId="11" type="Hiragana"/>
  </si>
  <si>
    <t>出場枠</t>
    <rPh sb="0" eb="3">
      <t>シュツジョウワク</t>
    </rPh>
    <phoneticPr fontId="2"/>
  </si>
  <si>
    <t>1種目最小</t>
    <rPh sb="1" eb="3">
      <t>シュモク</t>
    </rPh>
    <rPh sb="3" eb="5">
      <t>サイショウ</t>
    </rPh>
    <phoneticPr fontId="2"/>
  </si>
  <si>
    <t>1種目最大</t>
    <rPh sb="1" eb="3">
      <t>シュモク</t>
    </rPh>
    <rPh sb="3" eb="5">
      <t>サイダイ</t>
    </rPh>
    <phoneticPr fontId="2"/>
  </si>
  <si>
    <t>珠算</t>
    <rPh sb="0" eb="2">
      <t>シュザン</t>
    </rPh>
    <phoneticPr fontId="2"/>
  </si>
  <si>
    <t>電卓</t>
    <rPh sb="0" eb="2">
      <t>デンタク</t>
    </rPh>
    <phoneticPr fontId="2"/>
  </si>
  <si>
    <t>ブロック</t>
    <phoneticPr fontId="2"/>
  </si>
  <si>
    <t>×</t>
    <phoneticPr fontId="11" type="Hiragana"/>
  </si>
  <si>
    <t>個</t>
    <rPh sb="0" eb="1">
      <t>こ</t>
    </rPh>
    <phoneticPr fontId="11" type="Hiragana"/>
  </si>
  <si>
    <t>日</t>
    <rPh sb="0" eb="1">
      <t>にち</t>
    </rPh>
    <phoneticPr fontId="11" type="Hiragana"/>
  </si>
  <si>
    <t>メールアドレス</t>
    <phoneticPr fontId="11" type="Hiragana"/>
  </si>
  <si>
    <t>奈良県立奈良朱雀／奈良商工高等学校</t>
  </si>
  <si>
    <t>北海道</t>
    <rPh sb="0" eb="3">
      <t>ホッカイドウ</t>
    </rPh>
    <phoneticPr fontId="2"/>
  </si>
  <si>
    <t>東北</t>
    <rPh sb="0" eb="2">
      <t>トウホク</t>
    </rPh>
    <phoneticPr fontId="2"/>
  </si>
  <si>
    <t>関東</t>
    <rPh sb="0" eb="2">
      <t>カントウ</t>
    </rPh>
    <phoneticPr fontId="2"/>
  </si>
  <si>
    <t>北信越</t>
    <rPh sb="0" eb="3">
      <t>ホクシンエツ</t>
    </rPh>
    <phoneticPr fontId="2"/>
  </si>
  <si>
    <t>東海</t>
    <rPh sb="0" eb="2">
      <t>トウカイ</t>
    </rPh>
    <phoneticPr fontId="2"/>
  </si>
  <si>
    <t>近畿</t>
    <rPh sb="0" eb="2">
      <t>キンキ</t>
    </rPh>
    <phoneticPr fontId="2"/>
  </si>
  <si>
    <t>中国</t>
    <rPh sb="0" eb="2">
      <t>チュウゴク</t>
    </rPh>
    <phoneticPr fontId="2"/>
  </si>
  <si>
    <t>四国</t>
    <rPh sb="0" eb="2">
      <t>シコク</t>
    </rPh>
    <phoneticPr fontId="2"/>
  </si>
  <si>
    <t>九州</t>
    <rPh sb="0" eb="2">
      <t>キュウシュウ</t>
    </rPh>
    <phoneticPr fontId="2"/>
  </si>
  <si>
    <t>穣</t>
  </si>
  <si>
    <t>9</t>
  </si>
  <si>
    <t>金山</t>
  </si>
  <si>
    <t>泰幸</t>
  </si>
  <si>
    <t>かなやま</t>
  </si>
  <si>
    <t>0123(23)9146</t>
  </si>
  <si>
    <t>普16､国教3</t>
  </si>
  <si>
    <t>周一</t>
  </si>
  <si>
    <t>普16､体6</t>
  </si>
  <si>
    <t>オシャメンベ</t>
  </si>
  <si>
    <t>仁樹</t>
  </si>
  <si>
    <t>ひとき</t>
  </si>
  <si>
    <t>山越郡長万部町</t>
  </si>
  <si>
    <t>おおた</t>
  </si>
  <si>
    <t>http://www.0ukusho.hokkaido-c.ed.jp</t>
  </si>
  <si>
    <t>藤村</t>
  </si>
  <si>
    <t>ふじむら</t>
  </si>
  <si>
    <t>濱名</t>
  </si>
  <si>
    <t>はまな</t>
  </si>
  <si>
    <t>雅康</t>
  </si>
  <si>
    <t>まさやす</t>
  </si>
  <si>
    <t>http://www.0ukatoko.hokkaido-c.ed.jp</t>
  </si>
  <si>
    <t>空知郡奈井江町南町２区</t>
  </si>
  <si>
    <t>http://www.0uranoryokuho.hokkaido-c.ed.jp</t>
  </si>
  <si>
    <t>展成</t>
  </si>
  <si>
    <t>和秀</t>
  </si>
  <si>
    <t>かずひで</t>
  </si>
  <si>
    <t>普9､衛看3</t>
  </si>
  <si>
    <t>京一</t>
  </si>
  <si>
    <t>瀧澤</t>
  </si>
  <si>
    <t>共喜</t>
  </si>
  <si>
    <t>ともき</t>
  </si>
  <si>
    <t>商3､情処3､流経3</t>
  </si>
  <si>
    <t>大橋</t>
  </si>
  <si>
    <t>おおはし</t>
  </si>
  <si>
    <t>たけはる</t>
  </si>
  <si>
    <t>吉村</t>
  </si>
  <si>
    <t>教賢</t>
  </si>
  <si>
    <t>よしむら</t>
  </si>
  <si>
    <t>のりかた</t>
  </si>
  <si>
    <t>古市</t>
  </si>
  <si>
    <t>俊章</t>
  </si>
  <si>
    <t>ふるいち</t>
  </si>
  <si>
    <t>たつひこ</t>
  </si>
  <si>
    <t>普9､電子機3</t>
  </si>
  <si>
    <t>郡司</t>
  </si>
  <si>
    <t>ぐんじ</t>
  </si>
  <si>
    <t>越坂</t>
  </si>
  <si>
    <t>直広</t>
  </si>
  <si>
    <t>こしざか</t>
  </si>
  <si>
    <t>なおひろ</t>
  </si>
  <si>
    <t>北海道伊達開来高等学校</t>
  </si>
  <si>
    <t>ダテカイキ</t>
  </si>
  <si>
    <t>伊達開来</t>
  </si>
  <si>
    <t>普5､生産環境3､地域支援応用3</t>
  </si>
  <si>
    <t>北海道網走南ヶ丘高等学校</t>
  </si>
  <si>
    <t>網走南ヶ丘</t>
  </si>
  <si>
    <t>ゆうすけ</t>
  </si>
  <si>
    <t>津嶋</t>
  </si>
  <si>
    <t>拓慈</t>
  </si>
  <si>
    <t>たくじ</t>
  </si>
  <si>
    <t>佐賀</t>
  </si>
  <si>
    <t>さが</t>
  </si>
  <si>
    <t>雄大</t>
  </si>
  <si>
    <t>たけひろ</t>
  </si>
  <si>
    <t>石谷</t>
  </si>
  <si>
    <t>いしたに</t>
  </si>
  <si>
    <t>友恵</t>
  </si>
  <si>
    <t>ともえ</t>
  </si>
  <si>
    <t>北見市常呂町字常呂５７４番地２</t>
  </si>
  <si>
    <t>延彦</t>
  </si>
  <si>
    <t>のぶひこ</t>
  </si>
  <si>
    <t>普6､ 園ﾃﾞ3､家政3</t>
  </si>
  <si>
    <t>矢橋</t>
  </si>
  <si>
    <t>佳之</t>
  </si>
  <si>
    <t>やはし</t>
  </si>
  <si>
    <t>升田</t>
  </si>
  <si>
    <t>重樹</t>
  </si>
  <si>
    <t>普10､電建3</t>
  </si>
  <si>
    <t>堀尾</t>
  </si>
  <si>
    <t>秋功砂</t>
  </si>
  <si>
    <t>ほりお</t>
  </si>
  <si>
    <t>あきくさ</t>
  </si>
  <si>
    <t>上川町東町１４８番地</t>
  </si>
  <si>
    <t>01658(2)1469</t>
  </si>
  <si>
    <t>流ﾏﾈ3､情会ﾏﾈ3</t>
  </si>
  <si>
    <t>機電ｼｽ3､建ｼｽ3</t>
  </si>
  <si>
    <t>電建4</t>
  </si>
  <si>
    <t>北海道東川高等学校</t>
  </si>
  <si>
    <t>ヒガシガワ</t>
  </si>
  <si>
    <t>東川</t>
  </si>
  <si>
    <t>東川町北町２丁目１２－１</t>
  </si>
  <si>
    <t>0166(82)2534</t>
  </si>
  <si>
    <t>北海道厚岸翔洋高等学校</t>
  </si>
  <si>
    <t>アッケシショウヨウ</t>
  </si>
  <si>
    <t>厚岸翔洋</t>
  </si>
  <si>
    <t>厚岸町湾月１丁目２０</t>
  </si>
  <si>
    <t>0153(52)3195</t>
  </si>
  <si>
    <t>0153(52)3196</t>
  </si>
  <si>
    <t>北海道羽幌高等学校</t>
  </si>
  <si>
    <t>ハボロ</t>
  </si>
  <si>
    <t>羽幌</t>
  </si>
  <si>
    <t>0164(62)1050</t>
  </si>
  <si>
    <t>0164(62)1051</t>
  </si>
  <si>
    <t>情ﾏﾈ9</t>
  </si>
  <si>
    <t>村木</t>
  </si>
  <si>
    <t>宗徳</t>
  </si>
  <si>
    <t>むらき</t>
  </si>
  <si>
    <t>むねのり</t>
  </si>
  <si>
    <t>光晴</t>
  </si>
  <si>
    <t>みつはる</t>
  </si>
  <si>
    <t>扇柳</t>
  </si>
  <si>
    <t>尚英</t>
  </si>
  <si>
    <t>おうぎやなぎ</t>
  </si>
  <si>
    <t>たかひで</t>
  </si>
  <si>
    <t>普20､自動車5､機ｼ4</t>
  </si>
  <si>
    <t>商13､情処2</t>
  </si>
  <si>
    <t>なかじま</t>
  </si>
  <si>
    <t>農経2､家科3､服ﾃﾞ3､ｽﾎﾟ3</t>
  </si>
  <si>
    <t>商4､情処2､くくり3</t>
  </si>
  <si>
    <t>普6､食調3</t>
  </si>
  <si>
    <t>017(729)3588</t>
  </si>
  <si>
    <t>久保田</t>
  </si>
  <si>
    <t>くぼた</t>
  </si>
  <si>
    <t>淳美</t>
  </si>
  <si>
    <t>栄美</t>
  </si>
  <si>
    <t>えみ</t>
  </si>
  <si>
    <t>清川</t>
  </si>
  <si>
    <t>きよかわ</t>
  </si>
  <si>
    <t>普22､保福8</t>
  </si>
  <si>
    <t>普28､自車3､調理5</t>
  </si>
  <si>
    <t>藤澤</t>
  </si>
  <si>
    <t>ふじさわ</t>
  </si>
  <si>
    <t>普9､工業16</t>
  </si>
  <si>
    <t>水沢字土器田１番地</t>
  </si>
  <si>
    <t>機3､電電3</t>
  </si>
  <si>
    <t>岩手県立宮古商工高等学校</t>
  </si>
  <si>
    <t>ミヤコショウコウ</t>
  </si>
  <si>
    <t>宮古商工</t>
  </si>
  <si>
    <t>機1､電電1､建設1､機ｼ1､電ｼ2</t>
  </si>
  <si>
    <t>優子</t>
  </si>
  <si>
    <t>克壽</t>
  </si>
  <si>
    <t>0194(53)4371</t>
  </si>
  <si>
    <t>恭平</t>
  </si>
  <si>
    <t>きょうへい</t>
  </si>
  <si>
    <t>0197(71)2122</t>
  </si>
  <si>
    <t>0197(71)2160</t>
  </si>
  <si>
    <t>0191(25)2921</t>
  </si>
  <si>
    <t>0195(33)2861</t>
  </si>
  <si>
    <t>0192(27)3108</t>
  </si>
  <si>
    <t>機械1､電電1､農科3､食文3､機電2</t>
  </si>
  <si>
    <t>食商家普7､普8､家2､食2</t>
  </si>
  <si>
    <t>普11､自3</t>
  </si>
  <si>
    <t>誠光</t>
  </si>
  <si>
    <t>せいこう</t>
  </si>
  <si>
    <t>しげかず</t>
  </si>
  <si>
    <t>総ﾋﾞ13</t>
  </si>
  <si>
    <t>好彦</t>
  </si>
  <si>
    <t>つのだ</t>
  </si>
  <si>
    <t>塩竈市</t>
  </si>
  <si>
    <t>早苗</t>
  </si>
  <si>
    <t>さなえ</t>
  </si>
  <si>
    <t>藤倉</t>
  </si>
  <si>
    <t>義己</t>
  </si>
  <si>
    <t>ふじくら</t>
  </si>
  <si>
    <t>真</t>
  </si>
  <si>
    <t>今野</t>
  </si>
  <si>
    <t>一幸</t>
  </si>
  <si>
    <t>こんの</t>
  </si>
  <si>
    <t>順</t>
  </si>
  <si>
    <t>宮城県小牛田農林高等学校</t>
  </si>
  <si>
    <t>コゴタノウリン</t>
  </si>
  <si>
    <t>小牛田農林</t>
  </si>
  <si>
    <t>遠田郡</t>
  </si>
  <si>
    <t>美里町牛飼字伊勢堂裏３０</t>
  </si>
  <si>
    <t>0229(32)3125</t>
  </si>
  <si>
    <t>0229(32)3126</t>
  </si>
  <si>
    <t>総合9､農技6</t>
  </si>
  <si>
    <t>義行</t>
  </si>
  <si>
    <t>聡也</t>
  </si>
  <si>
    <t>日和が丘二丁目１１－８</t>
  </si>
  <si>
    <t>022(22)0556</t>
  </si>
  <si>
    <t>俣野</t>
  </si>
  <si>
    <t>またの</t>
  </si>
  <si>
    <t>武弘</t>
  </si>
  <si>
    <t>普25､美ﾃﾞ6</t>
  </si>
  <si>
    <t>仙台大学附属明成高等学校</t>
  </si>
  <si>
    <t>センダイダイガクフゾクメイセイ</t>
  </si>
  <si>
    <t>仙台大学付属明成</t>
  </si>
  <si>
    <t>普8､調6､介護2､ｽ創4､食文創3､福未創1</t>
  </si>
  <si>
    <t>真之</t>
  </si>
  <si>
    <t>普5､福祉2､普福3</t>
  </si>
  <si>
    <t>柘植</t>
  </si>
  <si>
    <t>つげ</t>
  </si>
  <si>
    <t>普6､情ﾒ3</t>
  </si>
  <si>
    <t>秋田県立能代高等学校</t>
  </si>
  <si>
    <t>ノシロ</t>
  </si>
  <si>
    <t>能代</t>
  </si>
  <si>
    <t>小坂町小坂字館平６６－１</t>
  </si>
  <si>
    <t>寿孝</t>
  </si>
  <si>
    <t>ひさたか</t>
  </si>
  <si>
    <t>総合9､農科3</t>
  </si>
  <si>
    <t>たけゆき</t>
  </si>
  <si>
    <t>普定22､通信12</t>
  </si>
  <si>
    <t>普6､工技6</t>
  </si>
  <si>
    <t>智子</t>
  </si>
  <si>
    <t>政徳</t>
  </si>
  <si>
    <t>徳彦</t>
  </si>
  <si>
    <t>たきさわ</t>
  </si>
  <si>
    <t>のりひこ</t>
  </si>
  <si>
    <t>秋田令和高等学校</t>
  </si>
  <si>
    <t>アキタレイワ</t>
  </si>
  <si>
    <t>秋田令和</t>
  </si>
  <si>
    <t>普6､環技3､情3､機制3､電気3</t>
  </si>
  <si>
    <t>普12､食生3</t>
  </si>
  <si>
    <t>智行</t>
  </si>
  <si>
    <t>兼子</t>
  </si>
  <si>
    <t>由香</t>
  </si>
  <si>
    <t>ゆか</t>
  </si>
  <si>
    <t>総合9､普9</t>
  </si>
  <si>
    <t>勝喜</t>
  </si>
  <si>
    <t>かつよし</t>
  </si>
  <si>
    <t>普17､調理8</t>
  </si>
  <si>
    <t>普12､衣創3</t>
  </si>
  <si>
    <t>法明</t>
  </si>
  <si>
    <t>普24､家庭3</t>
  </si>
  <si>
    <t>たかしま</t>
  </si>
  <si>
    <t>半谷</t>
  </si>
  <si>
    <t>はんがい</t>
  </si>
  <si>
    <t>近東</t>
  </si>
  <si>
    <t>こんとう</t>
  </si>
  <si>
    <t>情会5</t>
  </si>
  <si>
    <t>小針</t>
  </si>
  <si>
    <t>こばり</t>
  </si>
  <si>
    <t>完</t>
  </si>
  <si>
    <t>理夫</t>
  </si>
  <si>
    <t>会ﾋﾞ6､情ﾋﾞ6</t>
  </si>
  <si>
    <t>経ﾏﾈ3</t>
  </si>
  <si>
    <t>福島県立小名浜海星高等学校</t>
  </si>
  <si>
    <t>オナハマカイセイ</t>
  </si>
  <si>
    <t>小名浜海星</t>
  </si>
  <si>
    <t>直也</t>
  </si>
  <si>
    <t>なおや</t>
  </si>
  <si>
    <t>流ﾋﾞ3､産革3</t>
  </si>
  <si>
    <t>福島県立ふたば未来学園中学校・高等学校</t>
  </si>
  <si>
    <t>広野町中央台一丁目６番地３</t>
  </si>
  <si>
    <t>まつばら</t>
  </si>
  <si>
    <t>まさこ</t>
  </si>
  <si>
    <t>宮田</t>
  </si>
  <si>
    <t>俊晴</t>
  </si>
  <si>
    <t>みやた</t>
  </si>
  <si>
    <t>としはる</t>
  </si>
  <si>
    <t>茨城県立太田西山高等学校</t>
  </si>
  <si>
    <t>オオタセイザン</t>
  </si>
  <si>
    <t>太田西山</t>
  </si>
  <si>
    <t>海老澤</t>
  </si>
  <si>
    <t>えびさわ</t>
  </si>
  <si>
    <t>普6　人科3</t>
  </si>
  <si>
    <t>海老沼</t>
  </si>
  <si>
    <t>えびぬま</t>
  </si>
  <si>
    <t>普9　家3</t>
  </si>
  <si>
    <t>柴崎</t>
  </si>
  <si>
    <t>利行</t>
  </si>
  <si>
    <t>二郎</t>
  </si>
  <si>
    <t>小沼</t>
  </si>
  <si>
    <t>浩幸</t>
  </si>
  <si>
    <t>おぬま</t>
  </si>
  <si>
    <t>俊之</t>
  </si>
  <si>
    <t>おおさき</t>
  </si>
  <si>
    <t>ﾋﾞ実3　情処3</t>
  </si>
  <si>
    <t>武晴</t>
  </si>
  <si>
    <t>普3､家1</t>
  </si>
  <si>
    <t>てるお</t>
  </si>
  <si>
    <t>一司</t>
  </si>
  <si>
    <t>かづし</t>
  </si>
  <si>
    <t>普9  衛看3  専攻2</t>
  </si>
  <si>
    <t>伸一</t>
  </si>
  <si>
    <t>普3､機2､情技2､機情1</t>
  </si>
  <si>
    <t>総合5　農林3</t>
  </si>
  <si>
    <t>康司</t>
  </si>
  <si>
    <t>普2　機1　電1　工化･情報1</t>
  </si>
  <si>
    <t>茨城県立友部高等学校</t>
  </si>
  <si>
    <t>トモベ</t>
  </si>
  <si>
    <t>友部</t>
  </si>
  <si>
    <t>大田町３５２－１５</t>
  </si>
  <si>
    <t>0296(77)7676</t>
  </si>
  <si>
    <t>0296(78)1505</t>
  </si>
  <si>
    <t>茨城県立江戸崎総合高等学校</t>
  </si>
  <si>
    <t>エドサキソウゴウ</t>
  </si>
  <si>
    <t>江戸崎総合</t>
  </si>
  <si>
    <t>稲敷市</t>
  </si>
  <si>
    <t>江戸崎甲４７６－２</t>
  </si>
  <si>
    <t>029(892)2103</t>
  </si>
  <si>
    <t>029(892)3957</t>
  </si>
  <si>
    <t>羽山</t>
  </si>
  <si>
    <t>はやま</t>
  </si>
  <si>
    <t>建築ｼ3､園芸科1､造園土1､生活文3､食料環2</t>
  </si>
  <si>
    <t>石塚</t>
  </si>
  <si>
    <t>いしづか</t>
  </si>
  <si>
    <t>情報制御6､介福3､家政3</t>
  </si>
  <si>
    <t>生生3､農機3､食科3､介福3</t>
  </si>
  <si>
    <t>機械3､電機1､建設3､電気1､情技1､電情2､機制2</t>
  </si>
  <si>
    <t>中塚</t>
  </si>
  <si>
    <t>なかつか</t>
  </si>
  <si>
    <t>普15､電3､美術ﾃﾞ4､ﾗｲﾌﾃﾞ6､自3</t>
  </si>
  <si>
    <t>普47､調6､音3､生教7</t>
  </si>
  <si>
    <t>岡島</t>
  </si>
  <si>
    <t>おかじま</t>
  </si>
  <si>
    <t>普9､工4､建3､機6､自5､電気2</t>
  </si>
  <si>
    <t>白鴎大学足利高等学校</t>
  </si>
  <si>
    <t>白鴎大学足利</t>
  </si>
  <si>
    <t>流ﾋﾞ4､国ﾋﾞ3､情ﾋﾞ7､くくり募集7</t>
  </si>
  <si>
    <t>商9､会2､情処2、くくり6</t>
  </si>
  <si>
    <t>安弘</t>
  </si>
  <si>
    <t>渋川３９１２番地１</t>
  </si>
  <si>
    <t>こいたばし</t>
  </si>
  <si>
    <t>長屋</t>
  </si>
  <si>
    <t>昌恵</t>
  </si>
  <si>
    <t>ながや</t>
  </si>
  <si>
    <t>まさえ</t>
  </si>
  <si>
    <t>ひでや</t>
  </si>
  <si>
    <t>アサヒトクベツシエンガッコウ</t>
  </si>
  <si>
    <t>須田</t>
  </si>
  <si>
    <t>すだ</t>
  </si>
  <si>
    <t>清志</t>
  </si>
  <si>
    <t>田嶋</t>
  </si>
  <si>
    <t>貴浩</t>
  </si>
  <si>
    <t>地経4､情経2､くくり募集3</t>
  </si>
  <si>
    <t>0277(22)4515</t>
  </si>
  <si>
    <t>普46､調3</t>
  </si>
  <si>
    <t>カントウガクエンダイガクフゾクコウトウガッコウ</t>
  </si>
  <si>
    <t>安齊</t>
  </si>
  <si>
    <t>義宏</t>
  </si>
  <si>
    <t>塚越</t>
  </si>
  <si>
    <t>貴之</t>
  </si>
  <si>
    <t>つかごし</t>
  </si>
  <si>
    <t>総ﾋﾞ系4</t>
  </si>
  <si>
    <t>総合6､体育11､進学4､特進3</t>
  </si>
  <si>
    <t>出井</t>
  </si>
  <si>
    <t>でい</t>
  </si>
  <si>
    <t>川窪</t>
  </si>
  <si>
    <t>慶彦</t>
  </si>
  <si>
    <t>かわくぼ</t>
  </si>
  <si>
    <t>皆野町大字大渕１９－１</t>
  </si>
  <si>
    <t>郁文</t>
  </si>
  <si>
    <t>いくふみ</t>
  </si>
  <si>
    <t>総合16､工9</t>
  </si>
  <si>
    <t>嶋村</t>
  </si>
  <si>
    <t>しまむら</t>
  </si>
  <si>
    <t>りゅうじ</t>
  </si>
  <si>
    <t>孝人</t>
  </si>
  <si>
    <t>電機4､服ﾃﾞ3､情技3､食調3</t>
  </si>
  <si>
    <t>尚人</t>
  </si>
  <si>
    <t>若菜</t>
  </si>
  <si>
    <t>わかな</t>
  </si>
  <si>
    <t>普13､音楽3</t>
  </si>
  <si>
    <t>藤森</t>
  </si>
  <si>
    <t>ふじもり</t>
  </si>
  <si>
    <t>普10､美3</t>
  </si>
  <si>
    <t>真也</t>
  </si>
  <si>
    <t>浩明</t>
  </si>
  <si>
    <t>のぞみ</t>
  </si>
  <si>
    <t>義治</t>
  </si>
  <si>
    <t>よしはる</t>
  </si>
  <si>
    <t>普8､体3</t>
  </si>
  <si>
    <t>埼玉県立草加西高等学校</t>
  </si>
  <si>
    <t>ソウカニシ</t>
  </si>
  <si>
    <t>草加西</t>
  </si>
  <si>
    <t>草加市</t>
  </si>
  <si>
    <t>原町２－７－１</t>
  </si>
  <si>
    <t>048(942)6141</t>
  </si>
  <si>
    <t>048(946)1281</t>
  </si>
  <si>
    <t>http://www.sokanishi-h.spec.ed.jp/</t>
  </si>
  <si>
    <t>昌也</t>
  </si>
  <si>
    <t>たけもと</t>
  </si>
  <si>
    <t>英和</t>
  </si>
  <si>
    <t>典昭</t>
  </si>
  <si>
    <t>普50</t>
  </si>
  <si>
    <t>普46､食育6</t>
  </si>
  <si>
    <t>普4､福祉3</t>
  </si>
  <si>
    <t>栄次</t>
  </si>
  <si>
    <t>商18､情処6</t>
  </si>
  <si>
    <t>海洋5</t>
  </si>
  <si>
    <t>孝彰</t>
  </si>
  <si>
    <t>常世田</t>
  </si>
  <si>
    <t>とこよだ</t>
  </si>
  <si>
    <t>豊巳</t>
  </si>
  <si>
    <t>とよみ</t>
  </si>
  <si>
    <t>千葉県立市原高等学校</t>
  </si>
  <si>
    <t>イチハラ</t>
  </si>
  <si>
    <t>市原</t>
  </si>
  <si>
    <t>牛久６５５</t>
  </si>
  <si>
    <t>0436(92)1541</t>
  </si>
  <si>
    <t>0436(92)4748</t>
  </si>
  <si>
    <t>普通9､園芸3</t>
  </si>
  <si>
    <t>商業3､情処3</t>
  </si>
  <si>
    <t>園芸9</t>
  </si>
  <si>
    <t>嘉幸</t>
  </si>
  <si>
    <t>長野</t>
  </si>
  <si>
    <t>泰紀</t>
  </si>
  <si>
    <t>やすき</t>
  </si>
  <si>
    <t>園芸5､自車3</t>
  </si>
  <si>
    <t>菊屋</t>
  </si>
  <si>
    <t>泰男</t>
  </si>
  <si>
    <t>きくや</t>
  </si>
  <si>
    <t>園芸6､土木3､食品3</t>
  </si>
  <si>
    <t>康明</t>
  </si>
  <si>
    <t>やすあき</t>
  </si>
  <si>
    <t>園芸3､普6</t>
  </si>
  <si>
    <t>池邉</t>
  </si>
  <si>
    <t>憲彦</t>
  </si>
  <si>
    <t>畜産3､園芸4､食科3</t>
  </si>
  <si>
    <t>普4､生工3､農業3､食科3</t>
  </si>
  <si>
    <t>ひろい</t>
  </si>
  <si>
    <t>小板橋</t>
  </si>
  <si>
    <t>一知</t>
  </si>
  <si>
    <t>かずとも</t>
  </si>
  <si>
    <t>大岩</t>
  </si>
  <si>
    <t>良徳</t>
  </si>
  <si>
    <t>おおいわ</t>
  </si>
  <si>
    <t>安勝</t>
  </si>
  <si>
    <t>やすかつ</t>
  </si>
  <si>
    <t>普4､園芸2</t>
  </si>
  <si>
    <t>浅川</t>
  </si>
  <si>
    <t>潤一</t>
  </si>
  <si>
    <t>あさかわ</t>
  </si>
  <si>
    <t>普8､食調3､美工3</t>
  </si>
  <si>
    <t>まさおみ</t>
  </si>
  <si>
    <t>普6､生ﾋﾞ3</t>
  </si>
  <si>
    <t>西八代郡</t>
  </si>
  <si>
    <t>市川三郷町市川大門１７３３－２</t>
  </si>
  <si>
    <t>055(272)1161</t>
  </si>
  <si>
    <t>055(272)1164</t>
  </si>
  <si>
    <t>剛久</t>
  </si>
  <si>
    <t>塩入</t>
  </si>
  <si>
    <t>由里</t>
  </si>
  <si>
    <t>しおいり</t>
  </si>
  <si>
    <t>ゆり</t>
  </si>
  <si>
    <t>古屋</t>
  </si>
  <si>
    <t>はるみ</t>
  </si>
  <si>
    <t>ふるや</t>
  </si>
  <si>
    <t>上吉田東４丁目３－１</t>
  </si>
  <si>
    <t>山梨県立青洲高等学校</t>
  </si>
  <si>
    <t>セイシュウ</t>
  </si>
  <si>
    <t>青洲</t>
  </si>
  <si>
    <t>普8､工2､機械1､土木1</t>
  </si>
  <si>
    <t>普16､音3</t>
  </si>
  <si>
    <t>小塩</t>
  </si>
  <si>
    <t>明伸</t>
  </si>
  <si>
    <t>こしお</t>
  </si>
  <si>
    <t>あきのぶ</t>
  </si>
  <si>
    <t>普9､専攻3</t>
  </si>
  <si>
    <t>相田</t>
  </si>
  <si>
    <t>あいだ</t>
  </si>
  <si>
    <t>大場</t>
  </si>
  <si>
    <t>東京都立大田桜台高等学校　</t>
  </si>
  <si>
    <t>普18､機械2､運輸10</t>
  </si>
  <si>
    <t>広尾学園小石川高等学校</t>
  </si>
  <si>
    <t>コイシカワ</t>
  </si>
  <si>
    <t>小石川</t>
  </si>
  <si>
    <t>廣茂</t>
  </si>
  <si>
    <t>ひろしげ</t>
  </si>
  <si>
    <t>普6､家7､衛看6</t>
  </si>
  <si>
    <t>國分</t>
  </si>
  <si>
    <t>達夫</t>
  </si>
  <si>
    <t>こくぶ</t>
  </si>
  <si>
    <t>たつお</t>
  </si>
  <si>
    <t>普4､機7､電8</t>
  </si>
  <si>
    <t>塩浦</t>
  </si>
  <si>
    <t>健吾</t>
  </si>
  <si>
    <t>しおうら</t>
  </si>
  <si>
    <t>けんご</t>
  </si>
  <si>
    <t>神奈川県立平塚農商高等学校</t>
  </si>
  <si>
    <t>ヒラツカノウショウ</t>
  </si>
  <si>
    <t>平塚農商</t>
  </si>
  <si>
    <t>俊直</t>
  </si>
  <si>
    <t>としなお</t>
  </si>
  <si>
    <t>達上ケ丘１０－１０</t>
  </si>
  <si>
    <t>0463(31)0944</t>
  </si>
  <si>
    <t>0463(34)9384</t>
  </si>
  <si>
    <t>専一</t>
  </si>
  <si>
    <t>せんいち</t>
  </si>
  <si>
    <t>緑区橋本台４‐２‐１</t>
  </si>
  <si>
    <t>042(760)6131</t>
  </si>
  <si>
    <t>042(760)6140</t>
  </si>
  <si>
    <t>宗方</t>
  </si>
  <si>
    <t>むねかた</t>
  </si>
  <si>
    <t>タカハマ</t>
  </si>
  <si>
    <t>高浜</t>
  </si>
  <si>
    <t>総合学科 4</t>
  </si>
  <si>
    <t>會田</t>
  </si>
  <si>
    <t>総合25</t>
  </si>
  <si>
    <t>総ﾃﾞ3､普3</t>
  </si>
  <si>
    <t>小間物</t>
  </si>
  <si>
    <t>こまもの</t>
  </si>
  <si>
    <t>総合55</t>
  </si>
  <si>
    <t>ﾋﾞｼﾞ教11</t>
  </si>
  <si>
    <t>ｸﾘ工4</t>
  </si>
  <si>
    <t>英理女子学院高等学校</t>
  </si>
  <si>
    <t>エイリジョシガクイン</t>
  </si>
  <si>
    <t>英理女子学院</t>
  </si>
  <si>
    <t>普ﾋﾞｼﾞ3､普情ﾃﾞｻﾞ4</t>
  </si>
  <si>
    <t>普進教4､普ﾗﾃﾞ4､ig3</t>
  </si>
  <si>
    <t>普39</t>
  </si>
  <si>
    <t>普9､総合22</t>
  </si>
  <si>
    <t>横堀</t>
  </si>
  <si>
    <t>正晴</t>
  </si>
  <si>
    <t>よこぼり</t>
  </si>
  <si>
    <t>麻利子</t>
  </si>
  <si>
    <t>定時制5+通信制20　普25</t>
  </si>
  <si>
    <t>矢沢</t>
  </si>
  <si>
    <t>やざわ</t>
  </si>
  <si>
    <t>和史</t>
  </si>
  <si>
    <t>江川</t>
  </si>
  <si>
    <t>えがわ</t>
  </si>
  <si>
    <t>羽豆</t>
  </si>
  <si>
    <t>拓夫</t>
  </si>
  <si>
    <t>はず</t>
  </si>
  <si>
    <t>たくお</t>
  </si>
  <si>
    <t>和教</t>
  </si>
  <si>
    <t>とくなが</t>
  </si>
  <si>
    <t>村山</t>
  </si>
  <si>
    <t>むらやま</t>
  </si>
  <si>
    <t>石橋</t>
  </si>
  <si>
    <t>いしばし</t>
  </si>
  <si>
    <t>啓一</t>
  </si>
  <si>
    <t>高山４丁目４６１</t>
  </si>
  <si>
    <t>ますかわ</t>
  </si>
  <si>
    <t>諸橋</t>
  </si>
  <si>
    <t>もろはし</t>
  </si>
  <si>
    <t>新潟県立中条高等学校</t>
  </si>
  <si>
    <t>ナカジョウ</t>
  </si>
  <si>
    <t>中条</t>
  </si>
  <si>
    <t>胎内市</t>
  </si>
  <si>
    <t>東本町１９－１</t>
  </si>
  <si>
    <t>0254(43)2047</t>
  </si>
  <si>
    <t>0254(43)5763</t>
  </si>
  <si>
    <t>http://www.nakajo-h.nein.ed.jp/</t>
  </si>
  <si>
    <t>メイキョウ</t>
  </si>
  <si>
    <t>横田２８６番地</t>
  </si>
  <si>
    <t>加島町４５</t>
  </si>
  <si>
    <t>普6､薬3､海3</t>
  </si>
  <si>
    <t>宮池</t>
  </si>
  <si>
    <t>秀洋</t>
  </si>
  <si>
    <t>みやいけ</t>
  </si>
  <si>
    <t>ひでひろ</t>
  </si>
  <si>
    <t>普9､くﾊﾞ5</t>
  </si>
  <si>
    <t>關口</t>
  </si>
  <si>
    <t>敏也</t>
  </si>
  <si>
    <t>せきぐち</t>
  </si>
  <si>
    <t>なかざき</t>
  </si>
  <si>
    <t>普9､農･海3､生3</t>
  </si>
  <si>
    <t>新保</t>
  </si>
  <si>
    <t>暢</t>
  </si>
  <si>
    <t>しんぼ</t>
  </si>
  <si>
    <t>向新庄町５－１－５４</t>
  </si>
  <si>
    <t>雅宏</t>
  </si>
  <si>
    <t>仁八</t>
  </si>
  <si>
    <t>にはち</t>
  </si>
  <si>
    <t>総合1､普5</t>
  </si>
  <si>
    <t>総17</t>
  </si>
  <si>
    <t>しのぶ</t>
  </si>
  <si>
    <t>正洋</t>
  </si>
  <si>
    <t>ひろかつ</t>
  </si>
  <si>
    <t>普4､総合7</t>
  </si>
  <si>
    <t>高志</t>
  </si>
  <si>
    <t>金岡</t>
  </si>
  <si>
    <t>利宏</t>
  </si>
  <si>
    <t>かなおか</t>
  </si>
  <si>
    <t>普通科3､地域創造科1､地域産業科2</t>
  </si>
  <si>
    <t>総合1､普9</t>
  </si>
  <si>
    <t>機ｼ4､電機2､演劇3</t>
  </si>
  <si>
    <t>康二</t>
  </si>
  <si>
    <t>総合1､普8</t>
  </si>
  <si>
    <t>商業3､情経3</t>
  </si>
  <si>
    <t>文進4､普12</t>
  </si>
  <si>
    <t>幹夫</t>
  </si>
  <si>
    <t>真一郎</t>
  </si>
  <si>
    <t>きもと</t>
  </si>
  <si>
    <t>若狭町気山１１４－１－１</t>
  </si>
  <si>
    <t>食物3､普8</t>
  </si>
  <si>
    <t>福井県立武生商工高等学校</t>
  </si>
  <si>
    <t>タケフショウコウ</t>
  </si>
  <si>
    <t>武生商工</t>
  </si>
  <si>
    <t>乗恵</t>
  </si>
  <si>
    <t>じょうえ</t>
  </si>
  <si>
    <t>普23､調理3､ﾌｧ3</t>
  </si>
  <si>
    <t>ﾒｶ1､建3､機械2､電機2､電気3､食栄3､生福3､</t>
  </si>
  <si>
    <t>尚也</t>
  </si>
  <si>
    <t>商6､会情3</t>
  </si>
  <si>
    <t>商8､情ﾏ1</t>
  </si>
  <si>
    <t>安司</t>
  </si>
  <si>
    <t>みやがわ</t>
  </si>
  <si>
    <t>026(268)3101</t>
  </si>
  <si>
    <t>西澤</t>
  </si>
  <si>
    <t>国之</t>
  </si>
  <si>
    <t>にしざわ</t>
  </si>
  <si>
    <t>くにゆき</t>
  </si>
  <si>
    <t>緑誠蘭高等学校</t>
  </si>
  <si>
    <t>リョクセイラン</t>
  </si>
  <si>
    <t>緑誠蘭</t>
  </si>
  <si>
    <t>南木曽町吾妻３８５９－３９</t>
  </si>
  <si>
    <t>0264(24)0477</t>
  </si>
  <si>
    <t>0264(24)0478</t>
  </si>
  <si>
    <t>金也</t>
  </si>
  <si>
    <t>きんや</t>
  </si>
  <si>
    <t>普13､理数3</t>
  </si>
  <si>
    <t>創工6､生ﾃﾞ3</t>
  </si>
  <si>
    <t>フジノミヤキタコウトウガッコウ</t>
  </si>
  <si>
    <t>真二</t>
  </si>
  <si>
    <t>忍</t>
  </si>
  <si>
    <t>054(209)1814</t>
  </si>
  <si>
    <t>沼里</t>
  </si>
  <si>
    <t>ぬまさと</t>
  </si>
  <si>
    <t>育子</t>
  </si>
  <si>
    <t>いくこ</t>
  </si>
  <si>
    <t>一樹</t>
  </si>
  <si>
    <t>総合12､普3､農6</t>
  </si>
  <si>
    <t>かずよし</t>
  </si>
  <si>
    <t>商18､情6</t>
  </si>
  <si>
    <t>真司</t>
  </si>
  <si>
    <t>淳次</t>
  </si>
  <si>
    <t>野本</t>
  </si>
  <si>
    <t>のもと</t>
  </si>
  <si>
    <t>総合9､工業6</t>
  </si>
  <si>
    <t>大澤</t>
  </si>
  <si>
    <t>おおざわ</t>
  </si>
  <si>
    <t>みつぎ</t>
  </si>
  <si>
    <t>静岡県立稲取高等学校</t>
  </si>
  <si>
    <t>イナトリ</t>
  </si>
  <si>
    <t>稲取</t>
  </si>
  <si>
    <t>三枝</t>
  </si>
  <si>
    <t>東伊豆町稲取３０１２－２</t>
  </si>
  <si>
    <t>0557(95)0157</t>
  </si>
  <si>
    <t>0557(95)5172</t>
  </si>
  <si>
    <t>http://www.edu.pref.shizuoka.jp/inatori-h/</t>
  </si>
  <si>
    <t>静岡県立藤枝北高等学校</t>
  </si>
  <si>
    <t>フジエダキタ</t>
  </si>
  <si>
    <t>藤枝北</t>
  </si>
  <si>
    <t>藤枝市</t>
  </si>
  <si>
    <t>郡９７０</t>
  </si>
  <si>
    <t>054(641)2400</t>
  </si>
  <si>
    <t>054(641)2827</t>
  </si>
  <si>
    <t>http://www.edu.pref.shizuoka.jp/fujiedakita-h/home.nsf/</t>
  </si>
  <si>
    <t>静岡県立横須賀高等学校</t>
  </si>
  <si>
    <t>ヨコスカ</t>
  </si>
  <si>
    <t>横須賀</t>
  </si>
  <si>
    <t>井口</t>
  </si>
  <si>
    <t>いぐち</t>
  </si>
  <si>
    <t>掛川市</t>
  </si>
  <si>
    <t>横須賀１４９１－１</t>
  </si>
  <si>
    <t>0537(48)3421</t>
  </si>
  <si>
    <t>0537(48)2039</t>
  </si>
  <si>
    <t>http://yokosuka-h.pen-kanagawa.ed.jp/</t>
  </si>
  <si>
    <t>静岡県立富士宮東高等学校</t>
  </si>
  <si>
    <t>フジノミヤヒガシ</t>
  </si>
  <si>
    <t>富士宮東</t>
  </si>
  <si>
    <t>野秋</t>
  </si>
  <si>
    <t>宜成</t>
  </si>
  <si>
    <t>のあき</t>
  </si>
  <si>
    <t>小泉１２３４</t>
  </si>
  <si>
    <t>0544(26)4177</t>
  </si>
  <si>
    <t>0544(26)0007</t>
  </si>
  <si>
    <t>http://www.edu.pref.shizuoka.jp/fujinomiyahigashi-h/</t>
  </si>
  <si>
    <t>明葉</t>
  </si>
  <si>
    <t>あきば</t>
  </si>
  <si>
    <t>普20､福6､創ﾃﾞ3</t>
  </si>
  <si>
    <t>特進､進学､未来創造　21</t>
  </si>
  <si>
    <t>照彦</t>
  </si>
  <si>
    <t>てるひこ</t>
  </si>
  <si>
    <t>総2(情報ﾋﾞｼﾞﾈｽｺｰｽ)</t>
  </si>
  <si>
    <t>紀彦</t>
  </si>
  <si>
    <t>商16</t>
  </si>
  <si>
    <t>顕宏</t>
  </si>
  <si>
    <t>普3､家3､福3</t>
  </si>
  <si>
    <t>普7､福3</t>
  </si>
  <si>
    <t>情ｺﾐ16</t>
  </si>
  <si>
    <t>藤枝順心高等学校</t>
  </si>
  <si>
    <t>フジエダジュンシン</t>
  </si>
  <si>
    <t>藤枝順心</t>
  </si>
  <si>
    <t>戸田</t>
  </si>
  <si>
    <t>雪子</t>
  </si>
  <si>
    <t>とだ</t>
  </si>
  <si>
    <t>前島２－３－１</t>
  </si>
  <si>
    <t>054(635)1311</t>
  </si>
  <si>
    <t>054(635)6119</t>
  </si>
  <si>
    <t>http://fgjunshin.net/</t>
  </si>
  <si>
    <t>普8､美3､調3</t>
  </si>
  <si>
    <t>総合学科12</t>
  </si>
  <si>
    <t>中安</t>
  </si>
  <si>
    <t>なかやす</t>
  </si>
  <si>
    <t>情処6､国ﾋﾞ6､総ﾋﾞ6</t>
  </si>
  <si>
    <t>愛知県立瀬戸工科高等学校</t>
  </si>
  <si>
    <t>セトコウカ</t>
  </si>
  <si>
    <t>瀬戸工科</t>
  </si>
  <si>
    <t>電機2､ﾛﾎﾞ1､機械1､新素3､ｴﾃﾞ6</t>
  </si>
  <si>
    <t>総ﾋﾞ4</t>
  </si>
  <si>
    <t>国ﾋﾞ6､情会5､情処6</t>
  </si>
  <si>
    <t>朝日</t>
  </si>
  <si>
    <t>あさひ</t>
  </si>
  <si>
    <t>亘</t>
  </si>
  <si>
    <t>兵藤</t>
  </si>
  <si>
    <t>ひょうどう</t>
  </si>
  <si>
    <t>総ﾋﾞ4､情処4､総ﾋﾞ･情処4</t>
  </si>
  <si>
    <t>牧</t>
  </si>
  <si>
    <t>謙治</t>
  </si>
  <si>
    <t>正也</t>
  </si>
  <si>
    <t>尚哉</t>
  </si>
  <si>
    <t>ひさや</t>
  </si>
  <si>
    <t>普9､ﾗｲﾌ3</t>
  </si>
  <si>
    <t>森藤</t>
  </si>
  <si>
    <t>真言</t>
  </si>
  <si>
    <t>もりとう</t>
  </si>
  <si>
    <t>手嶋</t>
  </si>
  <si>
    <t>普14､生ﾃﾞ3</t>
  </si>
  <si>
    <t>愛知県立新城有教館高等学校</t>
  </si>
  <si>
    <t>シンシロユウキョウカン</t>
  </si>
  <si>
    <t>新城有教館</t>
  </si>
  <si>
    <t>昌俊</t>
  </si>
  <si>
    <t>普10､生文3</t>
  </si>
  <si>
    <t>大脇</t>
  </si>
  <si>
    <t>千尋</t>
  </si>
  <si>
    <t>おおわき</t>
  </si>
  <si>
    <t>ちひろ</t>
  </si>
  <si>
    <t>普2､被服3､産工4､機械4</t>
  </si>
  <si>
    <t>舩越</t>
  </si>
  <si>
    <t>勢津</t>
  </si>
  <si>
    <t>ふなこし</t>
  </si>
  <si>
    <t>せつ</t>
  </si>
  <si>
    <t>普16､訪3</t>
  </si>
  <si>
    <t>0565(62)1687</t>
  </si>
  <si>
    <t>愛知県立足助高等学校</t>
  </si>
  <si>
    <t>アスケ</t>
  </si>
  <si>
    <t>足助</t>
  </si>
  <si>
    <t>谷上</t>
  </si>
  <si>
    <t>岩神町川原５</t>
  </si>
  <si>
    <t>0565(62)1661</t>
  </si>
  <si>
    <t>愛知県立高浜高等学校</t>
  </si>
  <si>
    <t>高浜市</t>
  </si>
  <si>
    <t>0566(52)2100</t>
  </si>
  <si>
    <t>0531(32)0671</t>
  </si>
  <si>
    <t>愛知県立福江高等学校</t>
  </si>
  <si>
    <t>フクエ</t>
  </si>
  <si>
    <t>福江</t>
  </si>
  <si>
    <t>あさの</t>
  </si>
  <si>
    <t>古田町岡ノ越６</t>
  </si>
  <si>
    <t>0531(32)0132</t>
  </si>
  <si>
    <t>本多</t>
  </si>
  <si>
    <t>芳隆</t>
  </si>
  <si>
    <t>総合ﾋﾞｼﾞﾈｽ科4</t>
  </si>
  <si>
    <t>横江</t>
  </si>
  <si>
    <t>よこえ</t>
  </si>
  <si>
    <t>天白区古川町７６番地</t>
  </si>
  <si>
    <t>052(533)5337</t>
  </si>
  <si>
    <t>普15､機7</t>
  </si>
  <si>
    <t>普37､家政5</t>
  </si>
  <si>
    <t>滝</t>
  </si>
  <si>
    <t>敏行</t>
  </si>
  <si>
    <t>たき</t>
  </si>
  <si>
    <t>普31､音3</t>
  </si>
  <si>
    <t>普41</t>
  </si>
  <si>
    <t>八郎</t>
  </si>
  <si>
    <t>はちろう</t>
  </si>
  <si>
    <t>憲人</t>
  </si>
  <si>
    <t>普41､総合10</t>
  </si>
  <si>
    <t>普5､家政6､食調6</t>
  </si>
  <si>
    <t>英仁</t>
  </si>
  <si>
    <t>ひでひと</t>
  </si>
  <si>
    <t>情処12</t>
  </si>
  <si>
    <t>普13､電10</t>
  </si>
  <si>
    <t>生情4</t>
  </si>
  <si>
    <t>義広</t>
  </si>
  <si>
    <t>総合9､生産1､食品1､環園1､食農2､緑農2､動物1､食品1､園芸1､環境1</t>
  </si>
  <si>
    <t>志文</t>
  </si>
  <si>
    <t>総合12､生文4､生ﾃﾞ2</t>
  </si>
  <si>
    <t>博幸</t>
  </si>
  <si>
    <t>潤子</t>
  </si>
  <si>
    <t>じゅんこ</t>
  </si>
  <si>
    <t>生文4､生ﾃﾞ2</t>
  </si>
  <si>
    <t>普6､生文3､生物2､環境2､園芸2､食農1､緑農1</t>
  </si>
  <si>
    <t>生福2､普9､生ﾃﾞ1</t>
  </si>
  <si>
    <t>猛</t>
  </si>
  <si>
    <t>かわち</t>
  </si>
  <si>
    <t>商7､情処2</t>
  </si>
  <si>
    <t>普16､国際3</t>
  </si>
  <si>
    <t>普21､保5､看3</t>
  </si>
  <si>
    <t>俊明</t>
  </si>
  <si>
    <t>0572(29)4390</t>
  </si>
  <si>
    <t>普23､被3</t>
  </si>
  <si>
    <t>中京高等学校</t>
  </si>
  <si>
    <t>チュウキョウ</t>
  </si>
  <si>
    <t>中京</t>
  </si>
  <si>
    <t>清水町６５</t>
  </si>
  <si>
    <t>国ﾋﾞ11</t>
  </si>
  <si>
    <t>商15､情ﾏﾈ3</t>
  </si>
  <si>
    <t>普9､ｼｽﾒ6､総生3</t>
  </si>
  <si>
    <t>貞則</t>
  </si>
  <si>
    <t>さだのり</t>
  </si>
  <si>
    <t>廣島</t>
  </si>
  <si>
    <t>ひろしま</t>
  </si>
  <si>
    <t>普9､ｼｽ工3</t>
  </si>
  <si>
    <t>徳一</t>
  </si>
  <si>
    <t>のりかず</t>
  </si>
  <si>
    <t>普9､総合4</t>
  </si>
  <si>
    <t>普12､ふくし3</t>
  </si>
  <si>
    <t>普12､生創3､文教3</t>
  </si>
  <si>
    <t>えざき</t>
  </si>
  <si>
    <t>欣也</t>
  </si>
  <si>
    <t>まえがわ</t>
  </si>
  <si>
    <t>普9､体6</t>
  </si>
  <si>
    <t>よしかわ</t>
  </si>
  <si>
    <t>普6､生経3､環境3､食調3</t>
  </si>
  <si>
    <t>貴久</t>
  </si>
  <si>
    <t>松岡</t>
  </si>
  <si>
    <t>まつおか</t>
  </si>
  <si>
    <t>総ﾋﾞ15､情ｼ5</t>
  </si>
  <si>
    <t>神崎</t>
  </si>
  <si>
    <t>善明</t>
  </si>
  <si>
    <t>かんざき</t>
  </si>
  <si>
    <t>たかこ</t>
  </si>
  <si>
    <t>普2､総合9</t>
  </si>
  <si>
    <t>岩谷</t>
  </si>
  <si>
    <t>斉</t>
  </si>
  <si>
    <t>いわたに</t>
  </si>
  <si>
    <t>孝明</t>
  </si>
  <si>
    <t>総合18､ﾌｰﾄﾞ2</t>
  </si>
  <si>
    <t>貴島</t>
  </si>
  <si>
    <t>きじま</t>
  </si>
  <si>
    <t>起創9､企画9</t>
  </si>
  <si>
    <t>075(601)8391</t>
  </si>
  <si>
    <t>普15､人間3､福祉3</t>
  </si>
  <si>
    <t>地創3､普1</t>
  </si>
  <si>
    <t>普14､京国際1</t>
  </si>
  <si>
    <t>上林</t>
  </si>
  <si>
    <t>秋男</t>
  </si>
  <si>
    <t>かんばやし</t>
  </si>
  <si>
    <t>弘仁</t>
  </si>
  <si>
    <t>ひろひと</t>
  </si>
  <si>
    <t>商11</t>
  </si>
  <si>
    <t>正良</t>
  </si>
  <si>
    <t>又一</t>
  </si>
  <si>
    <t>またいち</t>
  </si>
  <si>
    <t>憲文</t>
  </si>
  <si>
    <t>日比野</t>
  </si>
  <si>
    <t>ひびの</t>
  </si>
  <si>
    <t>幸一</t>
  </si>
  <si>
    <t>塩見</t>
  </si>
  <si>
    <t>暢朗</t>
  </si>
  <si>
    <t>しおみ</t>
  </si>
  <si>
    <t>のぶを</t>
  </si>
  <si>
    <t>ｸﾞﾋﾞ20</t>
  </si>
  <si>
    <t>憲史</t>
  </si>
  <si>
    <t>普14､体11</t>
  </si>
  <si>
    <t>普通</t>
  </si>
  <si>
    <t>普22､福祉6</t>
  </si>
  <si>
    <t>大阪緑涼高等学校</t>
  </si>
  <si>
    <t>オオサカリョクリョウ</t>
  </si>
  <si>
    <t>大阪緑涼</t>
  </si>
  <si>
    <t>藤井寺市</t>
  </si>
  <si>
    <t>春日丘３－８－１</t>
  </si>
  <si>
    <t>072(955)0718</t>
  </si>
  <si>
    <t>072(955)0748</t>
  </si>
  <si>
    <t>https://www.osakaryokuryo.ed.jp/</t>
  </si>
  <si>
    <t>萩原</t>
  </si>
  <si>
    <t>健吉</t>
  </si>
  <si>
    <t>はぎはら</t>
  </si>
  <si>
    <t>けんきち</t>
  </si>
  <si>
    <t>普21､音3</t>
  </si>
  <si>
    <t>　総ﾋﾞ3</t>
  </si>
  <si>
    <t>農と食3､機工3､電建工3</t>
  </si>
  <si>
    <t>情報経理専修ｺｰｽ2</t>
  </si>
  <si>
    <t>普150科学探2</t>
  </si>
  <si>
    <t>巡</t>
  </si>
  <si>
    <t>めぐる</t>
  </si>
  <si>
    <t>普7､生活文化3</t>
  </si>
  <si>
    <t>塚田</t>
  </si>
  <si>
    <t>出口</t>
  </si>
  <si>
    <t>でぐち</t>
  </si>
  <si>
    <t>生産ﾋﾞ3､食品ﾋﾞ3､生活ﾋﾞ3</t>
  </si>
  <si>
    <t>谷口</t>
  </si>
  <si>
    <t>たにぐち</t>
  </si>
  <si>
    <t>卓哉</t>
  </si>
  <si>
    <t>朋子</t>
  </si>
  <si>
    <t>普6､海洋4</t>
  </si>
  <si>
    <t>普9､就業技術12､職業3</t>
  </si>
  <si>
    <t>良宣</t>
  </si>
  <si>
    <t>兵庫県立須磨友が丘高等学校</t>
  </si>
  <si>
    <t>スマトモガオカ</t>
  </si>
  <si>
    <t>須磨友が丘</t>
  </si>
  <si>
    <t>078(791)7881</t>
  </si>
  <si>
    <t>078(791)7882</t>
  </si>
  <si>
    <t>のぶかず</t>
  </si>
  <si>
    <t>かわばた</t>
  </si>
  <si>
    <t>姫路女学院高等学校</t>
  </si>
  <si>
    <t>ヒメジジョガクイン</t>
  </si>
  <si>
    <t>姫路女学院</t>
  </si>
  <si>
    <t>普12､家11</t>
  </si>
  <si>
    <t>家7､普18</t>
  </si>
  <si>
    <t>ナラスザク／ナラショウコウ</t>
  </si>
  <si>
    <t>奈良朱雀／奈良商工</t>
  </si>
  <si>
    <t>奈良県立商業高等学校</t>
  </si>
  <si>
    <t>ナラケンリツショウギョウ</t>
  </si>
  <si>
    <t>達之輔</t>
  </si>
  <si>
    <t>たつのすけ</t>
  </si>
  <si>
    <t>普3､生情3､産ｼ2</t>
  </si>
  <si>
    <t>隆志</t>
  </si>
  <si>
    <t>普9 情科1 総3</t>
  </si>
  <si>
    <t>上地</t>
  </si>
  <si>
    <t>住本</t>
  </si>
  <si>
    <t>すみもと</t>
  </si>
  <si>
    <t>普通科7</t>
  </si>
  <si>
    <t>普通科9､機械科3</t>
  </si>
  <si>
    <t>普通科12､工業技術科6</t>
  </si>
  <si>
    <t>普通科9</t>
  </si>
  <si>
    <t>左近</t>
  </si>
  <si>
    <t>さこん</t>
  </si>
  <si>
    <t>普通科11</t>
  </si>
  <si>
    <t>総合学科11</t>
  </si>
  <si>
    <t>たけよし</t>
  </si>
  <si>
    <t>普通科18</t>
  </si>
  <si>
    <t>栄作</t>
  </si>
  <si>
    <t>えいさく</t>
  </si>
  <si>
    <t>貴英</t>
  </si>
  <si>
    <t>普通科10､人間科学科3</t>
  </si>
  <si>
    <t>正文</t>
  </si>
  <si>
    <t>普通科15</t>
  </si>
  <si>
    <t>川久保</t>
  </si>
  <si>
    <t>しをり</t>
  </si>
  <si>
    <t>真理</t>
  </si>
  <si>
    <t>まり</t>
  </si>
  <si>
    <t>普通科9(昼間6､夜間3)</t>
  </si>
  <si>
    <t>普通科8､食と農園科10</t>
  </si>
  <si>
    <t>和歌山県立日高高等学校</t>
  </si>
  <si>
    <t>島４５</t>
  </si>
  <si>
    <t>0738(24)0717</t>
  </si>
  <si>
    <t>和正</t>
  </si>
  <si>
    <t>かずまさ</t>
  </si>
  <si>
    <t>椿</t>
  </si>
  <si>
    <t>幾雄</t>
  </si>
  <si>
    <t>つばき</t>
  </si>
  <si>
    <t>いくお</t>
  </si>
  <si>
    <t>定時制総合7､通信制普通8</t>
  </si>
  <si>
    <t>成輝</t>
  </si>
  <si>
    <t>ながさき</t>
  </si>
  <si>
    <t>せいき</t>
  </si>
  <si>
    <t>隆司</t>
  </si>
  <si>
    <t>普18､看3､看専2</t>
  </si>
  <si>
    <t>普9､調理3</t>
  </si>
  <si>
    <t>水津</t>
  </si>
  <si>
    <t>則義</t>
  </si>
  <si>
    <t>すいづ</t>
  </si>
  <si>
    <t>のりよし</t>
  </si>
  <si>
    <t>勝義</t>
  </si>
  <si>
    <t>千春</t>
  </si>
  <si>
    <t>ちはる</t>
  </si>
  <si>
    <t>祥美</t>
  </si>
  <si>
    <t>宮島</t>
  </si>
  <si>
    <t>忠史</t>
  </si>
  <si>
    <t>村松</t>
  </si>
  <si>
    <t>むらまつ</t>
  </si>
  <si>
    <t>島根県立吉賀高等学校</t>
  </si>
  <si>
    <t>ヨシカ</t>
  </si>
  <si>
    <t>吉賀</t>
  </si>
  <si>
    <t>吉賀町七日市９３７</t>
  </si>
  <si>
    <t>0856(78)0029</t>
  </si>
  <si>
    <t>0856(78)0742</t>
  </si>
  <si>
    <t>地域創造ｺｰｽ2</t>
  </si>
  <si>
    <t>普12､国情3</t>
  </si>
  <si>
    <t>越宗</t>
  </si>
  <si>
    <t>哲生</t>
  </si>
  <si>
    <t>こしむね</t>
  </si>
  <si>
    <t>情3､普11､体6</t>
  </si>
  <si>
    <t>三村</t>
  </si>
  <si>
    <t>直子</t>
  </si>
  <si>
    <t>普6､未創6</t>
  </si>
  <si>
    <t>二木</t>
  </si>
  <si>
    <t>信輔</t>
  </si>
  <si>
    <t>ふたつぎ</t>
  </si>
  <si>
    <t>のぶすけ</t>
  </si>
  <si>
    <t>ﾋﾞ情12</t>
  </si>
  <si>
    <t>雅則</t>
  </si>
  <si>
    <t>高月</t>
  </si>
  <si>
    <t>秀人</t>
  </si>
  <si>
    <t>たかつき</t>
  </si>
  <si>
    <t>浩規</t>
  </si>
  <si>
    <t>岡山県立邑久高等学校</t>
  </si>
  <si>
    <t>オク</t>
  </si>
  <si>
    <t>邑久</t>
  </si>
  <si>
    <t>康正</t>
  </si>
  <si>
    <t>やすまさ</t>
  </si>
  <si>
    <t>瀬戸内市</t>
  </si>
  <si>
    <t>邑久町尾張４０４</t>
  </si>
  <si>
    <t>0869(22)0017</t>
  </si>
  <si>
    <t>0869(24)0329</t>
  </si>
  <si>
    <t>矢吹</t>
  </si>
  <si>
    <t>玲子</t>
  </si>
  <si>
    <t>れいこ</t>
  </si>
  <si>
    <t>機械3</t>
  </si>
  <si>
    <t>みわ</t>
  </si>
  <si>
    <t>佳市</t>
  </si>
  <si>
    <t>普19､電7</t>
  </si>
  <si>
    <t>総合19､自動車4</t>
  </si>
  <si>
    <t>相沢</t>
  </si>
  <si>
    <t>栗田</t>
  </si>
  <si>
    <t>くりた</t>
  </si>
  <si>
    <t>中区舟入南六丁目７番１１号</t>
  </si>
  <si>
    <t>高村</t>
  </si>
  <si>
    <t>聖悟</t>
  </si>
  <si>
    <t>たかむら</t>
  </si>
  <si>
    <t>せいご</t>
  </si>
  <si>
    <t>來山</t>
  </si>
  <si>
    <t>直司</t>
  </si>
  <si>
    <t>きたやま</t>
  </si>
  <si>
    <t>なおし</t>
  </si>
  <si>
    <t>山垣内</t>
  </si>
  <si>
    <t>やまごうち</t>
  </si>
  <si>
    <t>広島県立松永高等学校</t>
  </si>
  <si>
    <t>マツナガ</t>
  </si>
  <si>
    <t>敏典</t>
  </si>
  <si>
    <t>084(933)5141</t>
  </si>
  <si>
    <t>084(933)3932</t>
  </si>
  <si>
    <t>http://www.matsunaga-h.hiroshima-c.ed.jp/</t>
  </si>
  <si>
    <t>広島市立広島みらい創生高等学校</t>
  </si>
  <si>
    <t>ヒロシマミライソウセイ</t>
  </si>
  <si>
    <t>広島みらい創生</t>
  </si>
  <si>
    <t>082(545)1671</t>
  </si>
  <si>
    <t>082(545)1672</t>
  </si>
  <si>
    <t>総合学科56</t>
  </si>
  <si>
    <t>今川</t>
  </si>
  <si>
    <t>いまがわ</t>
  </si>
  <si>
    <t>普27､工学8</t>
  </si>
  <si>
    <t>松本学園広島県瀬戸内高等学校</t>
  </si>
  <si>
    <t>瀬戸内</t>
  </si>
  <si>
    <t>斎藤</t>
  </si>
  <si>
    <t>美由紀</t>
  </si>
  <si>
    <t>総ﾋﾞ1､商2</t>
  </si>
  <si>
    <t>普10､看護3</t>
  </si>
  <si>
    <t>隆治</t>
  </si>
  <si>
    <t>総合3､普35</t>
  </si>
  <si>
    <t>慎一郎</t>
  </si>
  <si>
    <t>中尾</t>
  </si>
  <si>
    <t>なかお</t>
  </si>
  <si>
    <t>大下</t>
  </si>
  <si>
    <t>康一郎</t>
  </si>
  <si>
    <t>おおした</t>
  </si>
  <si>
    <t>かおり</t>
  </si>
  <si>
    <t>利道</t>
  </si>
  <si>
    <t>としみち</t>
  </si>
  <si>
    <t>大田</t>
  </si>
  <si>
    <t>浩敏</t>
  </si>
  <si>
    <t>定好</t>
  </si>
  <si>
    <t>さだよし</t>
  </si>
  <si>
    <t>熊原</t>
  </si>
  <si>
    <t>靖夫</t>
  </si>
  <si>
    <t>くまはら</t>
  </si>
  <si>
    <t>泰之</t>
  </si>
  <si>
    <t>普12､衛看1</t>
  </si>
  <si>
    <t>山口県立山口農業高等学校西市分校</t>
  </si>
  <si>
    <t>ヤマノウニシイチ</t>
  </si>
  <si>
    <t>山口県立下関北高等学校</t>
  </si>
  <si>
    <t>シモノセキキタ</t>
  </si>
  <si>
    <t>下関北</t>
  </si>
  <si>
    <t>和泉屋</t>
  </si>
  <si>
    <t>いずみや</t>
  </si>
  <si>
    <t>豊北町滝部１００３</t>
  </si>
  <si>
    <t>山口県立下関双葉高等学校</t>
  </si>
  <si>
    <t>シモノセキフタバ</t>
  </si>
  <si>
    <t>下関双葉</t>
  </si>
  <si>
    <t>後田町４－２５－１</t>
  </si>
  <si>
    <t>0832(28)5050</t>
  </si>
  <si>
    <t>0832(28)5060</t>
  </si>
  <si>
    <t>力哉</t>
  </si>
  <si>
    <t>りきや</t>
  </si>
  <si>
    <t>家入</t>
  </si>
  <si>
    <t>林太郎</t>
  </si>
  <si>
    <t>いえいり</t>
  </si>
  <si>
    <t>りんたろう</t>
  </si>
  <si>
    <t>普12､衛看3</t>
  </si>
  <si>
    <t>普14､機3</t>
  </si>
  <si>
    <t>普21､電3</t>
  </si>
  <si>
    <t>博明</t>
  </si>
  <si>
    <t>普5､調3､看3､福5</t>
  </si>
  <si>
    <t>とものり</t>
  </si>
  <si>
    <t>普10､看3</t>
  </si>
  <si>
    <t>主税</t>
  </si>
  <si>
    <t>ちから</t>
  </si>
  <si>
    <t>総合14､工業9</t>
  </si>
  <si>
    <t>大平</t>
  </si>
  <si>
    <t>おおひら</t>
  </si>
  <si>
    <t>草薙</t>
  </si>
  <si>
    <t>くさなぎ</t>
  </si>
  <si>
    <t>普20､看護3</t>
  </si>
  <si>
    <t>乃村</t>
  </si>
  <si>
    <t>久信</t>
  </si>
  <si>
    <t>ひさのぶ</t>
  </si>
  <si>
    <t>普14､看護3</t>
  </si>
  <si>
    <t>西本</t>
  </si>
  <si>
    <t>泰三</t>
  </si>
  <si>
    <t>にしもと</t>
  </si>
  <si>
    <t>総合12､ｽﾎﾟ科6</t>
  </si>
  <si>
    <t>蔭岡</t>
  </si>
  <si>
    <t>弘知</t>
  </si>
  <si>
    <t>かげおか</t>
  </si>
  <si>
    <t>ひろとも</t>
  </si>
  <si>
    <t>情ﾋﾞ2､普8</t>
  </si>
  <si>
    <t>賢治</t>
  </si>
  <si>
    <t>総学6</t>
  </si>
  <si>
    <t>宮井</t>
  </si>
  <si>
    <t>みやい</t>
  </si>
  <si>
    <t>普6､数理3</t>
  </si>
  <si>
    <t>総合9､食化3､生技3､植活3､ｱｸﾞﾘ3</t>
  </si>
  <si>
    <t>徳島県立阿南光高等学校</t>
  </si>
  <si>
    <t>アナミヒカリ</t>
  </si>
  <si>
    <t>阿南光</t>
  </si>
  <si>
    <t>宝田町今市中新開１０－６</t>
  </si>
  <si>
    <t>0884(22)1408</t>
  </si>
  <si>
    <t>0884(23)5102</t>
  </si>
  <si>
    <t>産創4</t>
  </si>
  <si>
    <t>流経9､情ﾋﾞ9､地ﾋﾞ3､商6</t>
  </si>
  <si>
    <t>川田</t>
  </si>
  <si>
    <t>かわだ</t>
  </si>
  <si>
    <t>ヨリ子</t>
  </si>
  <si>
    <t>よりこ</t>
  </si>
  <si>
    <t>向井</t>
  </si>
  <si>
    <t>誠二</t>
  </si>
  <si>
    <t>むかい</t>
  </si>
  <si>
    <t>普14､園ｸ3</t>
  </si>
  <si>
    <t>愛媛県立今治西高等学校伯方分校</t>
  </si>
  <si>
    <t>イマバリニシハカタブンコウ</t>
  </si>
  <si>
    <t>今治西伯方分校</t>
  </si>
  <si>
    <t>愛媛県立内子高等学校小田分校</t>
  </si>
  <si>
    <t>オダブンコウ</t>
  </si>
  <si>
    <t>愛媛県立宇和高等学校三瓶分校</t>
  </si>
  <si>
    <t>ミカメブンコウ</t>
  </si>
  <si>
    <t>三瓶分校</t>
  </si>
  <si>
    <t>普4､農3</t>
  </si>
  <si>
    <t>普5､電子3､機建工3</t>
  </si>
  <si>
    <t>愛媛県立宇和島東高等学校津島分校</t>
  </si>
  <si>
    <t>ツシマブンコウ</t>
  </si>
  <si>
    <t>石崎</t>
  </si>
  <si>
    <t>一水</t>
  </si>
  <si>
    <t>いしざき</t>
  </si>
  <si>
    <t>普8､農3</t>
  </si>
  <si>
    <t>愛媛県立北宇和高等学校三間分校</t>
  </si>
  <si>
    <t>ミマブンコウ</t>
  </si>
  <si>
    <t>愛媛県立丹原高等学校</t>
  </si>
  <si>
    <t>タンバラ</t>
  </si>
  <si>
    <t>丹原</t>
  </si>
  <si>
    <t>丹原町願連寺１６３</t>
  </si>
  <si>
    <t>0898(68)7325</t>
  </si>
  <si>
    <t>0898(68)0675</t>
  </si>
  <si>
    <t>普9､園芸3</t>
  </si>
  <si>
    <t>普43､工6</t>
  </si>
  <si>
    <t>総合17､普8､看5､看専2</t>
  </si>
  <si>
    <t>松山学院高等学校</t>
  </si>
  <si>
    <t>マツヤマガクイン</t>
  </si>
  <si>
    <t>松山学院</t>
  </si>
  <si>
    <t>普10､調6､福3､看3</t>
  </si>
  <si>
    <t>普3､看3､総合6</t>
  </si>
  <si>
    <t>普53､美3</t>
  </si>
  <si>
    <t>普23､工13</t>
  </si>
  <si>
    <t>オオズヒジカワ</t>
  </si>
  <si>
    <t>友澤</t>
  </si>
  <si>
    <t>義弘</t>
  </si>
  <si>
    <t>ともざわ</t>
  </si>
  <si>
    <t>敏政</t>
  </si>
  <si>
    <t>辰治</t>
  </si>
  <si>
    <t>普7 ｸﾞ探1</t>
  </si>
  <si>
    <t>隆行</t>
  </si>
  <si>
    <t>高知県立須崎総合高等学校</t>
  </si>
  <si>
    <t>スサキソウゴウ</t>
  </si>
  <si>
    <t>須崎総合</t>
  </si>
  <si>
    <t>多ノ郷甲４１６７―３</t>
  </si>
  <si>
    <t>0889(42)1861</t>
  </si>
  <si>
    <t>0889(42)1715</t>
  </si>
  <si>
    <t>工業6　普2</t>
  </si>
  <si>
    <t>葛目</t>
  </si>
  <si>
    <t>くずめ</t>
  </si>
  <si>
    <t>庸寛</t>
  </si>
  <si>
    <t>いちはら</t>
  </si>
  <si>
    <t>普10､国際2</t>
  </si>
  <si>
    <t>弘人</t>
  </si>
  <si>
    <t>環建3</t>
  </si>
  <si>
    <t>ユスハラ</t>
  </si>
  <si>
    <t>圭司</t>
  </si>
  <si>
    <t>0889(65)0181</t>
  </si>
  <si>
    <t>0889(65)0172</t>
  </si>
  <si>
    <t>竹村</t>
  </si>
  <si>
    <t>たけむら</t>
  </si>
  <si>
    <t>美加</t>
  </si>
  <si>
    <t>みか</t>
  </si>
  <si>
    <t>光幸</t>
  </si>
  <si>
    <t>みつゆき</t>
  </si>
  <si>
    <t>商3､総ﾋﾞ2､ﾋﾞ情4</t>
  </si>
  <si>
    <t>普3､農業6､工業3､情報3</t>
  </si>
  <si>
    <t>杉野</t>
  </si>
  <si>
    <t>晴一</t>
  </si>
  <si>
    <t>すぎの</t>
  </si>
  <si>
    <t>普6､生ﾃﾞ3</t>
  </si>
  <si>
    <t>せいいちろう</t>
  </si>
  <si>
    <t>生科2､ｼ科2､農科4､工科2</t>
  </si>
  <si>
    <t>福岡県立大牟田北高等学校</t>
  </si>
  <si>
    <t>オオムダキタ</t>
  </si>
  <si>
    <t>大牟田北</t>
  </si>
  <si>
    <t>吉野５５５</t>
  </si>
  <si>
    <t>0944(58)0011</t>
  </si>
  <si>
    <t>0944(58)7361</t>
  </si>
  <si>
    <t>としふみ</t>
  </si>
  <si>
    <t>情ﾋﾞ10</t>
  </si>
  <si>
    <t>服ﾃﾞ1､食調1､保福1､生情1､国教1､普3</t>
  </si>
  <si>
    <t>禎之</t>
  </si>
  <si>
    <t>CB6</t>
  </si>
  <si>
    <t>普3､福3</t>
  </si>
  <si>
    <t>小早川</t>
  </si>
  <si>
    <t>こばやかわ</t>
  </si>
  <si>
    <t>ﾄﾋﾞ9</t>
  </si>
  <si>
    <t>普13､社総7</t>
  </si>
  <si>
    <t>檜垣</t>
  </si>
  <si>
    <t>ひがき</t>
  </si>
  <si>
    <t>たいし</t>
  </si>
  <si>
    <t>普23､看6</t>
  </si>
  <si>
    <t>情処8</t>
  </si>
  <si>
    <t>普9､国際5</t>
  </si>
  <si>
    <t>普12､工業11､総合11､調理3</t>
  </si>
  <si>
    <t>永沼</t>
  </si>
  <si>
    <t>真紀</t>
  </si>
  <si>
    <t>ながぬま</t>
  </si>
  <si>
    <t>普9､総合14､保福6</t>
  </si>
  <si>
    <t>つくば開成</t>
  </si>
  <si>
    <t>福岡市中央区</t>
  </si>
  <si>
    <t>天神５－３－１</t>
  </si>
  <si>
    <t>普3､生情3</t>
  </si>
  <si>
    <t>商13､情処3､ｸﾞﾛﾋﾞ2</t>
  </si>
  <si>
    <t>商業3</t>
  </si>
  <si>
    <t>食調3､普通科13</t>
  </si>
  <si>
    <t>香田</t>
  </si>
  <si>
    <t>信</t>
  </si>
  <si>
    <t>商9､会2</t>
  </si>
  <si>
    <t>シロイシ</t>
  </si>
  <si>
    <t>白石</t>
  </si>
  <si>
    <t>美和子</t>
  </si>
  <si>
    <t>みわこ</t>
  </si>
  <si>
    <t>商4､情報ﾋﾞｼﾞﾈｽ2</t>
  </si>
  <si>
    <t>商7､流通2､情管3</t>
  </si>
  <si>
    <t>深町</t>
  </si>
  <si>
    <t>俊善</t>
  </si>
  <si>
    <t>ふかまち</t>
  </si>
  <si>
    <t>としよし</t>
  </si>
  <si>
    <t>ﾌﾋﾞ1</t>
  </si>
  <si>
    <t>成穎3､普通7</t>
  </si>
  <si>
    <t>佐賀女子短期大学付属佐賀女子高等学校</t>
  </si>
  <si>
    <t>サガジョシタンキダイガクフゾクサガジョシ</t>
  </si>
  <si>
    <t>普12､食5､看6</t>
  </si>
  <si>
    <t>研一</t>
  </si>
  <si>
    <t>政一</t>
  </si>
  <si>
    <t>会ﾋﾞ6､情ﾏ6</t>
  </si>
  <si>
    <t>力丸</t>
  </si>
  <si>
    <t>資</t>
  </si>
  <si>
    <t>りきまる</t>
  </si>
  <si>
    <t>普12､国文2</t>
  </si>
  <si>
    <t>普6､美工3</t>
  </si>
  <si>
    <t>相川</t>
  </si>
  <si>
    <t>あいかわ</t>
  </si>
  <si>
    <t>中小路</t>
  </si>
  <si>
    <t>なかこうじ</t>
  </si>
  <si>
    <t>総合6､水産7</t>
  </si>
  <si>
    <t>ﾄｰﾀﾙﾋﾞｼﾞﾈｽ15</t>
  </si>
  <si>
    <t>渡川</t>
  </si>
  <si>
    <t>わたりかわ</t>
  </si>
  <si>
    <t>普12､機械9</t>
  </si>
  <si>
    <t>普6､英語3</t>
  </si>
  <si>
    <t>丞美</t>
  </si>
  <si>
    <t>つぐみ</t>
  </si>
  <si>
    <t>普3､食農3､林業3</t>
  </si>
  <si>
    <t>商6､情報ﾈｯﾄﾜｰｸ3</t>
  </si>
  <si>
    <t>普9､機3､電建3</t>
  </si>
  <si>
    <t>熊本県立球磨中央高等学校</t>
  </si>
  <si>
    <t>クマチュウオウ</t>
  </si>
  <si>
    <t>球磨中央</t>
  </si>
  <si>
    <t>探究3</t>
  </si>
  <si>
    <t>情科4</t>
  </si>
  <si>
    <t>普6､食品3､生物3､生活3､海洋3</t>
  </si>
  <si>
    <t>みちあき</t>
  </si>
  <si>
    <t>弘一</t>
  </si>
  <si>
    <t>ﾋﾞ13</t>
  </si>
  <si>
    <t>普17､看9</t>
  </si>
  <si>
    <t>正隆</t>
  </si>
  <si>
    <t>普6､食4､看6</t>
  </si>
  <si>
    <t>大分商業</t>
  </si>
  <si>
    <t>征一郎</t>
  </si>
  <si>
    <t>商業9､情処6､国経3</t>
  </si>
  <si>
    <t>総ﾋﾞ1</t>
  </si>
  <si>
    <t>情電2</t>
  </si>
  <si>
    <t>日永</t>
  </si>
  <si>
    <t>ひなが</t>
  </si>
  <si>
    <t>ウササンギョウカガク</t>
  </si>
  <si>
    <t>真砂</t>
  </si>
  <si>
    <t>まさご</t>
  </si>
  <si>
    <t>電気31生ﾃﾞ31ｸﾞ環</t>
  </si>
  <si>
    <t>克友</t>
  </si>
  <si>
    <t>かつとも</t>
  </si>
  <si>
    <t>鶴原</t>
  </si>
  <si>
    <t>つるはら</t>
  </si>
  <si>
    <t>総合6､食農3､工業3､福祉3</t>
  </si>
  <si>
    <t>普7､GC3</t>
  </si>
  <si>
    <t>秋好</t>
  </si>
  <si>
    <t>寿紀</t>
  </si>
  <si>
    <t>あきよし</t>
  </si>
  <si>
    <t>大分県立国東高等学校</t>
  </si>
  <si>
    <t>クニサキ</t>
  </si>
  <si>
    <t>国東</t>
  </si>
  <si>
    <t>国東町鶴川１９７４</t>
  </si>
  <si>
    <t>0978(72)1325</t>
  </si>
  <si>
    <t>0978(72)1324</t>
  </si>
  <si>
    <t>普3､国ﾋﾞ1､電工1</t>
  </si>
  <si>
    <t>隆良</t>
  </si>
  <si>
    <t>情経6</t>
  </si>
  <si>
    <t>統之</t>
  </si>
  <si>
    <t>普25､自工3</t>
  </si>
  <si>
    <t>普45､看3､看教6</t>
  </si>
  <si>
    <t>普8､機3､情技4</t>
  </si>
  <si>
    <t>工6､調6､福3､普11</t>
  </si>
  <si>
    <t>普14､看3</t>
  </si>
  <si>
    <t>大迫</t>
  </si>
  <si>
    <t>おおさこ</t>
  </si>
  <si>
    <t>晴彦</t>
  </si>
  <si>
    <t>生文3</t>
  </si>
  <si>
    <t>http://cms.miyazaki-c.ed.jp/</t>
  </si>
  <si>
    <t>西國原</t>
  </si>
  <si>
    <t>総代</t>
  </si>
  <si>
    <t>にしこくばる</t>
  </si>
  <si>
    <t>ふさよ</t>
  </si>
  <si>
    <t>普6､生文3</t>
  </si>
  <si>
    <t>水流迫６６４番地の２</t>
  </si>
  <si>
    <t>宮崎県立妻高等学校</t>
  </si>
  <si>
    <t>妻</t>
  </si>
  <si>
    <t>普13､福祉3</t>
  </si>
  <si>
    <t>柳田</t>
  </si>
  <si>
    <t>光寛</t>
  </si>
  <si>
    <t>やなぎた</t>
  </si>
  <si>
    <t>普12､調3</t>
  </si>
  <si>
    <t>間野</t>
  </si>
  <si>
    <t>寛樹</t>
  </si>
  <si>
    <t>まの</t>
  </si>
  <si>
    <t>総進15､特進9､英進5､芸4</t>
  </si>
  <si>
    <t>普12､特進11</t>
  </si>
  <si>
    <t>特英9､英数9､ｼ工6､看8､くらしの科医3</t>
  </si>
  <si>
    <t>ウィー</t>
  </si>
  <si>
    <t>うぃー</t>
  </si>
  <si>
    <t>ﾓﾋﾞﾘﾃｨ工学2､自工2､調5､普7､看3</t>
  </si>
  <si>
    <t>壮史</t>
  </si>
  <si>
    <t>介護3､電ｼ4､文理3､普14</t>
  </si>
  <si>
    <t>竹元</t>
  </si>
  <si>
    <t>文理15､普3､電3</t>
  </si>
  <si>
    <t>普通科商業ｺｰｽ普ﾋﾞ2</t>
  </si>
  <si>
    <t>ゆきのり</t>
  </si>
  <si>
    <t>谷山中央八丁目４番１号</t>
  </si>
  <si>
    <t>陽市</t>
  </si>
  <si>
    <t>情処4､総ﾋﾞ3</t>
  </si>
  <si>
    <t>桑山</t>
  </si>
  <si>
    <t>靖幸</t>
  </si>
  <si>
    <t>くわやま</t>
  </si>
  <si>
    <t>孤杉</t>
  </si>
  <si>
    <t>こすぎ</t>
  </si>
  <si>
    <t>総合3､普7</t>
  </si>
  <si>
    <t>憲一</t>
  </si>
  <si>
    <t>機械3､総合5</t>
  </si>
  <si>
    <t>鹿児島県立武岡台高等学校</t>
  </si>
  <si>
    <t>タケオカダイ</t>
  </si>
  <si>
    <t>武岡台</t>
  </si>
  <si>
    <t>としひさ</t>
  </si>
  <si>
    <t>小野町３１７５</t>
  </si>
  <si>
    <t>099(281)5233</t>
  </si>
  <si>
    <t>099(281)5244</t>
  </si>
  <si>
    <t>情科6､普18</t>
  </si>
  <si>
    <t>商5､情会6</t>
  </si>
  <si>
    <t>康雄</t>
  </si>
  <si>
    <t>上ノ町</t>
  </si>
  <si>
    <t>うえのまち</t>
  </si>
  <si>
    <t>樟南高等学校</t>
  </si>
  <si>
    <t>情ﾋﾞ14</t>
  </si>
  <si>
    <t>那覇商業</t>
  </si>
  <si>
    <t>こうや</t>
  </si>
  <si>
    <t>さゆり</t>
  </si>
  <si>
    <t>ちえみ</t>
  </si>
  <si>
    <t>正吾</t>
  </si>
  <si>
    <t>哲夫</t>
  </si>
  <si>
    <t>うえち</t>
  </si>
  <si>
    <t>屋良</t>
  </si>
  <si>
    <t>やら</t>
  </si>
  <si>
    <t>011189</t>
  </si>
  <si>
    <t>011190</t>
  </si>
  <si>
    <t>011191</t>
  </si>
  <si>
    <t>041034</t>
  </si>
  <si>
    <t>081058</t>
  </si>
  <si>
    <t>081059</t>
  </si>
  <si>
    <t>j\n\.^oc</t>
  </si>
  <si>
    <t>t</t>
  </si>
  <si>
    <t>1okijp05</t>
  </si>
  <si>
    <t>f</t>
  </si>
  <si>
    <t>志知</t>
  </si>
  <si>
    <t>芳彦</t>
  </si>
  <si>
    <t>しち</t>
  </si>
  <si>
    <t>Zdepat5v</t>
  </si>
  <si>
    <t>`\hiojk5</t>
  </si>
  <si>
    <t>]/o2p`u3</t>
  </si>
  <si>
    <t>晃史</t>
  </si>
  <si>
    <t>Zb\a/0qg</t>
  </si>
  <si>
    <t>02jus_6u</t>
  </si>
  <si>
    <t>j-oopdoi</t>
  </si>
  <si>
    <t>_],kdcge</t>
  </si>
  <si>
    <t>.[0-e`7s</t>
  </si>
  <si>
    <t>?橋</t>
  </si>
  <si>
    <t>一矢</t>
  </si>
  <si>
    <t>_ftnrn3e</t>
  </si>
  <si>
    <t>?田</t>
  </si>
  <si>
    <t>字栄原１４３番地の１</t>
  </si>
  <si>
    <t>1ile11us</t>
  </si>
  <si>
    <t>f+lcgcta</t>
  </si>
  <si>
    <t>n-gl4p_7</t>
  </si>
  <si>
    <t>佐紺</t>
  </si>
  <si>
    <t>摂子</t>
  </si>
  <si>
    <t>せつこ</t>
  </si>
  <si>
    <t>.o2r^04e</t>
  </si>
  <si>
    <t>c20.l5ul</t>
  </si>
  <si>
    <t>[,[//vpj</t>
  </si>
  <si>
    <t>享平</t>
  </si>
  <si>
    <t>りょうへい</t>
  </si>
  <si>
    <t>.m]]40f`</t>
  </si>
  <si>
    <t>地産3</t>
  </si>
  <si>
    <t>Zgqha4bd</t>
  </si>
  <si>
    <t>all1_tcw</t>
  </si>
  <si>
    <t>妙己</t>
  </si>
  <si>
    <t>たえこ</t>
  </si>
  <si>
    <t>hfb1b60q</t>
  </si>
  <si>
    <t>^`0bnop`</t>
  </si>
  <si>
    <t>eoeqq0``</t>
  </si>
  <si>
    <t>情4､会3､流ﾋﾞ6､国ﾋﾞ3</t>
  </si>
  <si>
    <t>h2mhgjl5</t>
  </si>
  <si>
    <t>博道</t>
  </si>
  <si>
    <t>ひろみち</t>
  </si>
  <si>
    <t>*fp]np4v</t>
  </si>
  <si>
    <t>.`[p4ql6</t>
  </si>
  <si>
    <t>濱下</t>
  </si>
  <si>
    <t>はました</t>
  </si>
  <si>
    <t>i]gh5po8</t>
  </si>
  <si>
    <t>恵一</t>
  </si>
  <si>
    <t>i1phr_gi</t>
  </si>
  <si>
    <t>Y0`d15bv</t>
  </si>
  <si>
    <t>三井</t>
  </si>
  <si>
    <t>みつい</t>
  </si>
  <si>
    <t>rmhmvhsu</t>
  </si>
  <si>
    <t>`d,qs3kx</t>
  </si>
  <si>
    <t>`c`p3af4</t>
  </si>
  <si>
    <t>0.32/j6p</t>
  </si>
  <si>
    <t>cl.lsf3c</t>
  </si>
  <si>
    <t>昌彦</t>
  </si>
  <si>
    <t>b1h.5elg</t>
  </si>
  <si>
    <t>康広</t>
  </si>
  <si>
    <t>.a13ukot</t>
  </si>
  <si>
    <t>敬二</t>
  </si>
  <si>
    <t>pnhu.psf</t>
  </si>
  <si>
    <t>尾形</t>
  </si>
  <si>
    <t>友秀</t>
  </si>
  <si>
    <t>おがた</t>
  </si>
  <si>
    <t>mc^d/5ed</t>
  </si>
  <si>
    <t>逸子</t>
  </si>
  <si>
    <t>いつこ</t>
  </si>
  <si>
    <t>ep^d4hi4</t>
  </si>
  <si>
    <t>素寛</t>
  </si>
  <si>
    <t>a]hb/^4t</t>
  </si>
  <si>
    <t>総ビ2、商1､事情1</t>
  </si>
  <si>
    <t>\/]euvif</t>
  </si>
  <si>
    <t>俵</t>
  </si>
  <si>
    <t>英生</t>
  </si>
  <si>
    <t>たわら</t>
  </si>
  <si>
    <t>cd3buvrr</t>
  </si>
  <si>
    <t>福本</t>
  </si>
  <si>
    <t>正規</t>
  </si>
  <si>
    <t>qmo-c5ac</t>
  </si>
  <si>
    <t>]akp4r`f</t>
  </si>
  <si>
    <t>情処3､国経3､流経4</t>
  </si>
  <si>
    <t>aglmd0gb</t>
  </si>
  <si>
    <t>佳貴</t>
  </si>
  <si>
    <t>/crdn3tf</t>
  </si>
  <si>
    <t>いわせ</t>
  </si>
  <si>
    <t>i.qs`2oe</t>
  </si>
  <si>
    <t>尾崎</t>
  </si>
  <si>
    <t>おざき</t>
  </si>
  <si>
    <t>ij[4t4ev</t>
  </si>
  <si>
    <t>古谷</t>
  </si>
  <si>
    <t>h.,h.oei</t>
  </si>
  <si>
    <t>oa-qdpd7</t>
  </si>
  <si>
    <t>p^[mrquh</t>
  </si>
  <si>
    <t>広明</t>
  </si>
  <si>
    <t>mi\31ex3</t>
  </si>
  <si>
    <t>池亀</t>
  </si>
  <si>
    <t>いけかめ</t>
  </si>
  <si>
    <t>0146(42)1077</t>
  </si>
  <si>
    <t>i1da2f54</t>
  </si>
  <si>
    <t>壽淺</t>
  </si>
  <si>
    <t>章洋</t>
  </si>
  <si>
    <t>じゅあさ</t>
  </si>
  <si>
    <t>k_d_`axv</t>
  </si>
  <si>
    <t>.s1-a0du</t>
  </si>
  <si>
    <t>?村</t>
  </si>
  <si>
    <t>隆康</t>
  </si>
  <si>
    <t>はまむら</t>
  </si>
  <si>
    <t>夕張市南清水沢３丁目４９番地</t>
  </si>
  <si>
    <t>/.oqsja6</t>
  </si>
  <si>
    <t>q1nni_gd</t>
  </si>
  <si>
    <t>柴山</t>
  </si>
  <si>
    <t>真純</t>
  </si>
  <si>
    <t>しばやま</t>
  </si>
  <si>
    <t>bp30gk2l</t>
  </si>
  <si>
    <t>mc_tjm2s</t>
  </si>
  <si>
    <t>徹雄</t>
  </si>
  <si>
    <t>ofh1shhe</t>
  </si>
  <si>
    <t>m^.rvfi7</t>
  </si>
  <si>
    <t>廣田</t>
  </si>
  <si>
    <t>定憲</t>
  </si>
  <si>
    <t>ひろた</t>
  </si>
  <si>
    <t>^m,4bbf5</t>
  </si>
  <si>
    <t>ip[-sh7e</t>
  </si>
  <si>
    <t>矢田</t>
  </si>
  <si>
    <t>龍介</t>
  </si>
  <si>
    <t>やだ</t>
  </si>
  <si>
    <t>りゅうすけ</t>
  </si>
  <si>
    <t>f]_f2qt8</t>
  </si>
  <si>
    <t>與田</t>
  </si>
  <si>
    <t>顕規</t>
  </si>
  <si>
    <t>よだ</t>
  </si>
  <si>
    <t>あきのり</t>
  </si>
  <si>
    <t>r,23fw`p</t>
  </si>
  <si>
    <t>恵文</t>
  </si>
  <si>
    <t>けいぶん</t>
  </si>
  <si>
    <t>lkll`4rd</t>
  </si>
  <si>
    <t>r,eks/f`</t>
  </si>
  <si>
    <t>高野</t>
  </si>
  <si>
    <t>隆広</t>
  </si>
  <si>
    <t>たかの</t>
  </si>
  <si>
    <t>Y_]ench4</t>
  </si>
  <si>
    <t>_ojorp`b</t>
  </si>
  <si>
    <t>伸也</t>
  </si>
  <si>
    <t>のぶや</t>
  </si>
  <si>
    <t>.l\eqe14</t>
  </si>
  <si>
    <t>柴尾</t>
  </si>
  <si>
    <t>尚文</t>
  </si>
  <si>
    <t>しばお</t>
  </si>
  <si>
    <t>なおふみ</t>
  </si>
  <si>
    <t>hq/sug`t</t>
  </si>
  <si>
    <t>\raadchv</t>
  </si>
  <si>
    <t>渋谷</t>
  </si>
  <si>
    <t>[sallnoy</t>
  </si>
  <si>
    <t>煙山</t>
  </si>
  <si>
    <t>訓</t>
  </si>
  <si>
    <t>けむりやま</t>
  </si>
  <si>
    <t>/21-uu1d</t>
  </si>
  <si>
    <t>pao]nnl1</t>
  </si>
  <si>
    <t>住夫</t>
  </si>
  <si>
    <t>すみお</t>
  </si>
  <si>
    <t>qgbi`nwi</t>
  </si>
  <si>
    <t>伊勢</t>
  </si>
  <si>
    <t>一哉</t>
  </si>
  <si>
    <t>いせ</t>
  </si>
  <si>
    <t>qiptsmx7</t>
  </si>
  <si>
    <t>/Z,us5ib</t>
  </si>
  <si>
    <t>能貴</t>
  </si>
  <si>
    <t>k-hbtgiw</t>
  </si>
  <si>
    <t>勤</t>
  </si>
  <si>
    <t>o^k]]`1t</t>
  </si>
  <si>
    <t>kqp4_rab</t>
  </si>
  <si>
    <t>禎和</t>
  </si>
  <si>
    <t>0a.135gi</t>
  </si>
  <si>
    <t>保格</t>
  </si>
  <si>
    <t>秀規</t>
  </si>
  <si>
    <t>ほかく</t>
  </si>
  <si>
    <t>id_i3j04</t>
  </si>
  <si>
    <t>谷</t>
  </si>
  <si>
    <t>尊仁</t>
  </si>
  <si>
    <t>たに</t>
  </si>
  <si>
    <t>ebn\.pl7</t>
  </si>
  <si>
    <t>^m,240bl</t>
  </si>
  <si>
    <t>o2,frpaq</t>
  </si>
  <si>
    <t>遠藤</t>
  </si>
  <si>
    <t>えんどう</t>
  </si>
  <si>
    <t>`grl/6lh</t>
  </si>
  <si>
    <t>駒井</t>
  </si>
  <si>
    <t>信和</t>
  </si>
  <si>
    <t>こまい</t>
  </si>
  <si>
    <t>q_23.c`2</t>
  </si>
  <si>
    <t>Zos`0`kr</t>
  </si>
  <si>
    <t>芳恵</t>
  </si>
  <si>
    <t>よしえ</t>
  </si>
  <si>
    <t>n`\irak`</t>
  </si>
  <si>
    <t>圭右</t>
  </si>
  <si>
    <t>けいすけ</t>
  </si>
  <si>
    <t>1q]ffv4p</t>
  </si>
  <si>
    <t>orl3nhpq</t>
  </si>
  <si>
    <t>十三</t>
  </si>
  <si>
    <t>じゅうぞう</t>
  </si>
  <si>
    <t>_+,afwrs</t>
  </si>
  <si>
    <t>一平</t>
  </si>
  <si>
    <t>いっぺい</t>
  </si>
  <si>
    <t>羽幌町南町８番地</t>
  </si>
  <si>
    <t>011192</t>
  </si>
  <si>
    <t>ps^n]bup</t>
  </si>
  <si>
    <t>北海道弟子屈高等学校</t>
  </si>
  <si>
    <t>テシカガ</t>
  </si>
  <si>
    <t>弟子屈</t>
  </si>
  <si>
    <t>弟子屈町高栄３丁目３番２０号</t>
  </si>
  <si>
    <t>015(482)2237</t>
  </si>
  <si>
    <t>015(482)2532</t>
  </si>
  <si>
    <t>http://www.teshikaga.hokkaido-c.ed.jp/</t>
  </si>
  <si>
    <t>f-np]or`</t>
  </si>
  <si>
    <t>桑島</t>
  </si>
  <si>
    <t>くわじま</t>
  </si>
  <si>
    <t>b`.`jw0p</t>
  </si>
  <si>
    <t>本谷</t>
  </si>
  <si>
    <t>もとや</t>
  </si>
  <si>
    <t>`^h-snbi</t>
  </si>
  <si>
    <t>*__q._ti</t>
  </si>
  <si>
    <t>^`\dlrsc</t>
  </si>
  <si>
    <t>永谷</t>
  </si>
  <si>
    <t>哲治</t>
  </si>
  <si>
    <t>ながたに</t>
  </si>
  <si>
    <t>*-.4bph2</t>
  </si>
  <si>
    <t>j+_qi1a4</t>
  </si>
  <si>
    <t>嘉延</t>
  </si>
  <si>
    <t>Z13`2c1r</t>
  </si>
  <si>
    <t>吉利</t>
  </si>
  <si>
    <t>1q^3q236</t>
  </si>
  <si>
    <t>qo3ct6c5</t>
  </si>
  <si>
    <t>ekjhsptp</t>
  </si>
  <si>
    <t>]j,-is_m</t>
  </si>
  <si>
    <t>宮下</t>
  </si>
  <si>
    <t>靖広</t>
  </si>
  <si>
    <t>みやした</t>
  </si>
  <si>
    <t>0166(51)1371</t>
  </si>
  <si>
    <t>^cer/4o8</t>
  </si>
  <si>
    <t>義彦</t>
  </si>
  <si>
    <t>,[hlo`i7</t>
  </si>
  <si>
    <t>旭川志峯高等学校</t>
  </si>
  <si>
    <t>アサヒカワシホウ</t>
  </si>
  <si>
    <t>旭川志峯</t>
  </si>
  <si>
    <t>菅野</t>
  </si>
  <si>
    <t>かんの</t>
  </si>
  <si>
    <t>li1lec68</t>
  </si>
  <si>
    <t>竹越</t>
  </si>
  <si>
    <t>広志</t>
  </si>
  <si>
    <t>たけこし</t>
  </si>
  <si>
    <t>/`e3sca6</t>
  </si>
  <si>
    <t>^-^ishb5</t>
  </si>
  <si>
    <t>對馬</t>
  </si>
  <si>
    <t>嘉晴</t>
  </si>
  <si>
    <t>1id.gjb`</t>
  </si>
  <si>
    <t>たしま</t>
  </si>
  <si>
    <t>++]]m^ef</t>
  </si>
  <si>
    <t>]2jq/`nt</t>
  </si>
  <si>
    <t>青森県立黒石高等学校</t>
  </si>
  <si>
    <t>クロイシ</t>
  </si>
  <si>
    <t>黒石</t>
  </si>
  <si>
    <t>西ヶ丘６５</t>
  </si>
  <si>
    <t>0172(52)4321</t>
  </si>
  <si>
    <t>0172(52)2915</t>
  </si>
  <si>
    <t>Y_jeist3</t>
  </si>
  <si>
    <t>敦史</t>
  </si>
  <si>
    <t>Z^`^n2iv</t>
  </si>
  <si>
    <t>武伸</t>
  </si>
  <si>
    <t>とよかわ</t>
  </si>
  <si>
    <t>たけのぶ</t>
  </si>
  <si>
    <t>cZa_a0du</t>
  </si>
  <si>
    <t>志村</t>
  </si>
  <si>
    <t>しむら</t>
  </si>
  <si>
    <t>m,dn/4sj</t>
  </si>
  <si>
    <t>川浪</t>
  </si>
  <si>
    <t>泰浩</t>
  </si>
  <si>
    <t>かわなみ</t>
  </si>
  <si>
    <t>eZ[_oskh</t>
  </si>
  <si>
    <t>木立</t>
  </si>
  <si>
    <t>きだち</t>
  </si>
  <si>
    <t>f[bag52b</t>
  </si>
  <si>
    <t>川野</t>
  </si>
  <si>
    <t>\[h_l`uo</t>
  </si>
  <si>
    <t>蛯名</t>
  </si>
  <si>
    <t>えびな</t>
  </si>
  <si>
    <t>j,/2/n1d</t>
  </si>
  <si>
    <t>Zm\]endg</t>
  </si>
  <si>
    <t>三和</t>
  </si>
  <si>
    <t>聖徳</t>
  </si>
  <si>
    <t>しょうとく</t>
  </si>
  <si>
    <t>/-^_i3ej</t>
  </si>
  <si>
    <t>佳苗</t>
  </si>
  <si>
    <t>さかがみ</t>
  </si>
  <si>
    <t>かなえ</t>
  </si>
  <si>
    <t>]jd`bh4e</t>
  </si>
  <si>
    <t>五所川原商</t>
  </si>
  <si>
    <t>^_[]s/`2</t>
  </si>
  <si>
    <t>千葉学園</t>
  </si>
  <si>
    <t>総合ﾋﾞ2</t>
  </si>
  <si>
    <t>ldqd1rsj</t>
  </si>
  <si>
    <t>八戸学院光星</t>
  </si>
  <si>
    <t>良寛</t>
  </si>
  <si>
    <t>obbd3nrm</t>
  </si>
  <si>
    <t>情処1、IT1</t>
  </si>
  <si>
    <t>\00m_di8</t>
  </si>
  <si>
    <t>五所川原第一</t>
  </si>
  <si>
    <t>j^karf7f</t>
  </si>
  <si>
    <t>019(635)3029</t>
  </si>
  <si>
    <t>_gd^423j</t>
  </si>
  <si>
    <t>^cj00ql5</t>
  </si>
  <si>
    <t>総ﾋﾞ3､流ﾋﾞ3､情ﾋﾞ3</t>
  </si>
  <si>
    <t>,kgbi6k2</t>
  </si>
  <si>
    <t>-/kks/`r</t>
  </si>
  <si>
    <t>了</t>
  </si>
  <si>
    <t>ejbo16pa</t>
  </si>
  <si>
    <t>lZ/h3ppt</t>
  </si>
  <si>
    <t>山影</t>
  </si>
  <si>
    <t>稔男</t>
  </si>
  <si>
    <t>やまかげ</t>
  </si>
  <si>
    <t>Y_\3]07d</t>
  </si>
  <si>
    <t>堅</t>
  </si>
  <si>
    <t>f1p]i_tu</t>
  </si>
  <si>
    <t>隆宏</t>
  </si>
  <si>
    <t>m[amps48</t>
  </si>
  <si>
    <t>e//irnf5</t>
  </si>
  <si>
    <t>石井</t>
  </si>
  <si>
    <t>美樹子</t>
  </si>
  <si>
    <t>いしい</t>
  </si>
  <si>
    <t>みきこ</t>
  </si>
  <si>
    <t>_/l4nhk1</t>
  </si>
  <si>
    <t>幸美</t>
  </si>
  <si>
    <t>さつみ</t>
  </si>
  <si>
    <t>c_n4mbu7</t>
  </si>
  <si>
    <t>+[[4b62v</t>
  </si>
  <si>
    <t>北田</t>
  </si>
  <si>
    <t>義徳</t>
  </si>
  <si>
    <t>きただ</t>
  </si>
  <si>
    <t>^^0k_4hm</t>
  </si>
  <si>
    <t>情処2</t>
  </si>
  <si>
    <t>i_p^i6lf</t>
  </si>
  <si>
    <t>^ia^d5`d</t>
  </si>
  <si>
    <t>商5､ｸﾞﾛﾋﾞｼﾞ2</t>
  </si>
  <si>
    <t>mlmea25j</t>
  </si>
  <si>
    <t>c[.4lq38</t>
  </si>
  <si>
    <t>小野寺</t>
  </si>
  <si>
    <t>おのでら</t>
  </si>
  <si>
    <t>`.a1_gr4</t>
  </si>
  <si>
    <t>?志</t>
  </si>
  <si>
    <t>k2amfrdv</t>
  </si>
  <si>
    <t>文弘</t>
  </si>
  <si>
    <t>ふみひろ</t>
  </si>
  <si>
    <t>e_pirkha</t>
  </si>
  <si>
    <t>流ﾏﾈ4､情ｼ6､OA会3</t>
  </si>
  <si>
    <t>12bi.q4s</t>
  </si>
  <si>
    <t>bnd2/opc</t>
  </si>
  <si>
    <t>健二</t>
  </si>
  <si>
    <t>Y[.4p_f8</t>
  </si>
  <si>
    <t>正敏</t>
  </si>
  <si>
    <t>ipkf/2aa</t>
  </si>
  <si>
    <t>cal0/5gp</t>
  </si>
  <si>
    <t>`c/n^g2v</t>
  </si>
  <si>
    <t>克佳</t>
  </si>
  <si>
    <t>aZa.n/76</t>
  </si>
  <si>
    <t>+2beb3if</t>
  </si>
  <si>
    <t>,pbd.s6m</t>
  </si>
  <si>
    <t>./.fgd`8</t>
  </si>
  <si>
    <t>宮城県南三陸高等学校</t>
  </si>
  <si>
    <t>ミナミサンリク</t>
  </si>
  <si>
    <t>南三陸</t>
  </si>
  <si>
    <t>智昭</t>
  </si>
  <si>
    <t>ともあき</t>
  </si>
  <si>
    <t>+`1aqd7b</t>
  </si>
  <si>
    <t>勅使瓦</t>
  </si>
  <si>
    <t>理恵</t>
  </si>
  <si>
    <t>てしがわら</t>
  </si>
  <si>
    <t>りえ</t>
  </si>
  <si>
    <t>l_0dr352</t>
  </si>
  <si>
    <t>目黒</t>
  </si>
  <si>
    <t>めぐろ</t>
  </si>
  <si>
    <t>_fd\p0nf</t>
  </si>
  <si>
    <t>宗</t>
  </si>
  <si>
    <t>秀行</t>
  </si>
  <si>
    <t>そう</t>
  </si>
  <si>
    <t>b_0hnq5o</t>
  </si>
  <si>
    <t>,[.1acig</t>
  </si>
  <si>
    <t>小金</t>
  </si>
  <si>
    <t>こがね</t>
  </si>
  <si>
    <t>/gkc/3sh</t>
  </si>
  <si>
    <t>川上</t>
  </si>
  <si>
    <t>剛弘</t>
  </si>
  <si>
    <t>かわかみ</t>
  </si>
  <si>
    <t>/fm`janv</t>
  </si>
  <si>
    <t>^1qn]nn3</t>
  </si>
  <si>
    <t>長内</t>
  </si>
  <si>
    <t>志郎</t>
  </si>
  <si>
    <t>おさない</t>
  </si>
  <si>
    <t>041035</t>
  </si>
  <si>
    <t>-1d451`g</t>
  </si>
  <si>
    <t>宮城県大河原産業高等学校</t>
  </si>
  <si>
    <t>オオガワラサンギョウ</t>
  </si>
  <si>
    <t>大河原産業</t>
  </si>
  <si>
    <t>直美</t>
  </si>
  <si>
    <t>大河原町字上川原７－２</t>
  </si>
  <si>
    <t>0224(51)9180</t>
  </si>
  <si>
    <t>0224(51)9213</t>
  </si>
  <si>
    <t>o\o3akhf</t>
  </si>
  <si>
    <t>f,hiee7c</t>
  </si>
  <si>
    <t>cj_fgpwu</t>
  </si>
  <si>
    <t>,d.i^tsj</t>
  </si>
  <si>
    <t>c+pqcb3f</t>
  </si>
  <si>
    <t>]bpc/o7j</t>
  </si>
  <si>
    <t>邦広</t>
  </si>
  <si>
    <t>ajlfrt7u</t>
  </si>
  <si>
    <t>[b,lb/7m</t>
  </si>
  <si>
    <t>大館国際情報学院</t>
  </si>
  <si>
    <t>奈良</t>
  </si>
  <si>
    <t>一崇</t>
  </si>
  <si>
    <t>なら</t>
  </si>
  <si>
    <t>かずたか</t>
  </si>
  <si>
    <t>j.0^q4u6</t>
  </si>
  <si>
    <t>成孝</t>
  </si>
  <si>
    <t>-/b\f0s8</t>
  </si>
  <si>
    <t>浅野</t>
  </si>
  <si>
    <t>ac]mjckb</t>
  </si>
  <si>
    <t>みつぐ</t>
  </si>
  <si>
    <t>m2]kigif</t>
  </si>
  <si>
    <t>禎子</t>
  </si>
  <si>
    <t>よしこ</t>
  </si>
  <si>
    <t>^,lko^s2</t>
  </si>
  <si>
    <t>+pqka30`</t>
  </si>
  <si>
    <t>赤坂</t>
  </si>
  <si>
    <t>あかさか</t>
  </si>
  <si>
    <t>Yjnimtb6</t>
  </si>
  <si>
    <t>渉</t>
  </si>
  <si>
    <t>j._]sbnv</t>
  </si>
  <si>
    <t>深井</t>
  </si>
  <si>
    <t>ふかい</t>
  </si>
  <si>
    <t>普3､水産2</t>
  </si>
  <si>
    <t>]bo\g4e6</t>
  </si>
  <si>
    <t>あらかわ</t>
  </si>
  <si>
    <t>.`cb22qg</t>
  </si>
  <si>
    <t>Zg]iqa3b</t>
  </si>
  <si>
    <t>貴文</t>
  </si>
  <si>
    <t>]^e2oj31</t>
  </si>
  <si>
    <t>研</t>
  </si>
  <si>
    <t>lnd/4oe`</t>
  </si>
  <si>
    <t>下橋</t>
  </si>
  <si>
    <t>しもはし</t>
  </si>
  <si>
    <t>id00c1po</t>
  </si>
  <si>
    <t>a/_kg/as</t>
  </si>
  <si>
    <t>正利</t>
  </si>
  <si>
    <t>j+ods_`t</t>
  </si>
  <si>
    <t>武蔵</t>
  </si>
  <si>
    <t>美佳</t>
  </si>
  <si>
    <t>むさし</t>
  </si>
  <si>
    <t>ndjpjrdr</t>
  </si>
  <si>
    <t>博美</t>
  </si>
  <si>
    <t>_ijcftr5</t>
  </si>
  <si>
    <t>加賀谷</t>
  </si>
  <si>
    <t>英一</t>
  </si>
  <si>
    <t>かがや</t>
  </si>
  <si>
    <t>えいいち</t>
  </si>
  <si>
    <t>n0e`imbe</t>
  </si>
  <si>
    <t>j]mbr4sc</t>
  </si>
  <si>
    <t>l^k.rbif</t>
  </si>
  <si>
    <t>ofge4`sr</t>
  </si>
  <si>
    <t>孝之</t>
  </si>
  <si>
    <t>`ppqbmp7</t>
  </si>
  <si>
    <t>Y[^2`mpq</t>
  </si>
  <si>
    <t>拡</t>
  </si>
  <si>
    <t>ひろむ</t>
  </si>
  <si>
    <t>oqa2dqcq</t>
  </si>
  <si>
    <t>^o`o2rg4</t>
  </si>
  <si>
    <t>Za]_cgid</t>
  </si>
  <si>
    <t>千秋矢留町４番１７号</t>
  </si>
  <si>
    <t>c+mh/qg1</t>
  </si>
  <si>
    <t>保代</t>
  </si>
  <si>
    <t>やすよ</t>
  </si>
  <si>
    <t>cfopde0m</t>
  </si>
  <si>
    <t>猿橋</t>
  </si>
  <si>
    <t>さるはし</t>
  </si>
  <si>
    <t>,0dkbae8</t>
  </si>
  <si>
    <t>akh_m_6r</t>
  </si>
  <si>
    <t>広幸</t>
  </si>
  <si>
    <t>総ﾋﾞ4､情ﾋﾞ2,商業2</t>
  </si>
  <si>
    <t>i.b^_13d</t>
  </si>
  <si>
    <t>千恵</t>
  </si>
  <si>
    <t>ちえ</t>
  </si>
  <si>
    <t>]fmockof</t>
  </si>
  <si>
    <t>_lqpgaq6</t>
  </si>
  <si>
    <t>bgho4sn4</t>
  </si>
  <si>
    <t>哲哉</t>
  </si>
  <si>
    <t>f`p\st`4</t>
  </si>
  <si>
    <t>正寿</t>
  </si>
  <si>
    <t>fi.rq4n7</t>
  </si>
  <si>
    <t>\+qp]2fg</t>
  </si>
  <si>
    <t>猪又</t>
  </si>
  <si>
    <t>義則</t>
  </si>
  <si>
    <t>いのまた</t>
  </si>
  <si>
    <t>よりのり</t>
  </si>
  <si>
    <t>^oa3q`n8</t>
  </si>
  <si>
    <t>久敏</t>
  </si>
  <si>
    <t>ひさとし</t>
  </si>
  <si>
    <t>jcj.s2i7</t>
  </si>
  <si>
    <t>061020</t>
  </si>
  <si>
    <t>山形県立小国高等学校</t>
  </si>
  <si>
    <t>オグニ</t>
  </si>
  <si>
    <t>小国</t>
  </si>
  <si>
    <t>山科</t>
  </si>
  <si>
    <t>やましな</t>
  </si>
  <si>
    <t>西置賜郡</t>
  </si>
  <si>
    <t>小国町大字岩井沢６２１番地</t>
  </si>
  <si>
    <t>0238(62)2054</t>
  </si>
  <si>
    <t>0238(62)2055</t>
  </si>
  <si>
    <t>http://www.ygt-oguni-h.ed.jp/</t>
  </si>
  <si>
    <t>mp.-/d4g</t>
  </si>
  <si>
    <t>総ﾋﾞ12､経済6､国ｺ2,情報1</t>
  </si>
  <si>
    <t>njh\i4oc</t>
  </si>
  <si>
    <t>圭一</t>
  </si>
  <si>
    <t>l^2/f3ct</t>
  </si>
  <si>
    <t>惺山高等学校</t>
  </si>
  <si>
    <t>セイザン</t>
  </si>
  <si>
    <t>惺山</t>
  </si>
  <si>
    <t>n0m-5fg`</t>
  </si>
  <si>
    <t>fdqfahfo</t>
  </si>
  <si>
    <t>olj/jmco</t>
  </si>
  <si>
    <t>充幸</t>
  </si>
  <si>
    <t>a^^/4di5</t>
  </si>
  <si>
    <t>味原</t>
  </si>
  <si>
    <t>あじはら</t>
  </si>
  <si>
    <t>^g_qq36u</t>
  </si>
  <si>
    <t>oj_cph1m</t>
  </si>
  <si>
    <t>福島県立伊達高等学校</t>
  </si>
  <si>
    <t>ダテ</t>
  </si>
  <si>
    <t>伊達</t>
  </si>
  <si>
    <t>hfm]nnht</t>
  </si>
  <si>
    <t>福島県立二本松実業高等学校</t>
  </si>
  <si>
    <t>ニホンマツジツギョウ</t>
  </si>
  <si>
    <t>二本松実業</t>
  </si>
  <si>
    <t>正道</t>
  </si>
  <si>
    <t>まさみち</t>
  </si>
  <si>
    <t>njmf.or7</t>
  </si>
  <si>
    <t>o0`0lj3p</t>
  </si>
  <si>
    <t>情処6､会計6､流経7</t>
  </si>
  <si>
    <t>1d`/.bot</t>
  </si>
  <si>
    <t>野口</t>
  </si>
  <si>
    <t>のぐち</t>
  </si>
  <si>
    <t>e^/`bksv</t>
  </si>
  <si>
    <t>福島県立須賀川創英館高等学校</t>
  </si>
  <si>
    <t>スカガワソウエイカン</t>
  </si>
  <si>
    <t>須賀川創英館</t>
  </si>
  <si>
    <t>渋川</t>
  </si>
  <si>
    <t>しぶかわ</t>
  </si>
  <si>
    <t>ｵ情1</t>
  </si>
  <si>
    <t>`i`1jjsu</t>
  </si>
  <si>
    <t>ZZ/\^^o6</t>
  </si>
  <si>
    <t>軽部</t>
  </si>
  <si>
    <t>英敏</t>
  </si>
  <si>
    <t>かるべ</t>
  </si>
  <si>
    <t>cna\.knv</t>
  </si>
  <si>
    <t>永山</t>
  </si>
  <si>
    <t>広克</t>
  </si>
  <si>
    <t>ながやま</t>
  </si>
  <si>
    <t>c.3i^a_8</t>
  </si>
  <si>
    <t>津田</t>
  </si>
  <si>
    <t>つだ</t>
  </si>
  <si>
    <t>1`-\2sfm</t>
  </si>
  <si>
    <t>亀田</t>
  </si>
  <si>
    <t>光弘</t>
  </si>
  <si>
    <t>かめだ</t>
  </si>
  <si>
    <t>`c/mnsre</t>
  </si>
  <si>
    <t>\k.cf6d1</t>
  </si>
  <si>
    <t>情電3､電機6</t>
  </si>
  <si>
    <t>]c_d4dnj</t>
  </si>
  <si>
    <t>jl[.]/cl</t>
  </si>
  <si>
    <t>滝田</t>
  </si>
  <si>
    <t>たきた</t>
  </si>
  <si>
    <t>mg\mp`rt</t>
  </si>
  <si>
    <t>福島県立会津西陵高等学校</t>
  </si>
  <si>
    <t>アイヅセイリョウ</t>
  </si>
  <si>
    <t>会津西陵</t>
  </si>
  <si>
    <t>伊東</t>
  </si>
  <si>
    <t>光司</t>
  </si>
  <si>
    <t>大沼郡</t>
  </si>
  <si>
    <t>会津美里町字法憧寺北甲３４７３</t>
  </si>
  <si>
    <t>0242(54)2151</t>
  </si>
  <si>
    <t>0242(54)2694</t>
  </si>
  <si>
    <t>ej-1o/1p</t>
  </si>
  <si>
    <t>福島県立南会津高等学校</t>
  </si>
  <si>
    <t>ミナミアイヅ</t>
  </si>
  <si>
    <t>南会津</t>
  </si>
  <si>
    <t>喜智</t>
  </si>
  <si>
    <t>よしとも</t>
  </si>
  <si>
    <t>浩志</t>
  </si>
  <si>
    <t>流ﾋﾞ6､情ｼ3､ｵ会3</t>
  </si>
  <si>
    <t>i-_0f56h</t>
  </si>
  <si>
    <t>寿宣</t>
  </si>
  <si>
    <t>]2\0oqa`</t>
  </si>
  <si>
    <t>裕昭</t>
  </si>
  <si>
    <t>c^3faq2m</t>
  </si>
  <si>
    <t>櫻田</t>
  </si>
  <si>
    <t>さくらだ</t>
  </si>
  <si>
    <t>*oe/d46s</t>
  </si>
  <si>
    <t>[]phit7b</t>
  </si>
  <si>
    <t>福島県立相馬総合高等学校</t>
  </si>
  <si>
    <t>ソウマソウゴウ</t>
  </si>
  <si>
    <t>相馬総合</t>
  </si>
  <si>
    <t>康伸</t>
  </si>
  <si>
    <t>`_e_3j5q</t>
  </si>
  <si>
    <t>佐竹</t>
  </si>
  <si>
    <t>建城</t>
  </si>
  <si>
    <t>さたけ</t>
  </si>
  <si>
    <t>けんじょう</t>
  </si>
  <si>
    <t>a\,-n/5b</t>
  </si>
  <si>
    <t>-[_oq1lb</t>
  </si>
  <si>
    <t>普3　水産10</t>
  </si>
  <si>
    <t>^k2irrdi</t>
  </si>
  <si>
    <t>\`hi0_ko</t>
  </si>
  <si>
    <t>fphd_46s</t>
  </si>
  <si>
    <t>a0l/3tf4</t>
  </si>
  <si>
    <t>機械4､電気3､産革3</t>
  </si>
  <si>
    <t>`1omgooo</t>
  </si>
  <si>
    <t>o]ohgjcm</t>
  </si>
  <si>
    <t>^ge\ikdb</t>
  </si>
  <si>
    <t>cn2]gor4</t>
  </si>
  <si>
    <t>武志</t>
  </si>
  <si>
    <t>kigebodi</t>
  </si>
  <si>
    <t>広戸</t>
  </si>
  <si>
    <t>純</t>
  </si>
  <si>
    <t>baqonpu3</t>
  </si>
  <si>
    <t>一芳</t>
  </si>
  <si>
    <t>商学4､商7､情ﾋﾞ2</t>
  </si>
  <si>
    <t>/bmmb^dg</t>
  </si>
  <si>
    <t>幸惠</t>
  </si>
  <si>
    <t>さちえ</t>
  </si>
  <si>
    <t>普33､情総3</t>
  </si>
  <si>
    <t>+d]a31c8</t>
  </si>
  <si>
    <t>富美子</t>
  </si>
  <si>
    <t>_l/mi_b7</t>
  </si>
  <si>
    <t>小澤</t>
  </si>
  <si>
    <t>茂幸</t>
  </si>
  <si>
    <t>おざわ</t>
  </si>
  <si>
    <t>^g[r50nm</t>
  </si>
  <si>
    <t>克也</t>
  </si>
  <si>
    <t>かつや</t>
  </si>
  <si>
    <t>ioqqjbrg</t>
  </si>
  <si>
    <t>?野</t>
  </si>
  <si>
    <t>if^e^3rs</t>
  </si>
  <si>
    <t>/c1mq0nl</t>
  </si>
  <si>
    <t>馬場</t>
  </si>
  <si>
    <t>光夫</t>
  </si>
  <si>
    <t>ばば</t>
  </si>
  <si>
    <t>-2keg/1i</t>
  </si>
  <si>
    <t>nlh]3bnr</t>
  </si>
  <si>
    <t>榊原</t>
  </si>
  <si>
    <t>さかきばら</t>
  </si>
  <si>
    <t>]0]-s4hr</t>
  </si>
  <si>
    <t>晃輝</t>
  </si>
  <si>
    <t>*i01ntsc</t>
  </si>
  <si>
    <t>則雄</t>
  </si>
  <si>
    <t>のりお</t>
  </si>
  <si>
    <t>,lqk`6ch</t>
  </si>
  <si>
    <t>fl[hlmte</t>
  </si>
  <si>
    <t>o`_ctmbf</t>
  </si>
  <si>
    <t>_igi3nro</t>
  </si>
  <si>
    <t>田?</t>
  </si>
  <si>
    <t>泰昭</t>
  </si>
  <si>
    <t>たさき</t>
  </si>
  <si>
    <t>^p133k1d</t>
  </si>
  <si>
    <t>晃嗣</t>
  </si>
  <si>
    <t>そのべ</t>
  </si>
  <si>
    <t>^]_ip/t2</t>
  </si>
  <si>
    <t>照美</t>
  </si>
  <si>
    <t>てるみ</t>
  </si>
  <si>
    <t>*+-fi_72</t>
  </si>
  <si>
    <t>岩?</t>
  </si>
  <si>
    <t>卓士</t>
  </si>
  <si>
    <t>*m1b3bsd</t>
  </si>
  <si>
    <t>島根</t>
  </si>
  <si>
    <t>しまね</t>
  </si>
  <si>
    <t>-o_//4tc</t>
  </si>
  <si>
    <t>c-adqnce</t>
  </si>
  <si>
    <t>いしつか</t>
  </si>
  <si>
    <t>`fc/jd7p</t>
  </si>
  <si>
    <t>j2gfrhcc</t>
  </si>
  <si>
    <t>茨城県立坂東清風高等学校</t>
  </si>
  <si>
    <t>バンドウセイフウ</t>
  </si>
  <si>
    <t>坂東清風</t>
  </si>
  <si>
    <t>岩井４３１９ー１</t>
  </si>
  <si>
    <t>enh//hoe</t>
  </si>
  <si>
    <t>b`2la/dv</t>
  </si>
  <si>
    <t>長山</t>
  </si>
  <si>
    <t>祐司</t>
  </si>
  <si>
    <t>^031_2ci</t>
  </si>
  <si>
    <t>細貝</t>
  </si>
  <si>
    <t>ほそがい</t>
  </si>
  <si>
    <t>fk/ae6rr</t>
  </si>
  <si>
    <t>小貫</t>
  </si>
  <si>
    <t>おぬき</t>
  </si>
  <si>
    <t>`.m]im6l</t>
  </si>
  <si>
    <t>/,aqgara</t>
  </si>
  <si>
    <t>津賀</t>
  </si>
  <si>
    <t>宗充</t>
  </si>
  <si>
    <t>つが</t>
  </si>
  <si>
    <t>むねみつ</t>
  </si>
  <si>
    <t>aomhc0lp</t>
  </si>
  <si>
    <t>l2d4l^id</t>
  </si>
  <si>
    <t>総合7,普3,農業2</t>
  </si>
  <si>
    <t>j0.253kr</t>
  </si>
  <si>
    <t>]ckogqhc</t>
  </si>
  <si>
    <t>fi\nj5ig</t>
  </si>
  <si>
    <t>\ldkggcv</t>
  </si>
  <si>
    <t>Y/3.4cov</t>
  </si>
  <si>
    <t>寿映</t>
  </si>
  <si>
    <t>1.0.p4t7</t>
  </si>
  <si>
    <t>鶴見</t>
  </si>
  <si>
    <t>つるみ</t>
  </si>
  <si>
    <t>\]gi1_n1</t>
  </si>
  <si>
    <t>h`,dd2di</t>
  </si>
  <si>
    <t>昌臣</t>
  </si>
  <si>
    <t>^]\r.cfj</t>
  </si>
  <si>
    <t>見木</t>
  </si>
  <si>
    <t>けんもく</t>
  </si>
  <si>
    <t>h[0afm2d</t>
  </si>
  <si>
    <t>増居</t>
  </si>
  <si>
    <t>久也</t>
  </si>
  <si>
    <t>ますい</t>
  </si>
  <si>
    <t>商6､情処1</t>
  </si>
  <si>
    <t>l]jlq5bp</t>
  </si>
  <si>
    <t>Zkm_c6qt</t>
  </si>
  <si>
    <t>石島</t>
  </si>
  <si>
    <t>祐太郎</t>
  </si>
  <si>
    <t>いしじま</t>
  </si>
  <si>
    <t>ゆうたろう</t>
  </si>
  <si>
    <t>ebalrmpp</t>
  </si>
  <si>
    <t>ip^\4jnd</t>
  </si>
  <si>
    <t>宇佐美</t>
  </si>
  <si>
    <t>敬</t>
  </si>
  <si>
    <t>]imh]/pb</t>
  </si>
  <si>
    <t>e-24a376</t>
  </si>
  <si>
    <t>熊田</t>
  </si>
  <si>
    <t>孝幸</t>
  </si>
  <si>
    <t>くまだ</t>
  </si>
  <si>
    <t>f_2bgdbp</t>
  </si>
  <si>
    <t>宇都木</t>
  </si>
  <si>
    <t>うつぎ</t>
  </si>
  <si>
    <t>eZp4fspp</t>
  </si>
  <si>
    <t>m,lcmdf7</t>
  </si>
  <si>
    <t>敬子</t>
  </si>
  <si>
    <t>1j-_s_6b</t>
  </si>
  <si>
    <t>重夫</t>
  </si>
  <si>
    <t>/j\afao5</t>
  </si>
  <si>
    <t>ld[ardej</t>
  </si>
  <si>
    <t>Zp[_3qb`</t>
  </si>
  <si>
    <t>_.lkae7u</t>
  </si>
  <si>
    <t>^nclc4r5</t>
  </si>
  <si>
    <t>商業21</t>
  </si>
  <si>
    <t>.00`l6qm</t>
  </si>
  <si>
    <t>根岸</t>
  </si>
  <si>
    <t>ねぎし</t>
  </si>
  <si>
    <t>`oc2^s0m</t>
  </si>
  <si>
    <t>情ﾋﾞ3､総ﾋﾞ3、くくり2</t>
  </si>
  <si>
    <t>1Z\bmpc1</t>
  </si>
  <si>
    <t>`nhh46r`</t>
  </si>
  <si>
    <t>n1,l^_nr</t>
  </si>
  <si>
    <t>天田</t>
  </si>
  <si>
    <t>徹也</t>
  </si>
  <si>
    <t>あまだ</t>
  </si>
  <si>
    <t>*+jfrkb8</t>
  </si>
  <si>
    <t>治彦</t>
  </si>
  <si>
    <t>.o^o0^35</t>
  </si>
  <si>
    <t>1n3]jstb</t>
  </si>
  <si>
    <t>鎌田</t>
  </si>
  <si>
    <t>英喜</t>
  </si>
  <si>
    <t>かまた</t>
  </si>
  <si>
    <t>1je4bsfc</t>
  </si>
  <si>
    <t>n1kd22ed</t>
  </si>
  <si>
    <t>明弘</t>
  </si>
  <si>
    <t>/j.n`gup</t>
  </si>
  <si>
    <t>l[]cscgi</t>
  </si>
  <si>
    <t>0k^0ef05</t>
  </si>
  <si>
    <t>荻野</t>
  </si>
  <si>
    <t>おぎの</t>
  </si>
  <si>
    <t>-Zb1`1`v</t>
  </si>
  <si>
    <t>章</t>
  </si>
  <si>
    <t>n\erght1</t>
  </si>
  <si>
    <t>田畑</t>
  </si>
  <si>
    <t>たばた</t>
  </si>
  <si>
    <t>blk-jftb</t>
  </si>
  <si>
    <t>貴子</t>
  </si>
  <si>
    <t>`lhfat7v</t>
  </si>
  <si>
    <t>くくり募集6､商9､情処3</t>
  </si>
  <si>
    <t>0i\pf1`d</t>
  </si>
  <si>
    <t>堀越</t>
  </si>
  <si>
    <t>ほしこし</t>
  </si>
  <si>
    <t>en^m2fn6</t>
  </si>
  <si>
    <t>加邉</t>
  </si>
  <si>
    <t>かべ</t>
  </si>
  <si>
    <t>/dlif^`s</t>
  </si>
  <si>
    <t>[d33_f0f</t>
  </si>
  <si>
    <t>fZ-fneae</t>
  </si>
  <si>
    <t>m_jdrbnf</t>
  </si>
  <si>
    <t>f[ba22bg</t>
  </si>
  <si>
    <t>`-\f2`g2</t>
  </si>
  <si>
    <t>ao34ec18</t>
  </si>
  <si>
    <t>1]hpmai6</t>
  </si>
  <si>
    <t>iZc3j`pd</t>
  </si>
  <si>
    <t>,_l-c31i</t>
  </si>
  <si>
    <t>広瀬８００番地の６</t>
  </si>
  <si>
    <t>総合ﾋﾞ15</t>
  </si>
  <si>
    <t>[\lb3rq7</t>
  </si>
  <si>
    <t>皆野</t>
  </si>
  <si>
    <t>和義</t>
  </si>
  <si>
    <t>]bcmo5t6</t>
  </si>
  <si>
    <t>_2d455bd</t>
  </si>
  <si>
    <t>\^mnaqqd</t>
  </si>
  <si>
    <t>商3､情処3､ﾋﾞ会2</t>
  </si>
  <si>
    <t>,c0_lchr</t>
  </si>
  <si>
    <t>やじま</t>
  </si>
  <si>
    <t>1-\kqk6t</t>
  </si>
  <si>
    <t>fZneob3a</t>
  </si>
  <si>
    <t>[o\eikq3</t>
  </si>
  <si>
    <t>kj[0mcab</t>
  </si>
  <si>
    <t>博正</t>
  </si>
  <si>
    <t>ひろまさ</t>
  </si>
  <si>
    <t>/.\omf3a</t>
  </si>
  <si>
    <t>0]q_3et2</t>
  </si>
  <si>
    <t>/-^omh7e</t>
  </si>
  <si>
    <t>剛志</t>
  </si>
  <si>
    <t>1i`3ffgp</t>
  </si>
  <si>
    <t>田口</t>
  </si>
  <si>
    <t>たぐち</t>
  </si>
  <si>
    <t>j\l]1oca</t>
  </si>
  <si>
    <t>和男</t>
  </si>
  <si>
    <t>/+pq_34g</t>
  </si>
  <si>
    <t>浅賀</t>
  </si>
  <si>
    <t>あさが</t>
  </si>
  <si>
    <t>oa`1.tcr</t>
  </si>
  <si>
    <t>_dnl`gao</t>
  </si>
  <si>
    <t>孝博</t>
  </si>
  <si>
    <t>]gcmg4_e</t>
  </si>
  <si>
    <t>kk-nc_`l</t>
  </si>
  <si>
    <t>有賀</t>
  </si>
  <si>
    <t>あるが</t>
  </si>
  <si>
    <t>-].igc_8</t>
  </si>
  <si>
    <t>秋元</t>
  </si>
  <si>
    <t>あきもと</t>
  </si>
  <si>
    <t>m`2adtir</t>
  </si>
  <si>
    <t>江前</t>
  </si>
  <si>
    <t>敏晴</t>
  </si>
  <si>
    <t>えのまえ</t>
  </si>
  <si>
    <t>.po00o`e</t>
  </si>
  <si>
    <t>.2\c`st4</t>
  </si>
  <si>
    <t>kkh-3a5q</t>
  </si>
  <si>
    <t>孝慶</t>
  </si>
  <si>
    <t>すが</t>
  </si>
  <si>
    <t>`+mbmg2u</t>
  </si>
  <si>
    <t>Y0bqn626</t>
  </si>
  <si>
    <t>末吉</t>
  </si>
  <si>
    <t>幸人</t>
  </si>
  <si>
    <t>すえよし</t>
  </si>
  <si>
    <t>ゆきひと</t>
  </si>
  <si>
    <t>a/m.0rou</t>
  </si>
  <si>
    <t>柴?</t>
  </si>
  <si>
    <t>隆史</t>
  </si>
  <si>
    <t>hd^_43hu</t>
  </si>
  <si>
    <t>誠治</t>
  </si>
  <si>
    <t>[b0.5c1f</t>
  </si>
  <si>
    <t>児玉町金屋９８０</t>
  </si>
  <si>
    <t>0495(72)1566</t>
  </si>
  <si>
    <t>0495(73)1011</t>
  </si>
  <si>
    <t>a^je]2is</t>
  </si>
  <si>
    <t>健丸</t>
  </si>
  <si>
    <t>たけまる</t>
  </si>
  <si>
    <t>ja2326b1</t>
  </si>
  <si>
    <t>植田</t>
  </si>
  <si>
    <t>雅浩</t>
  </si>
  <si>
    <t>[c2i02eb</t>
  </si>
  <si>
    <t>おおたけ</t>
  </si>
  <si>
    <t>^Z[i43lb</t>
  </si>
  <si>
    <t>_dpke`2i</t>
  </si>
  <si>
    <t>光男</t>
  </si>
  <si>
    <t>1[lb2uim</t>
  </si>
  <si>
    <t>+k_`m/um</t>
  </si>
  <si>
    <t>Z^oc5jed</t>
  </si>
  <si>
    <t>尚樹</t>
  </si>
  <si>
    <t>なかざと</t>
  </si>
  <si>
    <t>hpql]6_f</t>
  </si>
  <si>
    <t>o``a/g03</t>
  </si>
  <si>
    <t>e[`0`q1c</t>
  </si>
  <si>
    <t>幸男</t>
  </si>
  <si>
    <t>新曽１０９３番地１</t>
  </si>
  <si>
    <t>cZm-nmhv</t>
  </si>
  <si>
    <t>伊坂南２－１６</t>
  </si>
  <si>
    <t>Yl,acs_6</t>
  </si>
  <si>
    <t>1bllemf6</t>
  </si>
  <si>
    <t>f/qcb02o</t>
  </si>
  <si>
    <t>]kopan6p</t>
  </si>
  <si>
    <t>__kr00d3</t>
  </si>
  <si>
    <t>埼玉県立深谷高等学校</t>
  </si>
  <si>
    <t>フカヤ</t>
  </si>
  <si>
    <t>深谷</t>
  </si>
  <si>
    <t>志江</t>
  </si>
  <si>
    <t>ゆきえ</t>
  </si>
  <si>
    <t>宿根315</t>
  </si>
  <si>
    <t>048(572)1215</t>
  </si>
  <si>
    <t>048(570)1015</t>
  </si>
  <si>
    <t>https://fukaya-h.spec.ed.jp/</t>
  </si>
  <si>
    <t>^,dq.ggm</t>
  </si>
  <si>
    <t>市立川越</t>
  </si>
  <si>
    <t>Y\md0cnp</t>
  </si>
  <si>
    <t>杉林</t>
  </si>
  <si>
    <t>すぎばやし</t>
  </si>
  <si>
    <t>obo^12kq</t>
  </si>
  <si>
    <t>商20</t>
  </si>
  <si>
    <t>o/hll/i3</t>
  </si>
  <si>
    <t>正一</t>
  </si>
  <si>
    <t>しょういち</t>
  </si>
  <si>
    <t>oa1-g32p</t>
  </si>
  <si>
    <t>岡部</t>
  </si>
  <si>
    <t>一宏</t>
  </si>
  <si>
    <t>おかべ</t>
  </si>
  <si>
    <t>Zn3l41al</t>
  </si>
  <si>
    <t>f.^r1/3q</t>
  </si>
  <si>
    <t>宮内</t>
  </si>
  <si>
    <t>輝久</t>
  </si>
  <si>
    <t>みやうち</t>
  </si>
  <si>
    <t>てるひさ</t>
  </si>
  <si>
    <t>l0k-gan6</t>
  </si>
  <si>
    <t>和晃</t>
  </si>
  <si>
    <t>商7､情処3</t>
  </si>
  <si>
    <t>-m0_gr`8</t>
  </si>
  <si>
    <t>]ko4g/nh</t>
  </si>
  <si>
    <t>Y1k-03tg</t>
  </si>
  <si>
    <t>\k[h1655</t>
  </si>
  <si>
    <t>豊野</t>
  </si>
  <si>
    <t>とよの</t>
  </si>
  <si>
    <t>Yfq/.ns4</t>
  </si>
  <si>
    <t>辰夫</t>
  </si>
  <si>
    <t>ofeo21tv</t>
  </si>
  <si>
    <t>薮?</t>
  </si>
  <si>
    <t>やぶさき</t>
  </si>
  <si>
    <t>hjo33k7e</t>
  </si>
  <si>
    <t>島崎</t>
  </si>
  <si>
    <t>一広</t>
  </si>
  <si>
    <t>しまざき</t>
  </si>
  <si>
    <t>j.d.pm4j</t>
  </si>
  <si>
    <t>+1c14_sa</t>
  </si>
  <si>
    <t>育生</t>
  </si>
  <si>
    <t>^[\a^4qf</t>
  </si>
  <si>
    <t>Yf[euvpg</t>
  </si>
  <si>
    <t>Yn3q`gdc</t>
  </si>
  <si>
    <t>成川</t>
  </si>
  <si>
    <t>なるかわ</t>
  </si>
  <si>
    <t>1p]f2jgm</t>
  </si>
  <si>
    <t>_]pb4k2t</t>
  </si>
  <si>
    <t>m\`c.sf`</t>
  </si>
  <si>
    <t>公彦</t>
  </si>
  <si>
    <t>きみひこ</t>
  </si>
  <si>
    <t>mk`n`mlq</t>
  </si>
  <si>
    <t>j_[-ik0d</t>
  </si>
  <si>
    <t>/fmi53r4</t>
  </si>
  <si>
    <t>雅義</t>
  </si>
  <si>
    <t>*o3qg^gi</t>
  </si>
  <si>
    <t>`isubqi6</t>
  </si>
  <si>
    <t>白鳥</t>
  </si>
  <si>
    <t>寿</t>
  </si>
  <si>
    <t>しらとり</t>
  </si>
  <si>
    <t>.`g\ltob</t>
  </si>
  <si>
    <t>狩野</t>
  </si>
  <si>
    <t>和敏</t>
  </si>
  <si>
    <t>かの</t>
  </si>
  <si>
    <t>\dliqr3q</t>
  </si>
  <si>
    <t>稲川</t>
  </si>
  <si>
    <t>一男</t>
  </si>
  <si>
    <t>いながわ</t>
  </si>
  <si>
    <t>Y0]1b43f</t>
  </si>
  <si>
    <t>亘彦</t>
  </si>
  <si>
    <t>o`1\j467</t>
  </si>
  <si>
    <t>栄貴</t>
  </si>
  <si>
    <t>えいき</t>
  </si>
  <si>
    <t>od^`50gp</t>
  </si>
  <si>
    <t>商10､情処16</t>
  </si>
  <si>
    <t>f,cr1kbo</t>
  </si>
  <si>
    <t>ajh\03pf</t>
  </si>
  <si>
    <t>kmb.n64h</t>
  </si>
  <si>
    <t>-`j/]mi`</t>
  </si>
  <si>
    <t>0pj`]2q4</t>
  </si>
  <si>
    <t>\.cr.gk7</t>
  </si>
  <si>
    <t>河手</t>
  </si>
  <si>
    <t>由美香</t>
  </si>
  <si>
    <t>かわて</t>
  </si>
  <si>
    <t>ゆみか</t>
  </si>
  <si>
    <t>]g.ege3g</t>
  </si>
  <si>
    <t>..0\bqs5</t>
  </si>
  <si>
    <t>石原</t>
  </si>
  <si>
    <t>和也</t>
  </si>
  <si>
    <t>いしはら</t>
  </si>
  <si>
    <t>/dhc._b6</t>
  </si>
  <si>
    <t>Z-[o^otf</t>
  </si>
  <si>
    <t>ecche`3h</t>
  </si>
  <si>
    <t>,l^\00rc</t>
  </si>
  <si>
    <t>志保</t>
  </si>
  <si>
    <t>しほ</t>
  </si>
  <si>
    <t>ojk1ns7d</t>
  </si>
  <si>
    <t>商2､ﾋﾞ探2､ﾋﾞ情2</t>
  </si>
  <si>
    <t>l,-m3ok8</t>
  </si>
  <si>
    <t>さいぐさ</t>
  </si>
  <si>
    <t>^cl.f3qv</t>
  </si>
  <si>
    <t>f1l01pg`</t>
  </si>
  <si>
    <t>ビジ16</t>
  </si>
  <si>
    <t>cdcm0sl2</t>
  </si>
  <si>
    <t>篤士</t>
  </si>
  <si>
    <t>ビジ18</t>
  </si>
  <si>
    <t>lb/]1m05</t>
  </si>
  <si>
    <t>bng4pgtd</t>
  </si>
  <si>
    <t>l0cd3sdm</t>
  </si>
  <si>
    <t>_n30`oka</t>
  </si>
  <si>
    <t>ビコ18</t>
  </si>
  <si>
    <t>//,3mb58</t>
  </si>
  <si>
    <t>a-`c_`n`</t>
  </si>
  <si>
    <t>ビジ15</t>
  </si>
  <si>
    <t>lrcu2c7j</t>
  </si>
  <si>
    <t>マネジ2</t>
  </si>
  <si>
    <t>/pauvhhe</t>
  </si>
  <si>
    <t>od\4brhv</t>
  </si>
  <si>
    <t>黒後</t>
  </si>
  <si>
    <t>くろご</t>
  </si>
  <si>
    <t>`pkmq4oh</t>
  </si>
  <si>
    <t>-i^q]jtb</t>
  </si>
  <si>
    <t>?島</t>
  </si>
  <si>
    <t>由紀子</t>
  </si>
  <si>
    <t>[,`e50_7</t>
  </si>
  <si>
    <t>片桐</t>
  </si>
  <si>
    <t>あかね</t>
  </si>
  <si>
    <t>かたぎり</t>
  </si>
  <si>
    <t>Zqkei^iv</t>
  </si>
  <si>
    <t>俊也</t>
  </si>
  <si>
    <t>しゅんや</t>
  </si>
  <si>
    <t>a-\nfso1</t>
  </si>
  <si>
    <t>jc^df3ko</t>
  </si>
  <si>
    <t>聡己</t>
  </si>
  <si>
    <t>さとき</t>
  </si>
  <si>
    <t>ec[tgb2x</t>
  </si>
  <si>
    <t>小宮</t>
  </si>
  <si>
    <t>?健</t>
  </si>
  <si>
    <t>こみや</t>
  </si>
  <si>
    <t>のりたけ</t>
  </si>
  <si>
    <t>eac-ms32</t>
  </si>
  <si>
    <t>f2hh.qnr</t>
  </si>
  <si>
    <t>[^gom1`l</t>
  </si>
  <si>
    <t>/jdm.chm</t>
  </si>
  <si>
    <t>石山</t>
  </si>
  <si>
    <t>智典</t>
  </si>
  <si>
    <t>いしやま</t>
  </si>
  <si>
    <t>ビコ15</t>
  </si>
  <si>
    <t>eZ-_mp1g</t>
  </si>
  <si>
    <t>oa/beror</t>
  </si>
  <si>
    <t>穴沢</t>
  </si>
  <si>
    <t>あなざわ</t>
  </si>
  <si>
    <t>kjaq^me3</t>
  </si>
  <si>
    <t>櫛野</t>
  </si>
  <si>
    <t>治和</t>
  </si>
  <si>
    <t>くしの</t>
  </si>
  <si>
    <t>はるかず</t>
  </si>
  <si>
    <t>*.\u2ct6</t>
  </si>
  <si>
    <t>洋士</t>
  </si>
  <si>
    <t>hcm`r/qi</t>
  </si>
  <si>
    <t>東京都立多摩高等学校</t>
  </si>
  <si>
    <t>タマ</t>
  </si>
  <si>
    <t>多摩</t>
  </si>
  <si>
    <t>和仁</t>
  </si>
  <si>
    <t>青梅市</t>
  </si>
  <si>
    <t>裏宿町５８０番地</t>
  </si>
  <si>
    <t>0428(23)2151</t>
  </si>
  <si>
    <t>0428(23)5581</t>
  </si>
  <si>
    <t>http://www.tama-h.metro.tokyo.jp/</t>
  </si>
  <si>
    <t>b.m3mr3f</t>
  </si>
  <si>
    <t>治久</t>
  </si>
  <si>
    <t>a1e2okiy</t>
  </si>
  <si>
    <t>h,_1^pfu</t>
  </si>
  <si>
    <t>_,r03pir</t>
  </si>
  <si>
    <t>o/^f.gs3</t>
  </si>
  <si>
    <t>0k_l1d1d</t>
  </si>
  <si>
    <t>cg`fgtiq</t>
  </si>
  <si>
    <t>nmm\1qn`</t>
  </si>
  <si>
    <t>\ib-bokq</t>
  </si>
  <si>
    <t>ec`hbpdv</t>
  </si>
  <si>
    <t>ilqln51l</t>
  </si>
  <si>
    <t>\10h5^tr</t>
  </si>
  <si>
    <t>総ﾋﾞ17</t>
  </si>
  <si>
    <t>0a[`smrq</t>
  </si>
  <si>
    <t>c_2c4p_m</t>
  </si>
  <si>
    <t>^b13`ahf</t>
  </si>
  <si>
    <t>林田</t>
  </si>
  <si>
    <t>はやしだ</t>
  </si>
  <si>
    <t>jdlsp2wo</t>
  </si>
  <si>
    <t>fl0^^jp1</t>
  </si>
  <si>
    <t>大谷</t>
  </si>
  <si>
    <t>聡一郎</t>
  </si>
  <si>
    <t>おおたに</t>
  </si>
  <si>
    <t>そういちろう</t>
  </si>
  <si>
    <t>p/-l`2k2</t>
  </si>
  <si>
    <t>杉?</t>
  </si>
  <si>
    <t>郁夫</t>
  </si>
  <si>
    <t>c._-eogh</t>
  </si>
  <si>
    <t>hbn0m6c7</t>
  </si>
  <si>
    <t>孝行</t>
  </si>
  <si>
    <t>.ck]a`oq</t>
  </si>
  <si>
    <t>米持</t>
  </si>
  <si>
    <t>正伸</t>
  </si>
  <si>
    <t>よねもち</t>
  </si>
  <si>
    <t>まさのぶ</t>
  </si>
  <si>
    <t>0g_2`4ki</t>
  </si>
  <si>
    <t>百瀬</t>
  </si>
  <si>
    <t>ももせ</t>
  </si>
  <si>
    <t>Zdjqpsci</t>
  </si>
  <si>
    <t>?木</t>
  </si>
  <si>
    <t>`gjlvnep</t>
  </si>
  <si>
    <t>濱野</t>
  </si>
  <si>
    <t>雄功</t>
  </si>
  <si>
    <t>はまの</t>
  </si>
  <si>
    <t>ho[\r^0l</t>
  </si>
  <si>
    <t>_\j2s6o7</t>
  </si>
  <si>
    <t>暁子</t>
  </si>
  <si>
    <t>\f0020k2</t>
  </si>
  <si>
    <t>`oc11ob3</t>
  </si>
  <si>
    <t>奈々</t>
  </si>
  <si>
    <t>なな</t>
  </si>
  <si>
    <t>\qbi1w`p</t>
  </si>
  <si>
    <t>弘嗣</t>
  </si>
  <si>
    <t>ひろつぐ</t>
  </si>
  <si>
    <t>情処1</t>
  </si>
  <si>
    <t>._pk0s3f</t>
  </si>
  <si>
    <t>/pa3ajpi</t>
  </si>
  <si>
    <t>-+]d3uux</t>
  </si>
  <si>
    <t>j1lecfd5</t>
  </si>
  <si>
    <t>小畑</t>
  </si>
  <si>
    <t>智嗣</t>
  </si>
  <si>
    <t>総ﾋﾞ12､情処6</t>
  </si>
  <si>
    <t>n-1\.2ft</t>
  </si>
  <si>
    <t>星</t>
  </si>
  <si>
    <t>達哉</t>
  </si>
  <si>
    <t>ほし</t>
  </si>
  <si>
    <t>c^e101ca</t>
  </si>
  <si>
    <t>kpb\gg04</t>
  </si>
  <si>
    <t>*ad23mk4</t>
  </si>
  <si>
    <t>1g]-.ce2</t>
  </si>
  <si>
    <t>須戸</t>
  </si>
  <si>
    <t>すど</t>
  </si>
  <si>
    <t>_f`aqn``</t>
  </si>
  <si>
    <t>fg,14_k8</t>
  </si>
  <si>
    <t>知樹</t>
  </si>
  <si>
    <t>k,[1deeu</t>
  </si>
  <si>
    <t>nk..s6nq</t>
  </si>
  <si>
    <t>伊皆</t>
  </si>
  <si>
    <t>嘉樹</t>
  </si>
  <si>
    <t>いみな</t>
  </si>
  <si>
    <t>^b33^afm</t>
  </si>
  <si>
    <t>正宏</t>
  </si>
  <si>
    <t>*+q4q/7b</t>
  </si>
  <si>
    <t>志田</t>
  </si>
  <si>
    <t>しだ</t>
  </si>
  <si>
    <t>ek13anbv</t>
  </si>
  <si>
    <t>総ﾋﾞ12､情ﾋﾞ1</t>
  </si>
  <si>
    <t>Zl0q`f0`</t>
  </si>
  <si>
    <t>k0.ka40l</t>
  </si>
  <si>
    <t>坂口</t>
  </si>
  <si>
    <t>和成</t>
  </si>
  <si>
    <t>さかぐち</t>
  </si>
  <si>
    <t>かずなり</t>
  </si>
  <si>
    <t>,olp4d3a</t>
  </si>
  <si>
    <t>?永</t>
  </si>
  <si>
    <t>bj,_5_6i</t>
  </si>
  <si>
    <t>孝弘</t>
  </si>
  <si>
    <t>_0bbgerq</t>
  </si>
  <si>
    <t>力也</t>
  </si>
  <si>
    <t>ながはま</t>
  </si>
  <si>
    <t>,/2\5_ip</t>
  </si>
  <si>
    <t>elai21_j</t>
  </si>
  <si>
    <t>皇司</t>
  </si>
  <si>
    <t>o,h-2`do</t>
  </si>
  <si>
    <t>亮二</t>
  </si>
  <si>
    <t>,[ahp3db</t>
  </si>
  <si>
    <t>夏見</t>
  </si>
  <si>
    <t>康彦</t>
  </si>
  <si>
    <t>なつみ</t>
  </si>
  <si>
    <t>,.mafkdr</t>
  </si>
  <si>
    <t>謙一</t>
  </si>
  <si>
    <t>_l]his2o</t>
  </si>
  <si>
    <t>真島</t>
  </si>
  <si>
    <t>徳衛</t>
  </si>
  <si>
    <t>ましま</t>
  </si>
  <si>
    <t>とくえい</t>
  </si>
  <si>
    <t>r^0/qa7o</t>
  </si>
  <si>
    <t>_-l/46iu</t>
  </si>
  <si>
    <t>石積</t>
  </si>
  <si>
    <t>希</t>
  </si>
  <si>
    <t>いしづみ</t>
  </si>
  <si>
    <t>もとむ</t>
  </si>
  <si>
    <t>大字中田原９０－１</t>
  </si>
  <si>
    <t>総ﾋﾞ10</t>
  </si>
  <si>
    <t>Zmbhp521</t>
  </si>
  <si>
    <t>優</t>
  </si>
  <si>
    <t>flje.6pr</t>
  </si>
  <si>
    <t>m/lh/qig</t>
  </si>
  <si>
    <t>nn3d4ekv</t>
  </si>
  <si>
    <t>^^a2^13i</t>
  </si>
  <si>
    <t>1_r0pqrs</t>
  </si>
  <si>
    <t>さちひこ</t>
  </si>
  <si>
    <t>機械ｼｽﾃﾑ科2　地域創造工学科4</t>
  </si>
  <si>
    <t>m-gl/3pa</t>
  </si>
  <si>
    <t>永川</t>
  </si>
  <si>
    <t>幸洋</t>
  </si>
  <si>
    <t>えいかわ</t>
  </si>
  <si>
    <t>Zjjpq^qc</t>
  </si>
  <si>
    <t>\+g/nq_q</t>
  </si>
  <si>
    <t>流経2､国経1､会1､情処2、流ビ4、ビマ2、会ビ2、情ビ4</t>
  </si>
  <si>
    <t>/,dqq/do</t>
  </si>
  <si>
    <t>なかだ</t>
  </si>
  <si>
    <t>流経4､国経2､会2､情処2、流ビ2、国ビ1、会ビ1、情ビ1</t>
  </si>
  <si>
    <t>Yi,0jq2c</t>
  </si>
  <si>
    <t>幸徳</t>
  </si>
  <si>
    <t>e]bc4q0h</t>
  </si>
  <si>
    <t>^+olrotj</t>
  </si>
  <si>
    <t>cb.fbeqb</t>
  </si>
  <si>
    <t>俊英</t>
  </si>
  <si>
    <t>としひで</t>
  </si>
  <si>
    <t>h/-]1rgm</t>
  </si>
  <si>
    <t>ai,_a35e</t>
  </si>
  <si>
    <t>麦谷</t>
  </si>
  <si>
    <t>理香</t>
  </si>
  <si>
    <t>むぎたに</t>
  </si>
  <si>
    <t>りか</t>
  </si>
  <si>
    <t>Z+o0d0r7</t>
  </si>
  <si>
    <t>_ih1qnsa</t>
  </si>
  <si>
    <t>修朗</t>
  </si>
  <si>
    <t>しゅうろう</t>
  </si>
  <si>
    <t>f\h]faew</t>
  </si>
  <si>
    <t>情ビ6</t>
  </si>
  <si>
    <t>Yp`\3cfl</t>
  </si>
  <si>
    <t>n1d2^`ii</t>
  </si>
  <si>
    <t>利勝</t>
  </si>
  <si>
    <t>としかつ</t>
  </si>
  <si>
    <t>.je-gaoi</t>
  </si>
  <si>
    <t>総合情報ﾋﾞｼﾞﾈｽ11</t>
  </si>
  <si>
    <t>.l/2jnoo</t>
  </si>
  <si>
    <t>シカ</t>
  </si>
  <si>
    <t>江上</t>
  </si>
  <si>
    <t>えがみ</t>
  </si>
  <si>
    <t>l.]poa1c</t>
  </si>
  <si>
    <t>好光</t>
  </si>
  <si>
    <t>よしみつ</t>
  </si>
  <si>
    <t>ogbc``r6</t>
  </si>
  <si>
    <t>瀧</t>
  </si>
  <si>
    <t>,[-lgf`v</t>
  </si>
  <si>
    <t>福岡</t>
  </si>
  <si>
    <t>辰彦</t>
  </si>
  <si>
    <t>ふくおか</t>
  </si>
  <si>
    <t>,1gpn/7j</t>
  </si>
  <si>
    <t>河内</t>
  </si>
  <si>
    <t>aoebms0`</t>
  </si>
  <si>
    <t>賢司</t>
  </si>
  <si>
    <t>j`qmejrh</t>
  </si>
  <si>
    <t>1m]33`4u</t>
  </si>
  <si>
    <t>中町</t>
  </si>
  <si>
    <t>なかまち</t>
  </si>
  <si>
    <t>1md^.his</t>
  </si>
  <si>
    <t>Zp[kn`hu</t>
  </si>
  <si>
    <t>0ika.26u</t>
  </si>
  <si>
    <t>釜田</t>
  </si>
  <si>
    <t>k+.elmfm</t>
  </si>
  <si>
    <t>lici3n4h</t>
  </si>
  <si>
    <t>康一</t>
  </si>
  <si>
    <t>j/pdn157</t>
  </si>
  <si>
    <t>中澤</t>
  </si>
  <si>
    <t>なかざわ</t>
  </si>
  <si>
    <t>,o`cebr4</t>
  </si>
  <si>
    <t>屋敷</t>
  </si>
  <si>
    <t>やしき</t>
  </si>
  <si>
    <t>ei.hp54u</t>
  </si>
  <si>
    <t>ob/pcaai</t>
  </si>
  <si>
    <t>hl_``u1s</t>
  </si>
  <si>
    <t>岡野</t>
  </si>
  <si>
    <t>おかの</t>
  </si>
  <si>
    <t>no0ks/lc</t>
  </si>
  <si>
    <t>^]amuhly</t>
  </si>
  <si>
    <t>Yiq2_mgs</t>
  </si>
  <si>
    <t>家久町２４番地（商業キャンパス）</t>
  </si>
  <si>
    <t>商マ6､情ビ6</t>
  </si>
  <si>
    <t>^b]dsmn`</t>
  </si>
  <si>
    <t>利英</t>
  </si>
  <si>
    <t>i__]5neh</t>
  </si>
  <si>
    <t>\g`o.cet</t>
  </si>
  <si>
    <t>1karsnt5</t>
  </si>
  <si>
    <t>金森</t>
  </si>
  <si>
    <t>かなもり</t>
  </si>
  <si>
    <t>n-l0/ttu</t>
  </si>
  <si>
    <t>Y^.dgjfe</t>
  </si>
  <si>
    <t>k^plcrk8</t>
  </si>
  <si>
    <t>kpnal4be</t>
  </si>
  <si>
    <t>情商2</t>
  </si>
  <si>
    <t>h-`n.c4j</t>
  </si>
  <si>
    <t>商12､会3</t>
  </si>
  <si>
    <t>,n,1``uc</t>
  </si>
  <si>
    <t>滝澤</t>
  </si>
  <si>
    <t>崇</t>
  </si>
  <si>
    <t>`j]o4jpe</t>
  </si>
  <si>
    <t>由夏</t>
  </si>
  <si>
    <t>Zi_1ighr</t>
  </si>
  <si>
    <t>大工原</t>
  </si>
  <si>
    <t>だいくはら</t>
  </si>
  <si>
    <t>*m`dq118</t>
  </si>
  <si>
    <t>機創2、電情1、都建1</t>
  </si>
  <si>
    <t>,[lm54b8</t>
  </si>
  <si>
    <t>健之</t>
  </si>
  <si>
    <t>e`-.5j4h</t>
  </si>
  <si>
    <t>a21fq0lf</t>
  </si>
  <si>
    <t>茶城</t>
  </si>
  <si>
    <t>ちゃしろ</t>
  </si>
  <si>
    <t>jbd3_3hr</t>
  </si>
  <si>
    <t>f1-k25h6</t>
  </si>
  <si>
    <t>イイダオーアイディイーオサヒメ</t>
  </si>
  <si>
    <t>l2b\0eic</t>
  </si>
  <si>
    <t>義晴</t>
  </si>
  <si>
    <t>+.e3/o_m</t>
  </si>
  <si>
    <t>`gbr1mti</t>
  </si>
  <si>
    <t>a\p0jp1h</t>
  </si>
  <si>
    <t>牧内</t>
  </si>
  <si>
    <t>千明</t>
  </si>
  <si>
    <t>まきうち</t>
  </si>
  <si>
    <t>ちあき</t>
  </si>
  <si>
    <t>alcio171</t>
  </si>
  <si>
    <t>lo`hqki`</t>
  </si>
  <si>
    <t>典子</t>
  </si>
  <si>
    <t>のりこ</t>
  </si>
  <si>
    <t>mommnbov</t>
  </si>
  <si>
    <t>/Zj`mo4g</t>
  </si>
  <si>
    <t>o_[\b2kg</t>
  </si>
  <si>
    <t>Zbn-5p7j</t>
  </si>
  <si>
    <t>c`dmitoq</t>
  </si>
  <si>
    <t>倉嶋</t>
  </si>
  <si>
    <t>くらしま</t>
  </si>
  <si>
    <t>oig1mt_q</t>
  </si>
  <si>
    <t>商13､情6</t>
  </si>
  <si>
    <t>/]aaqcgu</t>
  </si>
  <si>
    <t>]f[b/6bf</t>
  </si>
  <si>
    <t>静岡県立伊豆伊東高等学校</t>
  </si>
  <si>
    <t>イズイトウ</t>
  </si>
  <si>
    <t>伊豆伊東</t>
  </si>
  <si>
    <t>将章</t>
  </si>
  <si>
    <t>吉田７４８－１</t>
  </si>
  <si>
    <t>0557(44)1111</t>
  </si>
  <si>
    <t>0557(44)0011</t>
  </si>
  <si>
    <t>.ko_1f46</t>
  </si>
  <si>
    <t>0b3]douf</t>
  </si>
  <si>
    <t>h-gp`rss</t>
  </si>
  <si>
    <t>勝啓</t>
  </si>
  <si>
    <t>創ﾋﾞ4</t>
  </si>
  <si>
    <t>n]^._aoj</t>
  </si>
  <si>
    <t>直彦</t>
  </si>
  <si>
    <t>なおひこ</t>
  </si>
  <si>
    <t>\/,hqddo</t>
  </si>
  <si>
    <t>一義</t>
  </si>
  <si>
    <t>_1qqfduq</t>
  </si>
  <si>
    <t>山野</t>
  </si>
  <si>
    <t>良成</t>
  </si>
  <si>
    <t>やまの</t>
  </si>
  <si>
    <t>mZ^4n3fc</t>
  </si>
  <si>
    <t>望月</t>
  </si>
  <si>
    <t>もちづき</t>
  </si>
  <si>
    <t>q+jmjp3b</t>
  </si>
  <si>
    <t>\`qrpdoq</t>
  </si>
  <si>
    <t>ff/c0kqv</t>
  </si>
  <si>
    <t>章江</t>
  </si>
  <si>
    <t>あきえ</t>
  </si>
  <si>
    <t>情ﾋﾞ2､総ﾋﾞ8､商5</t>
  </si>
  <si>
    <t>e`]el22t</t>
  </si>
  <si>
    <t>泰子</t>
  </si>
  <si>
    <t>やすこ</t>
  </si>
  <si>
    <t>cj/mieci</t>
  </si>
  <si>
    <t>0j1i`2ab</t>
  </si>
  <si>
    <t>新林</t>
  </si>
  <si>
    <t>章輝</t>
  </si>
  <si>
    <t>しんばやし</t>
  </si>
  <si>
    <t>あきてる</t>
  </si>
  <si>
    <t>1g-ofouj</t>
  </si>
  <si>
    <t>正義</t>
  </si>
  <si>
    <t>kZc\_eub</t>
  </si>
  <si>
    <t>Zk[3.kdu</t>
  </si>
  <si>
    <t>oZmmmbof</t>
  </si>
  <si>
    <t>二三彦</t>
  </si>
  <si>
    <t>0_-_`^7s</t>
  </si>
  <si>
    <t>0\2ofp17</t>
  </si>
  <si>
    <t>磯部</t>
  </si>
  <si>
    <t>lkobeo6r</t>
  </si>
  <si>
    <t>丹生</t>
  </si>
  <si>
    <t>敬人</t>
  </si>
  <si>
    <t>にお</t>
  </si>
  <si>
    <t>joh-]mn5</t>
  </si>
  <si>
    <t>e_[/.vnf</t>
  </si>
  <si>
    <t>野？</t>
  </si>
  <si>
    <t>,-\rgjdf</t>
  </si>
  <si>
    <t>/.-rm27o</t>
  </si>
  <si>
    <t>森谷</t>
  </si>
  <si>
    <t>幹子</t>
  </si>
  <si>
    <t>n,1oaah`</t>
  </si>
  <si>
    <t>石垣</t>
  </si>
  <si>
    <t>智博</t>
  </si>
  <si>
    <t>いしがき</t>
  </si>
  <si>
    <t>[[[dar02</t>
  </si>
  <si>
    <t>1`./o/eh</t>
  </si>
  <si>
    <t>1fj]13ts</t>
  </si>
  <si>
    <t>泰博</t>
  </si>
  <si>
    <t>i2,h]`e4</t>
  </si>
  <si>
    <t>貝瀬</t>
  </si>
  <si>
    <t>佳章</t>
  </si>
  <si>
    <t>かいせ</t>
  </si>
  <si>
    <t>i.^h3rvd</t>
  </si>
  <si>
    <t>雅道</t>
  </si>
  <si>
    <t>qq\nf2ql</t>
  </si>
  <si>
    <t>松下</t>
  </si>
  <si>
    <t>まつした</t>
  </si>
  <si>
    <t>+0j-^`5i</t>
  </si>
  <si>
    <t>祥行</t>
  </si>
  <si>
    <t>n[_a.163</t>
  </si>
  <si>
    <t>j+/^lnh3</t>
  </si>
  <si>
    <t>fp/pd66m</t>
  </si>
  <si>
    <t>貴宏</t>
  </si>
  <si>
    <t>かつまた</t>
  </si>
  <si>
    <t>ITﾋﾞ3、ﾌﾛﾝﾃｨｱ探究 情報選抜1</t>
  </si>
  <si>
    <t>],aksged</t>
  </si>
  <si>
    <t>.fl113`a</t>
  </si>
  <si>
    <t>^^j2stsf</t>
  </si>
  <si>
    <t>利久</t>
  </si>
  <si>
    <t>情ﾋﾞ3、IT3</t>
  </si>
  <si>
    <t>-10oj6qm</t>
  </si>
  <si>
    <t>\ie\b5lj</t>
  </si>
  <si>
    <t>`f2d4drb</t>
  </si>
  <si>
    <t>^^g2qeh8</t>
  </si>
  <si>
    <t>ﾋﾞ8、普３</t>
  </si>
  <si>
    <t>of.^3je7</t>
  </si>
  <si>
    <t>bah`_q16</t>
  </si>
  <si>
    <t>情ﾋﾞ2､情ﾋﾞｸ 3</t>
  </si>
  <si>
    <t>bm]/36`1</t>
  </si>
  <si>
    <t>jbm`nhfl</t>
  </si>
  <si>
    <t>公仁</t>
  </si>
  <si>
    <t>きみひと</t>
  </si>
  <si>
    <t>0_oib4p2</t>
  </si>
  <si>
    <t>加納</t>
  </si>
  <si>
    <t>澄江</t>
  </si>
  <si>
    <t>かのう</t>
  </si>
  <si>
    <t>すみえ</t>
  </si>
  <si>
    <t>ig..j6`d</t>
  </si>
  <si>
    <t>愛知県立中川青和高等学校</t>
  </si>
  <si>
    <t>ナカガワセイワ</t>
  </si>
  <si>
    <t>中川青和</t>
  </si>
  <si>
    <t>bcjfg31u</t>
  </si>
  <si>
    <t>^ie_bgej</t>
  </si>
  <si>
    <t>愛知県立春日井泉高等学校</t>
  </si>
  <si>
    <t>カスガイイズミ</t>
  </si>
  <si>
    <t>春日井泉</t>
  </si>
  <si>
    <t>0p^lb1tv</t>
  </si>
  <si>
    <t>Y\kr_kho</t>
  </si>
  <si>
    <t>永田</t>
  </si>
  <si>
    <t>ながた</t>
  </si>
  <si>
    <t>\j[c]ru6</t>
  </si>
  <si>
    <t>hc0d3mcd</t>
  </si>
  <si>
    <t>0587(56)4767</t>
  </si>
  <si>
    <t>1k01_4gp</t>
  </si>
  <si>
    <t>cp.cooqm</t>
  </si>
  <si>
    <t>b.q1`c6c</t>
  </si>
  <si>
    <t>織部</t>
  </si>
  <si>
    <t>匡久</t>
  </si>
  <si>
    <t>おりべ</t>
  </si>
  <si>
    <t>まさひさ</t>
  </si>
  <si>
    <t>*/k^32a7</t>
  </si>
  <si>
    <t>愛知県立東海樟風高等学校</t>
  </si>
  <si>
    <t>トウカイショウフウ</t>
  </si>
  <si>
    <t>東海樟風</t>
  </si>
  <si>
    <t>総情6､総ﾋﾞ6､情報6</t>
  </si>
  <si>
    <t>`-o_l_pt</t>
  </si>
  <si>
    <t>情処6､情会6､国ﾋﾞ6､総ﾋﾞ4</t>
  </si>
  <si>
    <t>ja,`m0g7</t>
  </si>
  <si>
    <t>o]h_r`dd</t>
  </si>
  <si>
    <t>米津</t>
  </si>
  <si>
    <t>利仁</t>
  </si>
  <si>
    <t>よねづ</t>
  </si>
  <si>
    <t>][]^eeh`</t>
  </si>
  <si>
    <t>1klkrn71</t>
  </si>
  <si>
    <t>/0qic4bb</t>
  </si>
  <si>
    <t>てしま</t>
  </si>
  <si>
    <t>fckbihtt</t>
  </si>
  <si>
    <t>間瀬</t>
  </si>
  <si>
    <t>泰宏</t>
  </si>
  <si>
    <t>ませ</t>
  </si>
  <si>
    <t>商6､総ﾋﾞ2､経理4､情処4､国ﾋﾞ3</t>
  </si>
  <si>
    <t>jile2mrc</t>
  </si>
  <si>
    <t>育浩</t>
  </si>
  <si>
    <t>いくひろ</t>
  </si>
  <si>
    <t>k^l1^^dp</t>
  </si>
  <si>
    <t>[2pcikp7</t>
  </si>
  <si>
    <t>牧野</t>
  </si>
  <si>
    <t>美和</t>
  </si>
  <si>
    <t>まきの</t>
  </si>
  <si>
    <t>e/^^2c3e</t>
  </si>
  <si>
    <t>brt^1gl7</t>
  </si>
  <si>
    <t>情ﾋﾞ1</t>
  </si>
  <si>
    <t>en3l3eiu</t>
  </si>
  <si>
    <t>lcofr1h3</t>
  </si>
  <si>
    <t>哲之</t>
  </si>
  <si>
    <t>_ll`.sae</t>
  </si>
  <si>
    <t>小崎</t>
  </si>
  <si>
    <t>こざき</t>
  </si>
  <si>
    <t>0565(80)5066</t>
  </si>
  <si>
    <t>[+st.^a1</t>
  </si>
  <si>
    <t>たにかみ</t>
  </si>
  <si>
    <t>epglb227</t>
  </si>
  <si>
    <t>牛山</t>
  </si>
  <si>
    <t>美奈</t>
  </si>
  <si>
    <t>うしやま</t>
  </si>
  <si>
    <t>みな</t>
  </si>
  <si>
    <t>本郷町１－６－１</t>
  </si>
  <si>
    <t>0566(52)7059</t>
  </si>
  <si>
    <t>`f2qaei2</t>
  </si>
  <si>
    <t>+,gnfmef</t>
  </si>
  <si>
    <t>愛知県立守山高等学校</t>
  </si>
  <si>
    <t>モリヤマ</t>
  </si>
  <si>
    <t>守山</t>
  </si>
  <si>
    <t>惠介</t>
  </si>
  <si>
    <t>守山区中志段味元屋敷１２６７</t>
  </si>
  <si>
    <t>052(736)3500</t>
  </si>
  <si>
    <t>052(736)3320</t>
  </si>
  <si>
    <t>https://moriyama-h.aichi-c.ed.jp</t>
  </si>
  <si>
    <t>hg,_g`58</t>
  </si>
  <si>
    <t>瀬戸北総合高等学校</t>
  </si>
  <si>
    <t>セトキタソウゴウコウトウガッコウ</t>
  </si>
  <si>
    <t>瀬戸北総合</t>
  </si>
  <si>
    <t>竜也</t>
  </si>
  <si>
    <t>本郷町２６０</t>
  </si>
  <si>
    <t>0561(48)1500</t>
  </si>
  <si>
    <t>0561(48)5426</t>
  </si>
  <si>
    <t>https://setokita-h.aichi-c.ed.jp</t>
  </si>
  <si>
    <t>愛知県立幸田高等学校</t>
  </si>
  <si>
    <t>コウタ</t>
  </si>
  <si>
    <t>幸田</t>
  </si>
  <si>
    <t>佳史</t>
  </si>
  <si>
    <t>額田郡</t>
  </si>
  <si>
    <t>幸田町大字高力字神山７８</t>
  </si>
  <si>
    <t>0564(62)1445</t>
  </si>
  <si>
    <t>0564(63)1280</t>
  </si>
  <si>
    <t>https://kouta-h.aichi-c.ed.jp/</t>
  </si>
  <si>
    <t>*+c\b4s8</t>
  </si>
  <si>
    <t>[1qejdkr</t>
  </si>
  <si>
    <t>平柳</t>
  </si>
  <si>
    <t>忠信</t>
  </si>
  <si>
    <t>ひらやなぎ</t>
  </si>
  <si>
    <t>ただのぶ</t>
  </si>
  <si>
    <t>商15､情処4､ｸﾞﾋﾞ2</t>
  </si>
  <si>
    <t>[iqeid75</t>
  </si>
  <si>
    <t>出原</t>
  </si>
  <si>
    <t>竜彦</t>
  </si>
  <si>
    <t>いではら</t>
  </si>
  <si>
    <t>cm]neqqg</t>
  </si>
  <si>
    <t>未ﾋﾞ4､総ﾋﾞ6､情ﾋﾞ2､会ﾋﾞ2</t>
  </si>
  <si>
    <t>cZ-1b5e4</t>
  </si>
  <si>
    <t>大二</t>
  </si>
  <si>
    <t>だいじ</t>
  </si>
  <si>
    <t>f1hpaoev</t>
  </si>
  <si>
    <t>j,c3g_ki</t>
  </si>
  <si>
    <t>若山</t>
  </si>
  <si>
    <t>わかやま</t>
  </si>
  <si>
    <t>i\^1^`bs</t>
  </si>
  <si>
    <t>edb`rtic</t>
  </si>
  <si>
    <t>情ﾋﾞ3､ITﾋﾞ2</t>
  </si>
  <si>
    <t>^a2c1hl6</t>
  </si>
  <si>
    <t>尼子</t>
  </si>
  <si>
    <t>理志</t>
  </si>
  <si>
    <t>あまこ</t>
  </si>
  <si>
    <t>情ﾒ2､情ﾃﾞ2､情ﾋﾞ8</t>
  </si>
  <si>
    <t>m`1q/k4f</t>
  </si>
  <si>
    <t>奥川</t>
  </si>
  <si>
    <t>おくがわ</t>
  </si>
  <si>
    <t>i,qeigcu</t>
  </si>
  <si>
    <t>_cq-^6pm</t>
  </si>
  <si>
    <t>^,\fnt51</t>
  </si>
  <si>
    <t>b[jo`_pf</t>
  </si>
  <si>
    <t>052(471)5777</t>
  </si>
  <si>
    <t>[]posc05</t>
  </si>
  <si>
    <t>修文学院高等学校</t>
  </si>
  <si>
    <t>シュウブンガクイン</t>
  </si>
  <si>
    <t>修文学院</t>
  </si>
  <si>
    <t>ho1pbms5</t>
  </si>
  <si>
    <t>klcii40u</t>
  </si>
  <si>
    <t>Zngqm/dm</t>
  </si>
  <si>
    <t>竹治</t>
  </si>
  <si>
    <t>玄造</t>
  </si>
  <si>
    <t>たけじ</t>
  </si>
  <si>
    <t>げんぞう</t>
  </si>
  <si>
    <t>Y2_kj^hm</t>
  </si>
  <si>
    <t>情報系5</t>
  </si>
  <si>
    <t>a100g``a</t>
  </si>
  <si>
    <t>hj.pf61c</t>
  </si>
  <si>
    <t>情処2､国ｺ1､流ﾋﾞ12､会ｼ2､ﾋﾞ情4､ｸﾞﾛﾋﾞ2､会計4</t>
  </si>
  <si>
    <t>Y0gneak7</t>
  </si>
  <si>
    <t>康宏</t>
  </si>
  <si>
    <t>総ﾋﾞ3､会計2､ﾋﾞｼﾞ10､ﾋﾞ情2</t>
  </si>
  <si>
    <t>\-_3^^af</t>
  </si>
  <si>
    <t>野田</t>
  </si>
  <si>
    <t>のだ</t>
  </si>
  <si>
    <t>ﾋﾞｼﾞ11</t>
  </si>
  <si>
    <t>ejmc2fru</t>
  </si>
  <si>
    <t>石黒</t>
  </si>
  <si>
    <t>比利</t>
  </si>
  <si>
    <t>いしぐろ</t>
  </si>
  <si>
    <t>b],.p2tl</t>
  </si>
  <si>
    <t>ﾋﾞｼﾞ10､ﾋﾞ情3</t>
  </si>
  <si>
    <t>,bec^qt1</t>
  </si>
  <si>
    <t>範和</t>
  </si>
  <si>
    <t>f[ei0pct</t>
  </si>
  <si>
    <t>ﾋﾞｼﾞ9､ﾋﾞ情3</t>
  </si>
  <si>
    <t>/.,qbc`r</t>
  </si>
  <si>
    <t>下平</t>
  </si>
  <si>
    <t>しもだいら</t>
  </si>
  <si>
    <t>bb[\1`oj</t>
  </si>
  <si>
    <t>信男</t>
  </si>
  <si>
    <t>商1､情処1､ﾋﾞ情4</t>
  </si>
  <si>
    <t>`jqhf17g</t>
  </si>
  <si>
    <t>慶美</t>
  </si>
  <si>
    <t>ﾋﾞ管2､ﾋﾞ情6､ﾋﾞｼﾞ4</t>
  </si>
  <si>
    <t>*m0]bgi2</t>
  </si>
  <si>
    <t>尚史</t>
  </si>
  <si>
    <t>f[.1.hs2</t>
  </si>
  <si>
    <t>神出</t>
  </si>
  <si>
    <t>建太郎</t>
  </si>
  <si>
    <t>かみで</t>
  </si>
  <si>
    <t>けんたろう</t>
  </si>
  <si>
    <t>情処1､ﾋﾞｼﾞ3､ﾋﾞ情2</t>
  </si>
  <si>
    <t>,[qerssa</t>
  </si>
  <si>
    <t>情処1､ﾋﾞ情2</t>
  </si>
  <si>
    <t>_+2oq/fi</t>
  </si>
  <si>
    <t>宏俊</t>
  </si>
  <si>
    <t>*0pr^^ul</t>
  </si>
  <si>
    <t>有尾</t>
  </si>
  <si>
    <t>ありお</t>
  </si>
  <si>
    <t>_cgl0fk3</t>
  </si>
  <si>
    <t>岐阜県立土岐紅陵高等学校</t>
  </si>
  <si>
    <t>トキコウリョウ</t>
  </si>
  <si>
    <t>土岐紅陵</t>
  </si>
  <si>
    <t>長徳</t>
  </si>
  <si>
    <t>ながのり</t>
  </si>
  <si>
    <t>下石町１７９５－１２</t>
  </si>
  <si>
    <t>0572(57)7131</t>
  </si>
  <si>
    <t>0572(57)7133</t>
  </si>
  <si>
    <t>https://school.gifu-net.ed.jp/wordpress/tokikoryo-hs/</t>
  </si>
  <si>
    <t>a-p_q^qs</t>
  </si>
  <si>
    <t>情処2､経管6､ビ情1､ビジ3</t>
  </si>
  <si>
    <t>[.p^csk3</t>
  </si>
  <si>
    <t>中原</t>
  </si>
  <si>
    <t>なかはら</t>
  </si>
  <si>
    <t>*/3`qg33</t>
  </si>
  <si>
    <t>`0].g363</t>
  </si>
  <si>
    <t>ek[qnpds</t>
  </si>
  <si>
    <t>]g2fgdsb</t>
  </si>
  <si>
    <t>bpci^4iq</t>
  </si>
  <si>
    <t>Y^003psq</t>
  </si>
  <si>
    <t>a-oceq1v</t>
  </si>
  <si>
    <t>\\l\ec56</t>
  </si>
  <si>
    <t>ﾋﾞｼﾞ16､情ｼ3</t>
  </si>
  <si>
    <t>ipqogm1u</t>
  </si>
  <si>
    <t>奥出</t>
  </si>
  <si>
    <t>おくで</t>
  </si>
  <si>
    <t>_gj`cs7o</t>
  </si>
  <si>
    <t>1f,/dbum</t>
  </si>
  <si>
    <t>西根</t>
  </si>
  <si>
    <t>正子</t>
  </si>
  <si>
    <t>にしね</t>
  </si>
  <si>
    <t>情ﾋﾞ4､情ｼ2、総ビ3、国ビ1</t>
  </si>
  <si>
    <t>1bk`4gpm</t>
  </si>
  <si>
    <t>江?</t>
  </si>
  <si>
    <t>商7,情処3,国際3</t>
  </si>
  <si>
    <t>k1,b4_be</t>
  </si>
  <si>
    <t>奥地</t>
  </si>
  <si>
    <t>おくじ</t>
  </si>
  <si>
    <t>jmp4fhdo</t>
  </si>
  <si>
    <t>英成</t>
  </si>
  <si>
    <t>ひでなり</t>
  </si>
  <si>
    <t>,g2d/fle</t>
  </si>
  <si>
    <t>晃久</t>
  </si>
  <si>
    <t>bbgqcrrg</t>
  </si>
  <si>
    <t>庄村</t>
  </si>
  <si>
    <t>しょうむら</t>
  </si>
  <si>
    <t>e,n]^aea</t>
  </si>
  <si>
    <t>久野</t>
  </si>
  <si>
    <t>嘉也</t>
  </si>
  <si>
    <t>くの</t>
  </si>
  <si>
    <t>a[1`5kej</t>
  </si>
  <si>
    <t>知宏</t>
  </si>
  <si>
    <t>健人</t>
  </si>
  <si>
    <t>たけひと</t>
  </si>
  <si>
    <t>ZZkld3e6</t>
  </si>
  <si>
    <t>jk\._fi4</t>
  </si>
  <si>
    <t>\j``]t4a</t>
  </si>
  <si>
    <t>1Zlbp0ij</t>
  </si>
  <si>
    <t>俊朗</t>
  </si>
  <si>
    <t>-a1p`/qe</t>
  </si>
  <si>
    <t>淺沼</t>
  </si>
  <si>
    <t>千惠</t>
  </si>
  <si>
    <t>あさぬま</t>
  </si>
  <si>
    <t>]m[ho4g4</t>
  </si>
  <si>
    <t>昌幸</t>
  </si>
  <si>
    <t>大台町茂原48</t>
  </si>
  <si>
    <t>`^_\e`4h</t>
  </si>
  <si>
    <t>杉谷</t>
  </si>
  <si>
    <t>すぎたに</t>
  </si>
  <si>
    <t>_d3\cj7h</t>
  </si>
  <si>
    <t>匡利</t>
  </si>
  <si>
    <t>cokd]k14</t>
  </si>
  <si>
    <t>真治</t>
  </si>
  <si>
    <t>n`_po^c7</t>
  </si>
  <si>
    <t>香里</t>
  </si>
  <si>
    <t>0+em1b3l</t>
  </si>
  <si>
    <t>英規</t>
  </si>
  <si>
    <t>,cmpggdh</t>
  </si>
  <si>
    <t>c+mrn1ul</t>
  </si>
  <si>
    <t>三治</t>
  </si>
  <si>
    <t>みつじ</t>
  </si>
  <si>
    <t>fkgo40h1</t>
  </si>
  <si>
    <t>一尾</t>
  </si>
  <si>
    <t>いちお</t>
  </si>
  <si>
    <t>[_nn0r`2</t>
  </si>
  <si>
    <t>.g2]1dsp</t>
  </si>
  <si>
    <t>泰孝</t>
  </si>
  <si>
    <t>やすたか</t>
  </si>
  <si>
    <t>e+.0_qcr</t>
  </si>
  <si>
    <t>]d0`njrh</t>
  </si>
  <si>
    <t>秋永</t>
  </si>
  <si>
    <t>あきなが</t>
  </si>
  <si>
    <t>jlnbb^tt</t>
  </si>
  <si>
    <t>e.bi4ni6</t>
  </si>
  <si>
    <t>成行</t>
  </si>
  <si>
    <t>ea^oomi2</t>
  </si>
  <si>
    <t>大道</t>
  </si>
  <si>
    <t>敏喜雄</t>
  </si>
  <si>
    <t>だいどう</t>
  </si>
  <si>
    <t>としきお</t>
  </si>
  <si>
    <t>Z`,`emod</t>
  </si>
  <si>
    <t>江竜</t>
  </si>
  <si>
    <t>康成</t>
  </si>
  <si>
    <t>えりゅう</t>
  </si>
  <si>
    <t>やすなり</t>
  </si>
  <si>
    <t>/nj]s/su</t>
  </si>
  <si>
    <t>efor/ts7</t>
  </si>
  <si>
    <t>o]-l3kss</t>
  </si>
  <si>
    <t>宏安</t>
  </si>
  <si>
    <t>ひろやす</t>
  </si>
  <si>
    <t>\inqqghp</t>
  </si>
  <si>
    <t>h,33ifg2</t>
  </si>
  <si>
    <t>j/shbgge</t>
  </si>
  <si>
    <t>鎌倉</t>
  </si>
  <si>
    <t>基宣</t>
  </si>
  <si>
    <t>かまくら</t>
  </si>
  <si>
    <t>もとのり</t>
  </si>
  <si>
    <t>o-\n_bsg</t>
  </si>
  <si>
    <t>周平</t>
  </si>
  <si>
    <t>しゅうへい</t>
  </si>
  <si>
    <t>h\_.0ns3</t>
  </si>
  <si>
    <t>井木</t>
  </si>
  <si>
    <t>佐妃子</t>
  </si>
  <si>
    <t>いぎ</t>
  </si>
  <si>
    <t>さきこ</t>
  </si>
  <si>
    <t>Z0jdepdg</t>
  </si>
  <si>
    <t>京都府立丹後緑風高等学校</t>
  </si>
  <si>
    <t>タンゴリョクフウ</t>
  </si>
  <si>
    <t>丹後緑風</t>
  </si>
  <si>
    <t>-.c^2n3m</t>
  </si>
  <si>
    <t>溝口</t>
  </si>
  <si>
    <t>睦久</t>
  </si>
  <si>
    <t>みぞぐち</t>
  </si>
  <si>
    <t>.phr4161</t>
  </si>
  <si>
    <t>jd2r/jbs</t>
  </si>
  <si>
    <t>il/_0mo4</t>
  </si>
  <si>
    <t>^0d\25k`</t>
  </si>
  <si>
    <t>*1_1mkns</t>
  </si>
  <si>
    <t>l+`ba/3h</t>
  </si>
  <si>
    <t>\.2/j146</t>
  </si>
  <si>
    <t>谷垣</t>
  </si>
  <si>
    <t>拓郎</t>
  </si>
  <si>
    <t>たにがき</t>
  </si>
  <si>
    <t>Yjcc^m67</t>
  </si>
  <si>
    <t>mj_rgehi</t>
  </si>
  <si>
    <t>洛陽総合高等学校</t>
  </si>
  <si>
    <t>ラクヨウソウゴウ</t>
  </si>
  <si>
    <t>洛陽総合</t>
  </si>
  <si>
    <t>智裕</t>
  </si>
  <si>
    <t>中京区西ノ京春日町８</t>
  </si>
  <si>
    <t>075(802)0394</t>
  </si>
  <si>
    <t>075(822)0472</t>
  </si>
  <si>
    <t>http://www.rakuyo.ed.jp/</t>
  </si>
  <si>
    <t>情報ビジネス系列1</t>
  </si>
  <si>
    <t>1looohim</t>
  </si>
  <si>
    <t>m1`4ihnd</t>
  </si>
  <si>
    <t>mfq2p^st</t>
  </si>
  <si>
    <t>n-j2g`a8</t>
  </si>
  <si>
    <t>大阪府立扇町総合高等学校</t>
  </si>
  <si>
    <t>olehok_p</t>
  </si>
  <si>
    <t>大阪府立淀商業高等学校</t>
  </si>
  <si>
    <t>o-geggl7</t>
  </si>
  <si>
    <t>大阪府立住吉商業高等学校</t>
  </si>
  <si>
    <t>宏貴</t>
  </si>
  <si>
    <t>mZkfifg3</t>
  </si>
  <si>
    <t>大阪府立鶴見商業高等学校</t>
  </si>
  <si>
    <t>金尾</t>
  </si>
  <si>
    <t>昭夫</t>
  </si>
  <si>
    <t>かなお</t>
  </si>
  <si>
    <t>[.g`n1uq</t>
  </si>
  <si>
    <t>大阪府立中央高等学校</t>
  </si>
  <si>
    <t>?井</t>
  </si>
  <si>
    <t>たかい</t>
  </si>
  <si>
    <t>h+[14s_q</t>
  </si>
  <si>
    <t>-\-r^3ko</t>
  </si>
  <si>
    <t>敦子</t>
  </si>
  <si>
    <t>あつこ</t>
  </si>
  <si>
    <t>.^[ksnqj</t>
  </si>
  <si>
    <t>^,aol/5c</t>
  </si>
  <si>
    <t>大阪府立大阪ビジネスフロンティア高等学校</t>
  </si>
  <si>
    <t>l]gd0jo2</t>
  </si>
  <si>
    <t>0,/b1^bv</t>
  </si>
  <si>
    <t>ITﾋﾞ10</t>
  </si>
  <si>
    <t>m]k/qm2y</t>
  </si>
  <si>
    <t>Yi/_qshr</t>
  </si>
  <si>
    <t>hilc5/5p</t>
  </si>
  <si>
    <t>c2d2cn5h</t>
  </si>
  <si>
    <t>小守</t>
  </si>
  <si>
    <t>良昌</t>
  </si>
  <si>
    <t>こもり</t>
  </si>
  <si>
    <t>よしまさ</t>
  </si>
  <si>
    <t>+^0enkgg</t>
  </si>
  <si>
    <t>0pp4lmqr</t>
  </si>
  <si>
    <t>進彦</t>
  </si>
  <si>
    <t>Y]/q_k_i</t>
  </si>
  <si>
    <t>.pjc5dib</t>
  </si>
  <si>
    <t>ヒガシオオサカダイガクカシワラ</t>
  </si>
  <si>
    <t>fpg]s0ll</t>
  </si>
  <si>
    <t>1[`f]`_p</t>
  </si>
  <si>
    <t>[bdegrs7</t>
  </si>
  <si>
    <t>楠田</t>
  </si>
  <si>
    <t>俊夫</t>
  </si>
  <si>
    <t>くすだ</t>
  </si>
  <si>
    <t>]fl-.5fa</t>
  </si>
  <si>
    <t>塚本</t>
  </si>
  <si>
    <t>光矢</t>
  </si>
  <si>
    <t>つかもと</t>
  </si>
  <si>
    <t>丹波篠山市</t>
  </si>
  <si>
    <t>kmp05`58</t>
  </si>
  <si>
    <t>c_qqeruv</t>
  </si>
  <si>
    <t>h2p^_o7q</t>
  </si>
  <si>
    <t>正裕</t>
  </si>
  <si>
    <t>Ybl3/q11</t>
  </si>
  <si>
    <t>朝田</t>
  </si>
  <si>
    <t>地商3</t>
  </si>
  <si>
    <t>ma[25o0m</t>
  </si>
  <si>
    <t>小倉</t>
  </si>
  <si>
    <t>おぐら</t>
  </si>
  <si>
    <t>ﾋﾞｼﾞﾈｽ探6</t>
  </si>
  <si>
    <t>\nq2pgf2</t>
  </si>
  <si>
    <t>普通15</t>
  </si>
  <si>
    <t>普通3</t>
  </si>
  <si>
    <t>ill^gh1o</t>
  </si>
  <si>
    <t>cfj0jgul</t>
  </si>
  <si>
    <t>弘幹</t>
  </si>
  <si>
    <t>_Zg]nt2f</t>
  </si>
  <si>
    <t>魚住</t>
  </si>
  <si>
    <t>啓明</t>
  </si>
  <si>
    <t>うおずみ</t>
  </si>
  <si>
    <t>m1q3cfte</t>
  </si>
  <si>
    <t>*+jrndhg</t>
  </si>
  <si>
    <t>桑田</t>
  </si>
  <si>
    <t>圭介</t>
  </si>
  <si>
    <t>くわた</t>
  </si>
  <si>
    <t>aj31^ts2</t>
  </si>
  <si>
    <t>しゅん</t>
  </si>
  <si>
    <t>ll/_lect</t>
  </si>
  <si>
    <t>美樹</t>
  </si>
  <si>
    <t>みき</t>
  </si>
  <si>
    <t>m]j0]316</t>
  </si>
  <si>
    <t>bd-k.kb4</t>
  </si>
  <si>
    <t>橿</t>
  </si>
  <si>
    <t>かし</t>
  </si>
  <si>
    <t>ちぐさ</t>
  </si>
  <si>
    <t>^d0rndlp</t>
  </si>
  <si>
    <t>中西</t>
  </si>
  <si>
    <t>なかにし</t>
  </si>
  <si>
    <t>cZl1mf0u</t>
  </si>
  <si>
    <t>.g1__md3</t>
  </si>
  <si>
    <t>^-^n/eha</t>
  </si>
  <si>
    <t>\-1^.e1s</t>
  </si>
  <si>
    <t>菊川</t>
  </si>
  <si>
    <t>きくかわ</t>
  </si>
  <si>
    <t>+/dibjgv</t>
  </si>
  <si>
    <t>一範</t>
  </si>
  <si>
    <t>aiea5254</t>
  </si>
  <si>
    <t>生也</t>
  </si>
  <si>
    <t>いくや</t>
  </si>
  <si>
    <t>+0cf^o4p</t>
  </si>
  <si>
    <t>別所町小林625-2</t>
  </si>
  <si>
    <t>+,-iccl4</t>
  </si>
  <si>
    <t>桝谷</t>
  </si>
  <si>
    <t>ますたに</t>
  </si>
  <si>
    <t>^o.k3jgp</t>
  </si>
  <si>
    <t>agm^osbh</t>
  </si>
  <si>
    <t>升川</t>
  </si>
  <si>
    <t>清則</t>
  </si>
  <si>
    <t>きよのり</t>
  </si>
  <si>
    <t>*/nnamht</t>
  </si>
  <si>
    <t>須磨区友が丘１－１－５</t>
  </si>
  <si>
    <t>lm]a3rgi</t>
  </si>
  <si>
    <t>-^of/j76</t>
  </si>
  <si>
    <t>長澤</t>
  </si>
  <si>
    <t>ながさわ</t>
  </si>
  <si>
    <t>hak]ggp2</t>
  </si>
  <si>
    <t>e-_mdkss</t>
  </si>
  <si>
    <t>[fpe2^ey</t>
  </si>
  <si>
    <t>神戸市立摩耶兵庫高等学校</t>
  </si>
  <si>
    <t>紫乃</t>
  </si>
  <si>
    <t>しの</t>
  </si>
  <si>
    <t>nkkmbqr5</t>
  </si>
  <si>
    <t>+2j036d7</t>
  </si>
  <si>
    <t>+,hi.mnc</t>
  </si>
  <si>
    <t>清家</t>
  </si>
  <si>
    <t>せいけ</t>
  </si>
  <si>
    <t>fZ/hog_2</t>
  </si>
  <si>
    <t>和祥</t>
  </si>
  <si>
    <t>商32</t>
  </si>
  <si>
    <t>jmak2qc6</t>
  </si>
  <si>
    <t>fg\4c0bf</t>
  </si>
  <si>
    <t>岸本</t>
  </si>
  <si>
    <t>きしもと</t>
  </si>
  <si>
    <t>じろう</t>
  </si>
  <si>
    <t>*]npmtfi</t>
  </si>
  <si>
    <t>友井</t>
  </si>
  <si>
    <t>基浩</t>
  </si>
  <si>
    <t>ともい</t>
  </si>
  <si>
    <t>0`ql5/2a</t>
  </si>
  <si>
    <t>総ﾋﾞ6､情ﾋﾞ3､観ﾋﾞ2、観光1</t>
  </si>
  <si>
    <t>_^].mr6t</t>
  </si>
  <si>
    <t>奈良県立商業</t>
  </si>
  <si>
    <t>会ﾋﾞ2､流ﾋﾞ2､情ﾋﾞ2、会計2、商業4、経ビ2、総ビ1</t>
  </si>
  <si>
    <t>e,gaqgl7</t>
  </si>
  <si>
    <t>i.k^q3gj</t>
  </si>
  <si>
    <t>倉田</t>
  </si>
  <si>
    <t>嘉人</t>
  </si>
  <si>
    <t>くらた</t>
  </si>
  <si>
    <t>p/m]uuc5</t>
  </si>
  <si>
    <t>^+n-u_kg</t>
  </si>
  <si>
    <t>千恵美</t>
  </si>
  <si>
    <t>デグチ</t>
  </si>
  <si>
    <t>大和郡山市</t>
  </si>
  <si>
    <t>丹後庄町４５６</t>
  </si>
  <si>
    <t>0adpikbv</t>
  </si>
  <si>
    <t>香美</t>
  </si>
  <si>
    <t>かがみ</t>
  </si>
  <si>
    <t>/ogbpouc</t>
  </si>
  <si>
    <t>善啓</t>
  </si>
  <si>
    <t>lkhoijhi</t>
  </si>
  <si>
    <t>j_nni026</t>
  </si>
  <si>
    <t>ﾋﾞ創21</t>
  </si>
  <si>
    <t>^dk_b`sa</t>
  </si>
  <si>
    <t>野川</t>
  </si>
  <si>
    <t>景子</t>
  </si>
  <si>
    <t>のがわ</t>
  </si>
  <si>
    <t>^aq2gkiv</t>
  </si>
  <si>
    <t>温</t>
  </si>
  <si>
    <t>e2jkb2ge</t>
  </si>
  <si>
    <t>西垣内</t>
  </si>
  <si>
    <t>郁久</t>
  </si>
  <si>
    <t>にしがいと</t>
  </si>
  <si>
    <t>いくひさ</t>
  </si>
  <si>
    <t>湯川町小松原43-1</t>
  </si>
  <si>
    <t>lp/mqpaq</t>
  </si>
  <si>
    <t>亀井</t>
  </si>
  <si>
    <t>真竜</t>
  </si>
  <si>
    <t>かめい</t>
  </si>
  <si>
    <t>しんりゅう</t>
  </si>
  <si>
    <t>経営9</t>
  </si>
  <si>
    <t>ki\li`g4</t>
  </si>
  <si>
    <t>m_]4rcc`</t>
  </si>
  <si>
    <t>_jccr5s`</t>
  </si>
  <si>
    <t>0+aamg6r</t>
  </si>
  <si>
    <t>m`0_m6re</t>
  </si>
  <si>
    <t>住岡</t>
  </si>
  <si>
    <t>すみおか</t>
  </si>
  <si>
    <t>021`jgqc</t>
  </si>
  <si>
    <t>o`]]pj0e</t>
  </si>
  <si>
    <t>和哉</t>
  </si>
  <si>
    <t>aape^qnm</t>
  </si>
  <si>
    <t>克介</t>
  </si>
  <si>
    <t>かつすけ</t>
  </si>
  <si>
    <t>j-,f04`s</t>
  </si>
  <si>
    <t>ir2ljuq3</t>
  </si>
  <si>
    <t>+]]ncks4</t>
  </si>
  <si>
    <t>村崎</t>
  </si>
  <si>
    <t>むらさき</t>
  </si>
  <si>
    <t>qZkqe0qq</t>
  </si>
  <si>
    <t>^jnh5gpc</t>
  </si>
  <si>
    <t>内川</t>
  </si>
  <si>
    <t>さやか</t>
  </si>
  <si>
    <t>うちかわ</t>
  </si>
  <si>
    <t>nr/1cqi5</t>
  </si>
  <si>
    <t>m]kfsq`q</t>
  </si>
  <si>
    <t>深野</t>
  </si>
  <si>
    <t>ふかの</t>
  </si>
  <si>
    <t>cimcb/s8</t>
  </si>
  <si>
    <t>^g]aap6g</t>
  </si>
  <si>
    <t>総合ﾋﾞ12</t>
  </si>
  <si>
    <t>0b`ng^hu</t>
  </si>
  <si>
    <t>?垣</t>
  </si>
  <si>
    <t>知博</t>
  </si>
  <si>
    <t>たかがき</t>
  </si>
  <si>
    <t>i^eepecr</t>
  </si>
  <si>
    <t>山?</t>
  </si>
  <si>
    <t>jm-106s1</t>
  </si>
  <si>
    <t>明万</t>
  </si>
  <si>
    <t>`m_`_n`8</t>
  </si>
  <si>
    <t>にった</t>
  </si>
  <si>
    <t>,\14`kdt</t>
  </si>
  <si>
    <t>敏彦</t>
  </si>
  <si>
    <t>上道町3030番地</t>
  </si>
  <si>
    <t>[m,`agf6</t>
  </si>
  <si>
    <t>孝治</t>
  </si>
  <si>
    <t>[`.`bjog</t>
  </si>
  <si>
    <t>辻中</t>
  </si>
  <si>
    <t>孝彦</t>
  </si>
  <si>
    <t>つじなか</t>
  </si>
  <si>
    <t>*]/d2eig</t>
  </si>
  <si>
    <t>泉</t>
  </si>
  <si>
    <t>^f[c`r1j</t>
  </si>
  <si>
    <t>野間</t>
  </si>
  <si>
    <t>佳浩</t>
  </si>
  <si>
    <t>のま</t>
  </si>
  <si>
    <t>1-1/4p`6</t>
  </si>
  <si>
    <t>安徳</t>
  </si>
  <si>
    <t>*f]pp1`o</t>
  </si>
  <si>
    <t>坪倉</t>
  </si>
  <si>
    <t>寿樹</t>
  </si>
  <si>
    <t>つぼくら</t>
  </si>
  <si>
    <t>k^,\jk4o</t>
  </si>
  <si>
    <t>j[nd0`i1</t>
  </si>
  <si>
    <t>福光</t>
  </si>
  <si>
    <t>ふくみつ</t>
  </si>
  <si>
    <t>m\0enhrc</t>
  </si>
  <si>
    <t>o_qle6kg</t>
  </si>
  <si>
    <t>cdo4oo7o</t>
  </si>
  <si>
    <t>長?</t>
  </si>
  <si>
    <t>/i_c.c`h</t>
  </si>
  <si>
    <t>^\l0djll</t>
  </si>
  <si>
    <t>倭島</t>
  </si>
  <si>
    <t>慶吾</t>
  </si>
  <si>
    <t>わじま</t>
  </si>
  <si>
    <t>けいご</t>
  </si>
  <si>
    <t>f^/.d0_3</t>
  </si>
  <si>
    <t>河本</t>
  </si>
  <si>
    <t>達志</t>
  </si>
  <si>
    <t>かわもと</t>
  </si>
  <si>
    <t>たつし</t>
  </si>
  <si>
    <t>Z`-ap3it</t>
  </si>
  <si>
    <t>Yo1h0r24</t>
  </si>
  <si>
    <t>][3hab_6</t>
  </si>
  <si>
    <t>謙二</t>
  </si>
  <si>
    <t>kg/1/noc</t>
  </si>
  <si>
    <t>郷原</t>
  </si>
  <si>
    <t>ごうばら</t>
  </si>
  <si>
    <t>on[02nfv</t>
  </si>
  <si>
    <t>石倉</t>
  </si>
  <si>
    <t>いしくら</t>
  </si>
  <si>
    <t>b-]]._12</t>
  </si>
  <si>
    <t>ik3bd^kt</t>
  </si>
  <si>
    <t>r]3nia_6</t>
  </si>
  <si>
    <t>Y0p`p2au</t>
  </si>
  <si>
    <t>hq02pb76</t>
  </si>
  <si>
    <t>野津</t>
  </si>
  <si>
    <t>のつ</t>
  </si>
  <si>
    <t>1_^bb/7v</t>
  </si>
  <si>
    <t>j\o.3rl1</t>
  </si>
  <si>
    <t>勝部</t>
  </si>
  <si>
    <t>千良</t>
  </si>
  <si>
    <t>かつべ</t>
  </si>
  <si>
    <t>ちよし</t>
  </si>
  <si>
    <t>.o\rft66</t>
  </si>
  <si>
    <t>マツエニシ</t>
  </si>
  <si>
    <t>Y/k^i_us</t>
  </si>
  <si>
    <t>永島</t>
  </si>
  <si>
    <t>弘明</t>
  </si>
  <si>
    <t>普通科(ビジネスコース）6</t>
  </si>
  <si>
    <t>hb13odb7</t>
  </si>
  <si>
    <t>i1-l_d`a</t>
  </si>
  <si>
    <t>ii`m53ib</t>
  </si>
  <si>
    <t>kn[]s/av</t>
  </si>
  <si>
    <t>商7､情処6､国経3</t>
  </si>
  <si>
    <t>l-g/_gfd</t>
  </si>
  <si>
    <t>im].mk6b</t>
  </si>
  <si>
    <t>徹尚</t>
  </si>
  <si>
    <t>てつひさ</t>
  </si>
  <si>
    <t>,k.abe7s</t>
  </si>
  <si>
    <t>o^-]o40f</t>
  </si>
  <si>
    <t>fp/k5ngi</t>
  </si>
  <si>
    <t>j-eloan4</t>
  </si>
  <si>
    <t>西山</t>
  </si>
  <si>
    <t>にしやま</t>
  </si>
  <si>
    <t>ビ情3、商4､情処2</t>
  </si>
  <si>
    <t>llgrlalc</t>
  </si>
  <si>
    <t>+0lp3bcd</t>
  </si>
  <si>
    <t>n^0.1heo</t>
  </si>
  <si>
    <t>恭治</t>
  </si>
  <si>
    <t>やすはる</t>
  </si>
  <si>
    <t>ad`lbfts</t>
  </si>
  <si>
    <t>砂田</t>
  </si>
  <si>
    <t>すなだ</t>
  </si>
  <si>
    <t>j0`p4roj</t>
  </si>
  <si>
    <t>ﾋﾞｼﾞ2</t>
  </si>
  <si>
    <t>*m3bs`7`</t>
  </si>
  <si>
    <t>f-e40rli</t>
  </si>
  <si>
    <t>赤松</t>
  </si>
  <si>
    <t>あかまつ</t>
  </si>
  <si>
    <t>o.h_ssw3</t>
  </si>
  <si>
    <t>末廣</t>
  </si>
  <si>
    <t>すえひろ</t>
  </si>
  <si>
    <t>ol0bi/o6</t>
  </si>
  <si>
    <t>生ﾋﾞ6</t>
  </si>
  <si>
    <t>_Zooa^al</t>
  </si>
  <si>
    <t>岡山県立真庭高等学校</t>
  </si>
  <si>
    <t>マニワ</t>
  </si>
  <si>
    <t>真庭</t>
  </si>
  <si>
    <t>豊田</t>
  </si>
  <si>
    <t>とよた</t>
  </si>
  <si>
    <t>落合垂水４４８－１</t>
  </si>
  <si>
    <t>0867(52)0056</t>
  </si>
  <si>
    <t>0867(52)0936</t>
  </si>
  <si>
    <t>http://www.maniwa.okayama-c.ed.jp/</t>
  </si>
  <si>
    <t>経ビ1</t>
  </si>
  <si>
    <t>1k[`p_ti</t>
  </si>
  <si>
    <t>[ddr]2g8</t>
  </si>
  <si>
    <t>富代</t>
  </si>
  <si>
    <t>ふみよ</t>
  </si>
  <si>
    <t>*n,paos5</t>
  </si>
  <si>
    <t>こう</t>
  </si>
  <si>
    <t>mbbfjada</t>
  </si>
  <si>
    <t>\nq3onst</t>
  </si>
  <si>
    <t>美紀</t>
  </si>
  <si>
    <t>[p]/p61r</t>
  </si>
  <si>
    <t>k0dk_`02</t>
  </si>
  <si>
    <t>\`2ra6n`</t>
  </si>
  <si>
    <t>栄一</t>
  </si>
  <si>
    <t>`l10f351</t>
  </si>
  <si>
    <t>忠良</t>
  </si>
  <si>
    <t>ただよし</t>
  </si>
  <si>
    <t>njcam11t</t>
  </si>
  <si>
    <t>Zkhe2s23</t>
  </si>
  <si>
    <t>情3</t>
  </si>
  <si>
    <t>\acncna2</t>
  </si>
  <si>
    <t>[`]l^k`e</t>
  </si>
  <si>
    <t>折田</t>
  </si>
  <si>
    <t>おりた</t>
  </si>
  <si>
    <t>情報ﾋﾞｼﾞﾈｽ8、商6､国経2､会4､情ｼ4</t>
  </si>
  <si>
    <t>+p`_2atv</t>
  </si>
  <si>
    <t>川端</t>
  </si>
  <si>
    <t>一弘</t>
  </si>
  <si>
    <t>情ビ4、商2､会2､情報4</t>
  </si>
  <si>
    <t>eq1nq6ti</t>
  </si>
  <si>
    <t>應本</t>
  </si>
  <si>
    <t>おうもと</t>
  </si>
  <si>
    <t>^]31n22e</t>
  </si>
  <si>
    <t>梶白</t>
  </si>
  <si>
    <t>博志</t>
  </si>
  <si>
    <t>かじしろ</t>
  </si>
  <si>
    <t>Z+lhj`g3</t>
  </si>
  <si>
    <t>隅田</t>
  </si>
  <si>
    <t>すみだ</t>
  </si>
  <si>
    <t>情ﾋﾞ5､商4､ﾋﾞ会2､情管4</t>
  </si>
  <si>
    <t>lf`0d5om</t>
  </si>
  <si>
    <t>情ﾋﾞ8､流経4</t>
  </si>
  <si>
    <t>.``1amqq</t>
  </si>
  <si>
    <t>bZdad27g</t>
  </si>
  <si>
    <t>k1_qajkg</t>
  </si>
  <si>
    <t>竹志</t>
  </si>
  <si>
    <t>ちくし</t>
  </si>
  <si>
    <t>pl`pdfvp</t>
  </si>
  <si>
    <t>*+n`if67</t>
  </si>
  <si>
    <t>広島県立芦品まなび学園高等学校</t>
  </si>
  <si>
    <t>アシナマナビガクエン</t>
  </si>
  <si>
    <t>芦品まなび学園</t>
  </si>
  <si>
    <t>三谷</t>
  </si>
  <si>
    <t>みたに</t>
  </si>
  <si>
    <t>新市町戸手１３３０番地</t>
  </si>
  <si>
    <t>0847(52)5353</t>
  </si>
  <si>
    <t>0847(52)5354</t>
  </si>
  <si>
    <t>http://www.ashinamanabi-h.hiroshima-c.ed.jp/</t>
  </si>
  <si>
    <t>/.-pb0x8</t>
  </si>
  <si>
    <t>たかた</t>
  </si>
  <si>
    <t>`,3`rks`</t>
  </si>
  <si>
    <t>*]daa`0u</t>
  </si>
  <si>
    <t>/[gcdn6r</t>
  </si>
  <si>
    <t>雄司</t>
  </si>
  <si>
    <t>lic0/0`j</t>
  </si>
  <si>
    <t>神村町１０１１３</t>
  </si>
  <si>
    <t>`_\bgoti</t>
  </si>
  <si>
    <t>原紺</t>
  </si>
  <si>
    <t>勇一</t>
  </si>
  <si>
    <t>はらこん</t>
  </si>
  <si>
    <t>`j_\cog5</t>
  </si>
  <si>
    <t>井林</t>
  </si>
  <si>
    <t>いばやし</t>
  </si>
  <si>
    <t>`m,/g5cf</t>
  </si>
  <si>
    <t>apm_a/2m</t>
  </si>
  <si>
    <t>葉柳</t>
  </si>
  <si>
    <t>津盛</t>
  </si>
  <si>
    <t>はやなぎ</t>
  </si>
  <si>
    <t>つもり</t>
  </si>
  <si>
    <t>n]jh_m3o</t>
  </si>
  <si>
    <t>`,\/]j_e</t>
  </si>
  <si>
    <t>清水ヶ丘</t>
  </si>
  <si>
    <t>[b/-fcgs</t>
  </si>
  <si>
    <t>01^./`r1</t>
  </si>
  <si>
    <t>kZm3555s</t>
  </si>
  <si>
    <t>大字際波字岡の原２０２２０</t>
  </si>
  <si>
    <t>*2gis/tp</t>
  </si>
  <si>
    <t>1i`-_/cp</t>
  </si>
  <si>
    <t>英一郎</t>
  </si>
  <si>
    <t>えいいちろう</t>
  </si>
  <si>
    <t>^.phekhs</t>
  </si>
  <si>
    <t>0_qm4wks</t>
  </si>
  <si>
    <t>f+jp2pk7</t>
  </si>
  <si>
    <t>-2pmno0g</t>
  </si>
  <si>
    <t>`k-.1^nu</t>
  </si>
  <si>
    <t>rd\p0vxh</t>
  </si>
  <si>
    <t>山口県立光高等学校</t>
  </si>
  <si>
    <t>ヒカリ</t>
  </si>
  <si>
    <t>光井６－１０－１</t>
  </si>
  <si>
    <t>0833(72)0340</t>
  </si>
  <si>
    <t>0833(71)3611</t>
  </si>
  <si>
    <t>http://www.hikari-h.ysn21.jp/kyouiku/</t>
  </si>
  <si>
    <t>\j[`_jip</t>
  </si>
  <si>
    <t>hnhqa3cp</t>
  </si>
  <si>
    <t>[mcrp1ht</t>
  </si>
  <si>
    <t>縄田</t>
  </si>
  <si>
    <t>なわた</t>
  </si>
  <si>
    <t>bgerpka4</t>
  </si>
  <si>
    <t>-j\he^3q</t>
  </si>
  <si>
    <t>/bb/i2ld</t>
  </si>
  <si>
    <t>/jsmrn0f</t>
  </si>
  <si>
    <t>rlmh_nuy</t>
  </si>
  <si>
    <t>中市</t>
  </si>
  <si>
    <t>妃佐代</t>
  </si>
  <si>
    <t>なかいち</t>
  </si>
  <si>
    <t>ひさよ</t>
  </si>
  <si>
    <t>_Zq\n0qq</t>
  </si>
  <si>
    <t>山口農業西市分校</t>
  </si>
  <si>
    <t>+2q`e3f1</t>
  </si>
  <si>
    <t>敬明</t>
  </si>
  <si>
    <t>Y^b`]01y</t>
  </si>
  <si>
    <t>富士雄</t>
  </si>
  <si>
    <t>ふじお</t>
  </si>
  <si>
    <t>*m.]p2ui</t>
  </si>
  <si>
    <t>083(782)0023</t>
  </si>
  <si>
    <t>083(782)0183</t>
  </si>
  <si>
    <t>*]`.ohst</t>
  </si>
  <si>
    <t>矢原</t>
  </si>
  <si>
    <t>やはら</t>
  </si>
  <si>
    <t>山口県立山口松風館高等学校</t>
  </si>
  <si>
    <t>ヤマグチショウフウカン</t>
  </si>
  <si>
    <t>山口松風館</t>
  </si>
  <si>
    <t>小郡令和３－６－１８</t>
  </si>
  <si>
    <t>083(974)0011</t>
  </si>
  <si>
    <t>083(974)0033</t>
  </si>
  <si>
    <t>https://www.shofukan-h.ysn21.jp/</t>
  </si>
  <si>
    <t>山口県立防府総合支援学校</t>
  </si>
  <si>
    <t>ホウフソウゴウシエン</t>
  </si>
  <si>
    <t>防府総合支援</t>
  </si>
  <si>
    <t>和貴</t>
  </si>
  <si>
    <t>大字浜方２０５－３</t>
  </si>
  <si>
    <t>0835(22)6108</t>
  </si>
  <si>
    <t>0835(22)6109</t>
  </si>
  <si>
    <t>https://www.hofu-s.ysn21.jp/</t>
  </si>
  <si>
    <t>a.p`fhq7</t>
  </si>
  <si>
    <t>商関５、商８､情処２</t>
  </si>
  <si>
    <t>*_en5q0p</t>
  </si>
  <si>
    <t>nnh_s`7l</t>
  </si>
  <si>
    <t>/o^kfnd1</t>
  </si>
  <si>
    <t>熊安</t>
  </si>
  <si>
    <t>くまやす</t>
  </si>
  <si>
    <t>,1o/nnp2</t>
  </si>
  <si>
    <t>*1/rio2h</t>
  </si>
  <si>
    <t>^ie0aa`i</t>
  </si>
  <si>
    <t>金石</t>
  </si>
  <si>
    <t>芳朗</t>
  </si>
  <si>
    <t>かねいし</t>
  </si>
  <si>
    <t>_1[.3_ls</t>
  </si>
  <si>
    <t>eZ]4q`qv</t>
  </si>
  <si>
    <t>k1\.cq_6</t>
  </si>
  <si>
    <t>0,b^f`ka</t>
  </si>
  <si>
    <t>長林</t>
  </si>
  <si>
    <t>ながばい</t>
  </si>
  <si>
    <t>``l.ak47</t>
  </si>
  <si>
    <t>多田</t>
  </si>
  <si>
    <t>俊昭</t>
  </si>
  <si>
    <t>ただ</t>
  </si>
  <si>
    <t>,kdcntn4</t>
  </si>
  <si>
    <t>関本</t>
  </si>
  <si>
    <t>英統</t>
  </si>
  <si>
    <t>せきもと</t>
  </si>
  <si>
    <t>_2\aroe8</t>
  </si>
  <si>
    <t>上杉</t>
  </si>
  <si>
    <t>敬治</t>
  </si>
  <si>
    <t>うえすぎ</t>
  </si>
  <si>
    <t>ij1f15iq</t>
  </si>
  <si>
    <t>裕樹</t>
  </si>
  <si>
    <t>0k^hj`18</t>
  </si>
  <si>
    <t>普20､理数3</t>
  </si>
  <si>
    <t>flm\]otj</t>
  </si>
  <si>
    <t>水兼</t>
  </si>
  <si>
    <t>博士</t>
  </si>
  <si>
    <t>みずかね</t>
  </si>
  <si>
    <t>普21､理数3</t>
  </si>
  <si>
    <t>.+_kbdp3</t>
  </si>
  <si>
    <t>ki.`3tdo</t>
  </si>
  <si>
    <t>-f1]04pr</t>
  </si>
  <si>
    <t>里香子</t>
  </si>
  <si>
    <t>りかこ</t>
  </si>
  <si>
    <t>+lm.jts`</t>
  </si>
  <si>
    <t>]21]s61o</t>
  </si>
  <si>
    <t>邦欣</t>
  </si>
  <si>
    <t>くによし</t>
  </si>
  <si>
    <t>blec/qpd</t>
  </si>
  <si>
    <t>普通2､工業2</t>
  </si>
  <si>
    <t>n2p`1dnb</t>
  </si>
  <si>
    <t>o^`p2afs</t>
  </si>
  <si>
    <t>Z.q/jfnf</t>
  </si>
  <si>
    <t>oknrmshj</t>
  </si>
  <si>
    <t>坂出第一高等学校</t>
  </si>
  <si>
    <t>サカイデダイイチ</t>
  </si>
  <si>
    <t>坂出第一</t>
  </si>
  <si>
    <t>雄治</t>
  </si>
  <si>
    <t>駒止町２－１－３</t>
  </si>
  <si>
    <t>0877(46)2157</t>
  </si>
  <si>
    <t>0877(44)3581</t>
  </si>
  <si>
    <t>https://www.sakaide1-h.ed.jp/</t>
  </si>
  <si>
    <t>]Z]0ns`o</t>
  </si>
  <si>
    <t>商4､情処2､会情2､ﾋﾞ探4､ﾋﾞ創10</t>
  </si>
  <si>
    <t>bo041bb4</t>
  </si>
  <si>
    <t>金本</t>
  </si>
  <si>
    <t>かねもと</t>
  </si>
  <si>
    <t>0^/i/nts</t>
  </si>
  <si>
    <t>ck[`0m28</t>
  </si>
  <si>
    <t>孝延</t>
  </si>
  <si>
    <t>たかのぶ</t>
  </si>
  <si>
    <t>,amm0b_q</t>
  </si>
  <si>
    <t>加茂</t>
  </si>
  <si>
    <t>かも</t>
  </si>
  <si>
    <t>l2-]`hne</t>
  </si>
  <si>
    <t>?口</t>
  </si>
  <si>
    <t>はまぐち</t>
  </si>
  <si>
    <t>o.gnjt`7</t>
  </si>
  <si>
    <t>b\pcfedi</t>
  </si>
  <si>
    <t>中?</t>
  </si>
  <si>
    <t>0f2.3dsr</t>
  </si>
  <si>
    <t>吉則</t>
  </si>
  <si>
    <t>\_p3ihsc</t>
  </si>
  <si>
    <t>眞椙</t>
  </si>
  <si>
    <t>秀也</t>
  </si>
  <si>
    <t>ますぎ</t>
  </si>
  <si>
    <t>Yn02q_q5</t>
  </si>
  <si>
    <t>岩見</t>
  </si>
  <si>
    <t>孝宏</t>
  </si>
  <si>
    <t>いわみ</t>
  </si>
  <si>
    <t>Y,caqr_d</t>
  </si>
  <si>
    <t>笠原</t>
  </si>
  <si>
    <t>かさはら</t>
  </si>
  <si>
    <t>_doolofo</t>
  </si>
  <si>
    <t>hap_^6dq</t>
  </si>
  <si>
    <t>^+gnsnn7</t>
  </si>
  <si>
    <t>二神</t>
  </si>
  <si>
    <t>ふたがみ</t>
  </si>
  <si>
    <t>j^dba3e2</t>
  </si>
  <si>
    <t>丸尾</t>
  </si>
  <si>
    <t>まるお</t>
  </si>
  <si>
    <t>``-4qdd5</t>
  </si>
  <si>
    <t>m+ad01ob</t>
  </si>
  <si>
    <t>小田原</t>
  </si>
  <si>
    <t>おだわら</t>
  </si>
  <si>
    <t>j1e04ja1</t>
  </si>
  <si>
    <t>三好</t>
  </si>
  <si>
    <t>浩行</t>
  </si>
  <si>
    <t>みよし</t>
  </si>
  <si>
    <t>^m1e231j</t>
  </si>
  <si>
    <t>Z^3`.`_v</t>
  </si>
  <si>
    <t>万代光</t>
  </si>
  <si>
    <t>まよみつ</t>
  </si>
  <si>
    <t>+j]fedi1</t>
  </si>
  <si>
    <t>重松</t>
  </si>
  <si>
    <t>聖二</t>
  </si>
  <si>
    <t>しげまつ</t>
  </si>
  <si>
    <t>bd`sd0ad</t>
  </si>
  <si>
    <t>敬則</t>
  </si>
  <si>
    <t>]n]aec6t</t>
  </si>
  <si>
    <t>ひとみ</t>
  </si>
  <si>
    <t>12qf5338</t>
  </si>
  <si>
    <t>oZa-oote</t>
  </si>
  <si>
    <t>勝利</t>
  </si>
  <si>
    <t>0]lqa/rj</t>
  </si>
  <si>
    <t>照雄</t>
  </si>
  <si>
    <t>ni^_f3og</t>
  </si>
  <si>
    <t>l-1^3/47</t>
  </si>
  <si>
    <t>濱?</t>
  </si>
  <si>
    <t>明男</t>
  </si>
  <si>
    <t>はませ</t>
  </si>
  <si>
    <t>epjmb_kb</t>
  </si>
  <si>
    <t>内子小田分校</t>
  </si>
  <si>
    <t>*oa1n2wu</t>
  </si>
  <si>
    <t>灘野</t>
  </si>
  <si>
    <t>達人</t>
  </si>
  <si>
    <t>なだの</t>
  </si>
  <si>
    <t>たつひと</t>
  </si>
  <si>
    <t>`oh.rohq</t>
  </si>
  <si>
    <t>Zfdk1q2v</t>
  </si>
  <si>
    <t>矢野</t>
  </si>
  <si>
    <t>重禎</t>
  </si>
  <si>
    <t>やの</t>
  </si>
  <si>
    <t>しげよし</t>
  </si>
  <si>
    <t>ia.kr6ao</t>
  </si>
  <si>
    <t>賢哉</t>
  </si>
  <si>
    <t>けんや</t>
  </si>
  <si>
    <t>q1,ug/lt</t>
  </si>
  <si>
    <t>/0pqm635</t>
  </si>
  <si>
    <t>村井</t>
  </si>
  <si>
    <t>むらい</t>
  </si>
  <si>
    <t>ok1\nw4q</t>
  </si>
  <si>
    <t>宇和島東津島分校</t>
  </si>
  <si>
    <t>m2gqpf4l</t>
  </si>
  <si>
    <t>弘安</t>
  </si>
  <si>
    <t>fb]l.okc</t>
  </si>
  <si>
    <t>北宇和三間分校</t>
  </si>
  <si>
    <t>,2qf]old</t>
  </si>
  <si>
    <t>能田</t>
  </si>
  <si>
    <t>のうた</t>
  </si>
  <si>
    <t>定時制</t>
  </si>
  <si>
    <t>nnce/cut</t>
  </si>
  <si>
    <t>恵理子</t>
  </si>
  <si>
    <t>えりこ</t>
  </si>
  <si>
    <t>/g0mc6``</t>
  </si>
  <si>
    <t>博喜</t>
  </si>
  <si>
    <t>ひろき　</t>
  </si>
  <si>
    <t>l/ldcstl</t>
  </si>
  <si>
    <t>真志</t>
  </si>
  <si>
    <t>Y_hcn^rl</t>
  </si>
  <si>
    <t>h1mileuo</t>
  </si>
  <si>
    <t>慎吾</t>
  </si>
  <si>
    <t>.cq1nm2a</t>
  </si>
  <si>
    <t>olb3ofng</t>
  </si>
  <si>
    <t>cb1aue6`</t>
  </si>
  <si>
    <t>lj0^_hkf</t>
  </si>
  <si>
    <t>八木</t>
  </si>
  <si>
    <t>俊博</t>
  </si>
  <si>
    <t>やぎ</t>
  </si>
  <si>
    <t>br]d55qp</t>
  </si>
  <si>
    <t>+-1r2ut`</t>
  </si>
  <si>
    <t>\f^``00j</t>
  </si>
  <si>
    <t>,Z1/3r5u</t>
  </si>
  <si>
    <t>山岡</t>
  </si>
  <si>
    <t>晶</t>
  </si>
  <si>
    <t>やまおか</t>
  </si>
  <si>
    <t>c,j`]5g8</t>
  </si>
  <si>
    <t>[gj12cnp</t>
  </si>
  <si>
    <t>桜ケ丘町784</t>
  </si>
  <si>
    <t>*jammd_h</t>
  </si>
  <si>
    <t>ﾋﾞ探3</t>
  </si>
  <si>
    <t>cnblcf7r</t>
  </si>
  <si>
    <t>lj3qgcis</t>
  </si>
  <si>
    <t>[ocibkn`</t>
  </si>
  <si>
    <t>-n]^r4h`</t>
  </si>
  <si>
    <t>l[]oisbb</t>
  </si>
  <si>
    <t>m2`24qrb</t>
  </si>
  <si>
    <t>康浩</t>
  </si>
  <si>
    <t>`[clirsc</t>
  </si>
  <si>
    <t>o/\.qcd8</t>
  </si>
  <si>
    <t>楠瀬</t>
  </si>
  <si>
    <t>誠悟</t>
  </si>
  <si>
    <t>くすのせ</t>
  </si>
  <si>
    <t>.0gh33dv</t>
  </si>
  <si>
    <t>a`p2max3</t>
  </si>
  <si>
    <t>1Zn0q`pb</t>
  </si>
  <si>
    <t>きく</t>
  </si>
  <si>
    <t>.+q05e01</t>
  </si>
  <si>
    <t>高知県立檮原高等学校</t>
  </si>
  <si>
    <t>檮原</t>
  </si>
  <si>
    <t>足達</t>
  </si>
  <si>
    <t>梼原町梼原１２６２</t>
  </si>
  <si>
    <t>_,20^kev</t>
  </si>
  <si>
    <t>_kp3lcif</t>
  </si>
  <si>
    <t>商業に関する学科6　総ﾋﾞ4､国ﾋﾞ4､ﾋﾞ情2､会ﾋﾞ2</t>
  </si>
  <si>
    <t>f12dj3`t</t>
  </si>
  <si>
    <t>笹野</t>
  </si>
  <si>
    <t>明裕</t>
  </si>
  <si>
    <t>ささの</t>
  </si>
  <si>
    <t>商業に関する学科3　総ﾋﾞ4、ﾋﾞ情3</t>
  </si>
  <si>
    <t>1c[^5feg</t>
  </si>
  <si>
    <t>商業に関する学科5　総ﾋﾞ6､ﾋﾞ情4</t>
  </si>
  <si>
    <t>if.4/tu6</t>
  </si>
  <si>
    <t>関山</t>
  </si>
  <si>
    <t>せきやま</t>
  </si>
  <si>
    <t>]ig/.hcj</t>
  </si>
  <si>
    <t>0`/h0mrr</t>
  </si>
  <si>
    <t>満晴</t>
  </si>
  <si>
    <t>商業に関する学科4　総ﾋﾞ6、ﾋﾞ情2</t>
  </si>
  <si>
    <t>epnlnnb6</t>
  </si>
  <si>
    <t>Zi/i00r`</t>
  </si>
  <si>
    <t>円城寺</t>
  </si>
  <si>
    <t>利周</t>
  </si>
  <si>
    <t>えんじょうじ</t>
  </si>
  <si>
    <t>としちか</t>
  </si>
  <si>
    <t>憲育</t>
  </si>
  <si>
    <t>のりやす</t>
  </si>
  <si>
    <t>e_\^afph</t>
  </si>
  <si>
    <t>宏敏</t>
  </si>
  <si>
    <t>fk_1et1g</t>
  </si>
  <si>
    <t>lc[4//rr</t>
  </si>
  <si>
    <t>_d/_gg78</t>
  </si>
  <si>
    <t>法倫</t>
  </si>
  <si>
    <t>のりみち</t>
  </si>
  <si>
    <t>^Zn4/231</t>
  </si>
  <si>
    <t>総ﾋﾞ3､ﾋﾞ情2、ﾋﾞｼﾞ2</t>
  </si>
  <si>
    <t>bm0.je0h</t>
  </si>
  <si>
    <t>h.d^qdt8</t>
  </si>
  <si>
    <t>寿光</t>
  </si>
  <si>
    <t>としみつ</t>
  </si>
  <si>
    <t>kl]l_4u5</t>
  </si>
  <si>
    <t>與賀田</t>
  </si>
  <si>
    <t>よがた</t>
  </si>
  <si>
    <t>[2^`sho4</t>
  </si>
  <si>
    <t>井?</t>
  </si>
  <si>
    <t>いど</t>
  </si>
  <si>
    <t>糒１９００番地</t>
  </si>
  <si>
    <t>hc0n05np</t>
  </si>
  <si>
    <t>古閑</t>
  </si>
  <si>
    <t>長彦</t>
  </si>
  <si>
    <t>l]kbde0r</t>
  </si>
  <si>
    <t>香</t>
  </si>
  <si>
    <t>o_a-dbu6</t>
  </si>
  <si>
    <t>餘戸</t>
  </si>
  <si>
    <t>よど</t>
  </si>
  <si>
    <t>1[12d5c5</t>
  </si>
  <si>
    <t>093(372)5225</t>
  </si>
  <si>
    <t>i]\er/qj</t>
  </si>
  <si>
    <t>雅水</t>
  </si>
  <si>
    <t>*b,pgsto</t>
  </si>
  <si>
    <t>e-1]nesb</t>
  </si>
  <si>
    <t>情ﾋﾞ9</t>
  </si>
  <si>
    <t>/2^k^/n6</t>
  </si>
  <si>
    <t>藤</t>
  </si>
  <si>
    <t>菊英</t>
  </si>
  <si>
    <t>とう</t>
  </si>
  <si>
    <t>きくえ</t>
  </si>
  <si>
    <t>+^dbrm7v</t>
  </si>
  <si>
    <t>精二</t>
  </si>
  <si>
    <t>経18</t>
  </si>
  <si>
    <t>0p1kqh7p</t>
  </si>
  <si>
    <t>隆一郎</t>
  </si>
  <si>
    <t>おおす</t>
  </si>
  <si>
    <t>りゅういちろう</t>
  </si>
  <si>
    <t>ain1e2tb</t>
  </si>
  <si>
    <t>l`m1arhv</t>
  </si>
  <si>
    <t>op02fc`8</t>
  </si>
  <si>
    <t>bi/ic275</t>
  </si>
  <si>
    <t>hne2jr3q</t>
  </si>
  <si>
    <t>影木</t>
  </si>
  <si>
    <t>繁</t>
  </si>
  <si>
    <t>かげき</t>
  </si>
  <si>
    <t>m,\ab0ds</t>
  </si>
  <si>
    <t>lm2\jh0l</t>
  </si>
  <si>
    <t>^iam3g1i</t>
  </si>
  <si>
    <t>cZ]hcba1</t>
  </si>
  <si>
    <t>b^.^rftp</t>
  </si>
  <si>
    <t>^jmk5f`8</t>
  </si>
  <si>
    <t>猿渡</t>
  </si>
  <si>
    <t>邦浩</t>
  </si>
  <si>
    <t>さるわたり</t>
  </si>
  <si>
    <t>*-/c_prv</t>
  </si>
  <si>
    <t>*[hha3h`</t>
  </si>
  <si>
    <t>eZ2nm^q`</t>
  </si>
  <si>
    <t>\Z]-ecsb</t>
  </si>
  <si>
    <t>浦野</t>
  </si>
  <si>
    <t>うらの</t>
  </si>
  <si>
    <t>Z[j\mjeh</t>
  </si>
  <si>
    <t>翔太</t>
  </si>
  <si>
    <t>しょうた</t>
  </si>
  <si>
    <t>那珂川市</t>
  </si>
  <si>
    <t>片縄北１－４－１</t>
  </si>
  <si>
    <t>商業6､総ﾋﾞ6､情ﾋﾞ2</t>
  </si>
  <si>
    <t>[/e-4e4o</t>
  </si>
  <si>
    <t>-/lk433m</t>
  </si>
  <si>
    <t>佐賀県立鹿島高等学校</t>
  </si>
  <si>
    <t>江口</t>
  </si>
  <si>
    <t>えぐち</t>
  </si>
  <si>
    <t>普3､食農6</t>
  </si>
  <si>
    <t>.\[3p3im</t>
  </si>
  <si>
    <t>k+1fdjeo</t>
  </si>
  <si>
    <t>哲司</t>
  </si>
  <si>
    <t>n+k`ot_3</t>
  </si>
  <si>
    <t>佐賀県立白石高等学校</t>
  </si>
  <si>
    <t>n^.1.epb</t>
  </si>
  <si>
    <t>-im]ig6e</t>
  </si>
  <si>
    <t>佐賀県立伊万里実業高等学校</t>
  </si>
  <si>
    <t>イマリジツギョウ</t>
  </si>
  <si>
    <t>伊万里実業</t>
  </si>
  <si>
    <t>三原</t>
  </si>
  <si>
    <t>みはら</t>
  </si>
  <si>
    <t>1f`4r07v</t>
  </si>
  <si>
    <t>外戸口</t>
  </si>
  <si>
    <t>けとぐち</t>
  </si>
  <si>
    <t>Y[dbgm6j</t>
  </si>
  <si>
    <t>安博</t>
  </si>
  <si>
    <t>-[lfp2u8</t>
  </si>
  <si>
    <t>智浩</t>
  </si>
  <si>
    <t>.`.kboq`</t>
  </si>
  <si>
    <t>緒方</t>
  </si>
  <si>
    <t>jZ[i^h5a</t>
  </si>
  <si>
    <t>商業5､情処7</t>
  </si>
  <si>
    <t>+b-.dfu6</t>
  </si>
  <si>
    <t>彰浩</t>
  </si>
  <si>
    <t>b+-_rsbo</t>
  </si>
  <si>
    <t>[^.h^f`d</t>
  </si>
  <si>
    <t>\,ki4^5p</t>
  </si>
  <si>
    <t>lk`ks60h</t>
  </si>
  <si>
    <t>fZoo_^hi</t>
  </si>
  <si>
    <t>/[3b]s5r</t>
  </si>
  <si>
    <t>孝浩</t>
  </si>
  <si>
    <t>okph.rfl</t>
  </si>
  <si>
    <t>戎野</t>
  </si>
  <si>
    <t>えびすの</t>
  </si>
  <si>
    <t>Y`_]c67l</t>
  </si>
  <si>
    <t>本村</t>
  </si>
  <si>
    <t>暢子</t>
  </si>
  <si>
    <t>もとむら</t>
  </si>
  <si>
    <t>のぶこ</t>
  </si>
  <si>
    <t>jd,r3b34</t>
  </si>
  <si>
    <t>俊郎</t>
  </si>
  <si>
    <t>,^g2_h0m</t>
  </si>
  <si>
    <t>潤一郎</t>
  </si>
  <si>
    <t>mker04qt</t>
  </si>
  <si>
    <t>美緒子</t>
  </si>
  <si>
    <t>みおこ</t>
  </si>
  <si>
    <t>,^cr`n6i</t>
  </si>
  <si>
    <t>ol3-^3gr</t>
  </si>
  <si>
    <t>井崎</t>
  </si>
  <si>
    <t>健一郎</t>
  </si>
  <si>
    <t>いざき</t>
  </si>
  <si>
    <t>`2^]b4e7</t>
  </si>
  <si>
    <t>-i^3]n`6</t>
  </si>
  <si>
    <t>竹嶋</t>
  </si>
  <si>
    <t>たけしま</t>
  </si>
  <si>
    <t>jc^3l603</t>
  </si>
  <si>
    <t>i2\4f`tu</t>
  </si>
  <si>
    <t>j\eb4ea6</t>
  </si>
  <si>
    <t>1/m41_hi</t>
  </si>
  <si>
    <t>岩橋</t>
  </si>
  <si>
    <t>英夫</t>
  </si>
  <si>
    <t>いわはし</t>
  </si>
  <si>
    <t>a0`i4asp</t>
  </si>
  <si>
    <t>南波</t>
  </si>
  <si>
    <t>[^gpj10q</t>
  </si>
  <si>
    <t>祥士</t>
  </si>
  <si>
    <t>]np`f6_s</t>
  </si>
  <si>
    <t>高比良</t>
  </si>
  <si>
    <t>たかひら</t>
  </si>
  <si>
    <t>f-kccksl</t>
  </si>
  <si>
    <t>舟越</t>
  </si>
  <si>
    <t>-Z[qqj4f</t>
  </si>
  <si>
    <t>豪</t>
  </si>
  <si>
    <t>mggr0bac</t>
  </si>
  <si>
    <t>邦俊</t>
  </si>
  <si>
    <t>しらいし</t>
  </si>
  <si>
    <t>くにとし</t>
  </si>
  <si>
    <t>i.d-lro5</t>
  </si>
  <si>
    <t>和信</t>
  </si>
  <si>
    <t>かずのぶ</t>
  </si>
  <si>
    <t>ljdmae67</t>
  </si>
  <si>
    <t>a-_4jk23</t>
  </si>
  <si>
    <t>-fmq3`_8</t>
  </si>
  <si>
    <t>n.00d/oj</t>
  </si>
  <si>
    <t>美博</t>
  </si>
  <si>
    <t>k11l4c6t</t>
  </si>
  <si>
    <t>1`,]p63a</t>
  </si>
  <si>
    <t>0foa`bib</t>
  </si>
  <si>
    <t>/bd/cep7</t>
  </si>
  <si>
    <t>.babmfig</t>
  </si>
  <si>
    <t>恵子</t>
  </si>
  <si>
    <t>]jo\e`ke</t>
  </si>
  <si>
    <t>\akfd`d8</t>
  </si>
  <si>
    <t>キクチコウコウ</t>
  </si>
  <si>
    <t>隈府1332-1</t>
  </si>
  <si>
    <t>_+obi`s2</t>
  </si>
  <si>
    <t>米村</t>
  </si>
  <si>
    <t>祐輔</t>
  </si>
  <si>
    <t>よねむら</t>
  </si>
  <si>
    <t>*n0-esgp</t>
  </si>
  <si>
    <t>h/1-safh</t>
  </si>
  <si>
    <t>宏樹</t>
  </si>
  <si>
    <t>k\2efc`5</t>
  </si>
  <si>
    <t>三津家</t>
  </si>
  <si>
    <t>民也</t>
  </si>
  <si>
    <t>みつか</t>
  </si>
  <si>
    <t>たみや</t>
  </si>
  <si>
    <t>.kmc2ngh</t>
  </si>
  <si>
    <t>菅</t>
  </si>
  <si>
    <t>e\qf336c</t>
  </si>
  <si>
    <t>宏則</t>
  </si>
  <si>
    <t>商業5､情処3</t>
  </si>
  <si>
    <t>`2hff_i7</t>
  </si>
  <si>
    <t>kl2_q3hu</t>
  </si>
  <si>
    <t>ﾋﾞﾏ2、商業1</t>
  </si>
  <si>
    <t>`a\ni1pa</t>
  </si>
  <si>
    <t>鬼塚</t>
  </si>
  <si>
    <t>博光</t>
  </si>
  <si>
    <t>おにづか</t>
  </si>
  <si>
    <t>\Z1`sffv</t>
  </si>
  <si>
    <t>平江</t>
  </si>
  <si>
    <t>良樹</t>
  </si>
  <si>
    <t>ひらえ</t>
  </si>
  <si>
    <t>りょうき</t>
  </si>
  <si>
    <t>,ceaabf4</t>
  </si>
  <si>
    <t>c],0q`b`</t>
  </si>
  <si>
    <t>森本</t>
  </si>
  <si>
    <t>もりもと</t>
  </si>
  <si>
    <t>ab2fn1cv</t>
  </si>
  <si>
    <t>晋平</t>
  </si>
  <si>
    <t>しんぺい</t>
  </si>
  <si>
    <t>o`]ebkcl</t>
  </si>
  <si>
    <t>Zi_^j3gg</t>
  </si>
  <si>
    <t>[b,n//ao</t>
  </si>
  <si>
    <t>aZ_n_pcp</t>
  </si>
  <si>
    <t>専修大学熊本玉名高等学校</t>
  </si>
  <si>
    <t>センシュウダイガククマモトタマナ</t>
  </si>
  <si>
    <t>専修大学熊本玉名</t>
  </si>
  <si>
    <t>国ﾋﾞ1､総ﾋﾞ、情ﾒ6</t>
  </si>
  <si>
    <t>egqcfj0p</t>
  </si>
  <si>
    <t>上妻</t>
  </si>
  <si>
    <t>利博</t>
  </si>
  <si>
    <t>こうづま</t>
  </si>
  <si>
    <t>[pp-qb4h</t>
  </si>
  <si>
    <t>恒範</t>
  </si>
  <si>
    <t>つねのり</t>
  </si>
  <si>
    <t>^l]b0fq1</t>
  </si>
  <si>
    <t>o..essaf</t>
  </si>
  <si>
    <t>悌治</t>
  </si>
  <si>
    <t>ていじ</t>
  </si>
  <si>
    <t>*nb\dnsg</t>
  </si>
  <si>
    <t>0Z,r`kc2</t>
  </si>
  <si>
    <t>fogq3mh6</t>
  </si>
  <si>
    <t>情管3､情経3</t>
  </si>
  <si>
    <t>]0_a5525</t>
  </si>
  <si>
    <t>`m[ip^bp</t>
  </si>
  <si>
    <t>\`h^mk5m</t>
  </si>
  <si>
    <t>大分県立中津南高等学校耶馬溪校</t>
  </si>
  <si>
    <t>楠男</t>
  </si>
  <si>
    <t>くすお</t>
  </si>
  <si>
    <t>普7､農食3､ｸﾞ環3､社福3</t>
  </si>
  <si>
    <t>`k[qb02d</t>
  </si>
  <si>
    <t>渡辺渡辺</t>
  </si>
  <si>
    <t>e[./nk``</t>
  </si>
  <si>
    <t>fp3mpb4m</t>
  </si>
  <si>
    <t>kiq.ch1b</t>
  </si>
  <si>
    <t>n12-im`v</t>
  </si>
  <si>
    <t>*g,q5qk7</t>
  </si>
  <si>
    <t>秀徳</t>
  </si>
  <si>
    <t>m-`\1jn`</t>
  </si>
  <si>
    <t>na[adnuo</t>
  </si>
  <si>
    <t>普7､家3</t>
  </si>
  <si>
    <t>-1ell^d1</t>
  </si>
  <si>
    <t>0Zd`iqoq</t>
  </si>
  <si>
    <t>h/-4`_6a</t>
  </si>
  <si>
    <t>\^lbap63</t>
  </si>
  <si>
    <t>おはら</t>
  </si>
  <si>
    <t>ﾏﾙﾒ1､福祉1</t>
  </si>
  <si>
    <t>l[l\pn1r</t>
  </si>
  <si>
    <t>ab[_.6s`</t>
  </si>
  <si>
    <t>-,g]rj7d</t>
  </si>
  <si>
    <t>永興１丁目１６番２０号</t>
  </si>
  <si>
    <t>普28､建6</t>
  </si>
  <si>
    <t>]k\p4api</t>
  </si>
  <si>
    <t>商6､国経2､経情4､経科2,商マ4,情ソ2,グ経1</t>
  </si>
  <si>
    <t>Z`p3^0_3</t>
  </si>
  <si>
    <t>光徳</t>
  </si>
  <si>
    <t>みつのり</t>
  </si>
  <si>
    <t>商4,会2,経情2,商マ2,情ソ2</t>
  </si>
  <si>
    <t>o1`]]sr3</t>
  </si>
  <si>
    <t>商4,会2,流経2,経情2,商マ3,情ソ2</t>
  </si>
  <si>
    <t>普9､調理6､看護5､医福3</t>
  </si>
  <si>
    <t>`geab_0b</t>
  </si>
  <si>
    <t>長友</t>
  </si>
  <si>
    <t>ながとも</t>
  </si>
  <si>
    <t>経情2,情ソ1</t>
  </si>
  <si>
    <t>商2,会2,国経2,経情2,商マ2,情ソ2</t>
  </si>
  <si>
    <t>mclfjcu8</t>
  </si>
  <si>
    <t>宮竹</t>
  </si>
  <si>
    <t>恵理</t>
  </si>
  <si>
    <t>みやたけ</t>
  </si>
  <si>
    <t>えり</t>
  </si>
  <si>
    <t>b,jhiq`s</t>
  </si>
  <si>
    <t>cde0_1at</t>
  </si>
  <si>
    <t>]2pkoj2`</t>
  </si>
  <si>
    <t>]i-1a01q</t>
  </si>
  <si>
    <t>篠田</t>
  </si>
  <si>
    <t>しのだ</t>
  </si>
  <si>
    <t>ej`/adol</t>
  </si>
  <si>
    <t>黒木</t>
  </si>
  <si>
    <t>くろぎ</t>
  </si>
  <si>
    <t>商2,経情2,商マ1,情ソ1</t>
  </si>
  <si>
    <t>ii.010qj</t>
  </si>
  <si>
    <t>繁幸</t>
  </si>
  <si>
    <t>*.q./5`e</t>
  </si>
  <si>
    <t>正貴</t>
  </si>
  <si>
    <t>情ﾋﾞﾌﾛ6</t>
  </si>
  <si>
    <t>,]_4qnkr</t>
  </si>
  <si>
    <t>0,k\s0a6</t>
  </si>
  <si>
    <t>情ﾋﾞ4,ICTｿﾘｭｰｼｮﾝ2</t>
  </si>
  <si>
    <t>ja]bi/1c</t>
  </si>
  <si>
    <t>押方</t>
  </si>
  <si>
    <t>おしかた</t>
  </si>
  <si>
    <t>経情6</t>
  </si>
  <si>
    <t>^]on00ei</t>
  </si>
  <si>
    <t>隆夫</t>
  </si>
  <si>
    <t>m\_ant0c</t>
  </si>
  <si>
    <t>ビルブライアン</t>
  </si>
  <si>
    <t>びるぶらいあん</t>
  </si>
  <si>
    <t>,[er1_cj</t>
  </si>
  <si>
    <t>hphh2^1p</t>
  </si>
  <si>
    <t>b1[_fghg</t>
  </si>
  <si>
    <t>一丸</t>
  </si>
  <si>
    <t>謙蔵</t>
  </si>
  <si>
    <t>いちまる</t>
  </si>
  <si>
    <t>けんぞう</t>
  </si>
  <si>
    <t>j.1ee2hl</t>
  </si>
  <si>
    <t>nj0ip`2v</t>
  </si>
  <si>
    <t>良人</t>
  </si>
  <si>
    <t>kfa/`c`7</t>
  </si>
  <si>
    <t>^p/kagk5</t>
  </si>
  <si>
    <t>道昭</t>
  </si>
  <si>
    <t>Yb/kj4ps</t>
  </si>
  <si>
    <t>_l]\_n32</t>
  </si>
  <si>
    <t>Y]gfm3bh</t>
  </si>
  <si>
    <t>岩川</t>
  </si>
  <si>
    <t>いわがわ</t>
  </si>
  <si>
    <t>Y/-qnecb</t>
  </si>
  <si>
    <t>*Z-/g5e8</t>
  </si>
  <si>
    <t>鏡山</t>
  </si>
  <si>
    <t>晃央</t>
  </si>
  <si>
    <t>かがみやま</t>
  </si>
  <si>
    <t>ok2qq2ql</t>
  </si>
  <si>
    <t>脇</t>
  </si>
  <si>
    <t>わき</t>
  </si>
  <si>
    <t>id`hca4`</t>
  </si>
  <si>
    <t>勇二</t>
  </si>
  <si>
    <t>nl_nla2s</t>
  </si>
  <si>
    <t>松野下</t>
  </si>
  <si>
    <t>修司</t>
  </si>
  <si>
    <t>まつのした</t>
  </si>
  <si>
    <t>+fddg`7q</t>
  </si>
  <si>
    <t>?留</t>
  </si>
  <si>
    <t>健作</t>
  </si>
  <si>
    <t>とくどめ</t>
  </si>
  <si>
    <t>けんさく</t>
  </si>
  <si>
    <t>0+1.im1e</t>
  </si>
  <si>
    <t>浩太郎</t>
  </si>
  <si>
    <t>[1/401fs</t>
  </si>
  <si>
    <t>鳥飼</t>
  </si>
  <si>
    <t>とりかい</t>
  </si>
  <si>
    <t>0m_b3aag</t>
  </si>
  <si>
    <t>mclo0^58</t>
  </si>
  <si>
    <t>jjlh^2np</t>
  </si>
  <si>
    <t>jd-rdcsd</t>
  </si>
  <si>
    <t>幸多</t>
  </si>
  <si>
    <t>n`3/0o4o</t>
  </si>
  <si>
    <t>[^/\1ngp</t>
  </si>
  <si>
    <t>有美代</t>
  </si>
  <si>
    <t>あおたに</t>
  </si>
  <si>
    <t>ゆみよ</t>
  </si>
  <si>
    <t>`ip^^3ah</t>
  </si>
  <si>
    <t>兼次</t>
  </si>
  <si>
    <t>1g-4.0rl</t>
  </si>
  <si>
    <t>義文</t>
  </si>
  <si>
    <t>*phq.6pi</t>
  </si>
  <si>
    <t>寳藏</t>
  </si>
  <si>
    <t>大作</t>
  </si>
  <si>
    <t>ほうぞう</t>
  </si>
  <si>
    <t>だいさく</t>
  </si>
  <si>
    <t>*k[3cq4e</t>
  </si>
  <si>
    <t>l0l.rhi6</t>
  </si>
  <si>
    <t>尚郎</t>
  </si>
  <si>
    <t>すなお</t>
  </si>
  <si>
    <t>商9､情処6､国経3</t>
  </si>
  <si>
    <t>Zc23asdu</t>
  </si>
  <si>
    <t>0ck.i^cj</t>
  </si>
  <si>
    <t>商10､商マ3､会マネ1､情マネ1</t>
  </si>
  <si>
    <t>c,1rdc0a</t>
  </si>
  <si>
    <t>竹之下</t>
  </si>
  <si>
    <t>純與</t>
  </si>
  <si>
    <t>たけのした</t>
  </si>
  <si>
    <t>すみよ</t>
  </si>
  <si>
    <t>*a.cig5`</t>
  </si>
  <si>
    <t>永迫</t>
  </si>
  <si>
    <t>昌毅</t>
  </si>
  <si>
    <t>ながさこ</t>
  </si>
  <si>
    <t>/mhap3sh</t>
  </si>
  <si>
    <t>伊地知</t>
  </si>
  <si>
    <t>健三</t>
  </si>
  <si>
    <t>いじち</t>
  </si>
  <si>
    <t>kbkn00um</t>
  </si>
  <si>
    <t>-f0f/2ni</t>
  </si>
  <si>
    <t>*2h\4au4</t>
  </si>
  <si>
    <t>ifk.d4go</t>
  </si>
  <si>
    <t>勝広</t>
  </si>
  <si>
    <t>m.a4j5br</t>
  </si>
  <si>
    <t>新二</t>
  </si>
  <si>
    <t>Ydj24mcp</t>
  </si>
  <si>
    <t>1kgpn/kq</t>
  </si>
  <si>
    <t>人科8</t>
  </si>
  <si>
    <t>+j`niaq3</t>
  </si>
  <si>
    <t>j]3`mt02</t>
  </si>
  <si>
    <t>+Z/`et0v</t>
  </si>
  <si>
    <t>]-k..5au</t>
  </si>
  <si>
    <t>流ﾋﾞ2､OA経理2､情ﾋﾞ4、流通1、ｵﾌｨｽ1、ﾃﾞｼﾞﾀﾙ1、観光1</t>
  </si>
  <si>
    <t>Z]-n5mpv</t>
  </si>
  <si>
    <t>又吉</t>
  </si>
  <si>
    <t>美奈子</t>
  </si>
  <si>
    <t>またよし</t>
  </si>
  <si>
    <t>みなこ</t>
  </si>
  <si>
    <t>Z+l`sa0m</t>
  </si>
  <si>
    <t>国観6､情処1､総ﾋﾞ4､IT2､企ｼ8</t>
  </si>
  <si>
    <t>nc2_q`p1</t>
  </si>
  <si>
    <t>大城</t>
  </si>
  <si>
    <t>おおしろ</t>
  </si>
  <si>
    <t>b/pbf3_m</t>
  </si>
  <si>
    <t>Yj32q1d3</t>
  </si>
  <si>
    <t>神谷</t>
  </si>
  <si>
    <t>かみや</t>
  </si>
  <si>
    <t>+^\0.t32</t>
  </si>
  <si>
    <t>さとみ</t>
  </si>
  <si>
    <t>,+\cf_35</t>
  </si>
  <si>
    <t>直史</t>
  </si>
  <si>
    <t>h`2-i64h</t>
  </si>
  <si>
    <t>宮里</t>
  </si>
  <si>
    <t>みやざと</t>
  </si>
  <si>
    <t>//hh0cn7</t>
  </si>
  <si>
    <t>,Zhmbj3i</t>
  </si>
  <si>
    <t>名幸</t>
  </si>
  <si>
    <t>なこう</t>
  </si>
  <si>
    <t>jphm24ho</t>
  </si>
  <si>
    <t>屋宜</t>
  </si>
  <si>
    <t>宣安</t>
  </si>
  <si>
    <t>j[cbshup</t>
  </si>
  <si>
    <t>西原</t>
  </si>
  <si>
    <t>にしはら</t>
  </si>
  <si>
    <t>.014d63a</t>
  </si>
  <si>
    <t>eop1`21f</t>
  </si>
  <si>
    <t>眞榮田</t>
  </si>
  <si>
    <t>義光</t>
  </si>
  <si>
    <t>_lqhq/4p</t>
  </si>
  <si>
    <t>f</t>
    <phoneticPr fontId="2" type="Hiragana"/>
  </si>
  <si>
    <t>東京都立大田桜台高等学校</t>
    <rPh sb="4" eb="6">
      <t>オオタ</t>
    </rPh>
    <rPh sb="6" eb="8">
      <t>サクラダイ</t>
    </rPh>
    <phoneticPr fontId="2"/>
  </si>
  <si>
    <t>大阪府立大阪ビジネスフロンティア高等学校</t>
    <rPh sb="2" eb="3">
      <t>フ</t>
    </rPh>
    <phoneticPr fontId="2"/>
  </si>
  <si>
    <t>奈良県立商業高等学校</t>
    <rPh sb="4" eb="6">
      <t>ショウギョウ</t>
    </rPh>
    <phoneticPr fontId="2"/>
  </si>
  <si>
    <t>鹿児島県立加世田常潤高等学校</t>
  </si>
  <si>
    <t>カセダジョウジュンコウトウガッコウ</t>
  </si>
  <si>
    <t>加世田常潤</t>
  </si>
  <si>
    <t>加世田武田１４８６３番地</t>
  </si>
  <si>
    <t>0093(53)3600</t>
  </si>
  <si>
    <t>0093(53)3601</t>
  </si>
  <si>
    <t>http://www.edu.pref.kagoshima.jp/sh/kasedajojun/</t>
  </si>
  <si>
    <t>食プ3</t>
  </si>
  <si>
    <t>qweasdzx</t>
  </si>
  <si>
    <t>会員校</t>
  </si>
  <si>
    <t>＝</t>
    <phoneticPr fontId="11" type="Hiragana"/>
  </si>
  <si>
    <t>印</t>
    <rPh sb="0" eb="1">
      <t>いん</t>
    </rPh>
    <phoneticPr fontId="11" type="Hiragana"/>
  </si>
  <si>
    <t>申込代表者</t>
    <rPh sb="0" eb="2">
      <t>モウシコ</t>
    </rPh>
    <rPh sb="2" eb="5">
      <t>ダイヒョウシャ</t>
    </rPh>
    <phoneticPr fontId="2"/>
  </si>
  <si>
    <r>
      <rPr>
        <sz val="10.5"/>
        <color theme="1"/>
        <rFont val="ＭＳ Ｐゴシック"/>
        <family val="3"/>
        <charset val="128"/>
      </rPr>
      <t>昼食</t>
    </r>
    <r>
      <rPr>
        <sz val="9"/>
        <color theme="1"/>
        <rFont val="ＭＳ Ｐゴシック"/>
        <family val="3"/>
        <charset val="128"/>
      </rPr>
      <t xml:space="preserve">
（お弁当お茶付）
消費税込</t>
    </r>
    <rPh sb="0" eb="2">
      <t>ちゅうしょく</t>
    </rPh>
    <rPh sb="5" eb="7">
      <t>べんとう</t>
    </rPh>
    <rPh sb="8" eb="9">
      <t>ちゃ</t>
    </rPh>
    <rPh sb="9" eb="10">
      <t>つ</t>
    </rPh>
    <rPh sb="12" eb="15">
      <t>しょうひぜい</t>
    </rPh>
    <rPh sb="15" eb="16">
      <t>こ</t>
    </rPh>
    <phoneticPr fontId="11" type="Hiragana"/>
  </si>
  <si>
    <t>※申込締切後の昼食の個数変更、及び、一度申し込まれた昼食代の返金はできません。申込の際には充分ご留意ください。</t>
    <phoneticPr fontId="11" type="Hiragana"/>
  </si>
  <si>
    <t>※昼食をお申込みいただいた出場校以外の学校からの研修参加者には、後日請求書をメール等でお送りいたします。
　 代金は、請求書記載の指定期日までに振込にてお支払いください。振込手数料はご負担ください。</t>
    <phoneticPr fontId="11" type="Hiragana"/>
  </si>
  <si>
    <t>氏名</t>
    <rPh sb="0" eb="2">
      <t>しめい</t>
    </rPh>
    <phoneticPr fontId="11" type="Hiragana"/>
  </si>
  <si>
    <t>※出場校からの研修参加者が昼食を希望する場合は、当申込書ではなく別紙４により、発表者･引率者分と併せてお申し込み、
　 お支払いください。</t>
    <rPh sb="24" eb="25">
      <t>とう</t>
    </rPh>
    <rPh sb="25" eb="28">
      <t>もうしこみしょ</t>
    </rPh>
    <rPh sb="32" eb="34">
      <t>べっし</t>
    </rPh>
    <phoneticPr fontId="11" type="Hiragana"/>
  </si>
  <si>
    <t>11/21</t>
    <phoneticPr fontId="11" type="Hiragana"/>
  </si>
  <si>
    <t>名</t>
    <rPh sb="0" eb="1">
      <t>めい</t>
    </rPh>
    <phoneticPr fontId="11" type="Hiragana"/>
  </si>
  <si>
    <t>職名</t>
    <rPh sb="0" eb="1">
      <t>しょくめい</t>
    </rPh>
    <phoneticPr fontId="11" type="Hiragana"/>
  </si>
  <si>
    <t>教員　研修参加者数</t>
    <rPh sb="3" eb="5">
      <t>けんしゅう</t>
    </rPh>
    <rPh sb="5" eb="8">
      <t>さんかしゃ</t>
    </rPh>
    <rPh sb="8" eb="9">
      <t>すう</t>
    </rPh>
    <phoneticPr fontId="11" type="Hiragana"/>
  </si>
  <si>
    <t>生徒　研修参加者数</t>
    <rPh sb="0" eb="2">
      <t>せいと</t>
    </rPh>
    <rPh sb="3" eb="5">
      <t>けんしゅう</t>
    </rPh>
    <rPh sb="5" eb="8">
      <t>さんかしゃ</t>
    </rPh>
    <rPh sb="8" eb="9">
      <t>すう</t>
    </rPh>
    <phoneticPr fontId="11" type="Hiragana"/>
  </si>
  <si>
    <t>教員、生徒ともに、11/21（火）（リハーサル･開会式）も見学する場合は、 11/21欄で「○」を選択してください。</t>
    <phoneticPr fontId="11" type="Hiragana"/>
  </si>
  <si>
    <t>《研修参加者　昼食申込（希望者事前申込制）について》</t>
    <rPh sb="1" eb="3">
      <t>けんしゅう</t>
    </rPh>
    <rPh sb="3" eb="6">
      <t>さんかしゃ</t>
    </rPh>
    <rPh sb="7" eb="9">
      <t>ちゅうしょく</t>
    </rPh>
    <rPh sb="9" eb="11">
      <t>もうしこみ</t>
    </rPh>
    <rPh sb="12" eb="15">
      <t>きぼうしゃ</t>
    </rPh>
    <rPh sb="15" eb="17">
      <t>じぜん</t>
    </rPh>
    <rPh sb="17" eb="18">
      <t>もう</t>
    </rPh>
    <rPh sb="18" eb="19">
      <t>こ</t>
    </rPh>
    <rPh sb="19" eb="20">
      <t>せい</t>
    </rPh>
    <phoneticPr fontId="11" type="Hiragana"/>
  </si>
  <si>
    <t>学　　　校　　　名</t>
    <rPh sb="0" eb="1">
      <t>がく</t>
    </rPh>
    <rPh sb="4" eb="5">
      <t>こう</t>
    </rPh>
    <rPh sb="8" eb="9">
      <t>めい</t>
    </rPh>
    <phoneticPr fontId="11" type="Hiragana"/>
  </si>
  <si>
    <t xml:space="preserve">令和7年度第33回全国高等学校生徒商業研究発表大会　研修参加申込書・昼食申込書　　　　　 　　 </t>
    <rPh sb="0" eb="1">
      <t>レイ</t>
    </rPh>
    <rPh sb="1" eb="2">
      <t>ワ</t>
    </rPh>
    <rPh sb="3" eb="4">
      <t>ネン</t>
    </rPh>
    <rPh sb="4" eb="5">
      <t>ド</t>
    </rPh>
    <rPh sb="5" eb="6">
      <t>ダイ</t>
    </rPh>
    <rPh sb="8" eb="9">
      <t>カイ</t>
    </rPh>
    <rPh sb="9" eb="11">
      <t>ゼンコク</t>
    </rPh>
    <rPh sb="11" eb="13">
      <t>コウトウ</t>
    </rPh>
    <rPh sb="13" eb="15">
      <t>ガッコウ</t>
    </rPh>
    <rPh sb="15" eb="17">
      <t>セイト</t>
    </rPh>
    <rPh sb="17" eb="19">
      <t>ショウギョウ</t>
    </rPh>
    <rPh sb="19" eb="21">
      <t>ケンキュウ</t>
    </rPh>
    <rPh sb="21" eb="23">
      <t>ハッピョウ</t>
    </rPh>
    <rPh sb="23" eb="25">
      <t>タイカイ</t>
    </rPh>
    <rPh sb="26" eb="28">
      <t>ケンシュウ</t>
    </rPh>
    <rPh sb="28" eb="30">
      <t>サンカ</t>
    </rPh>
    <rPh sb="30" eb="33">
      <t>モウシコミショ</t>
    </rPh>
    <rPh sb="34" eb="36">
      <t>チュウショク</t>
    </rPh>
    <rPh sb="36" eb="39">
      <t>モウシコミショ</t>
    </rPh>
    <phoneticPr fontId="2"/>
  </si>
  <si>
    <t>　　令和7年</t>
    <rPh sb="2" eb="4">
      <t>れいわ</t>
    </rPh>
    <rPh sb="5" eb="6">
      <t>ねん</t>
    </rPh>
    <phoneticPr fontId="11" type="Hiragana"/>
  </si>
  <si>
    <t>提出期限　令和７年９月３０日（火）</t>
    <rPh sb="0" eb="2">
      <t>ていしゅつ</t>
    </rPh>
    <rPh sb="2" eb="4">
      <t>きげん</t>
    </rPh>
    <rPh sb="5" eb="7">
      <t>れいわ</t>
    </rPh>
    <rPh sb="8" eb="9">
      <t>ねん</t>
    </rPh>
    <rPh sb="10" eb="11">
      <t>がつ</t>
    </rPh>
    <rPh sb="13" eb="14">
      <t>にち</t>
    </rPh>
    <rPh sb="15" eb="16">
      <t>ひ</t>
    </rPh>
    <phoneticPr fontId="11" type="Hiragana"/>
  </si>
  <si>
    <t>　11/11（火）</t>
    <rPh sb="7" eb="8">
      <t>ひ</t>
    </rPh>
    <phoneticPr fontId="11" type="Hiragana"/>
  </si>
  <si>
    <t>　11/12（水）</t>
    <rPh sb="7" eb="8">
      <t>すい</t>
    </rPh>
    <phoneticPr fontId="11"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</si>
</sst>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円&quot;;[Red]\-#,##0&quot;円&quot;"/>
    <numFmt numFmtId="177" formatCode="#,##0&quot;円&quot;;\-#,##0&quot;円&quot;"/>
    <numFmt numFmtId="178" formatCode="[&lt;=999]000;[&lt;=9999]000\-00;000\-0000"/>
    <numFmt numFmtId="179" formatCode="#,##0&quot;名&quot;"/>
    <numFmt numFmtId="180" formatCode="yyyy/m/d;@"/>
    <numFmt numFmtId="181" formatCode="#,###"/>
  </numFmts>
  <fonts count="23">
    <font>
      <sz val="11"/>
      <color theme="1"/>
      <name val="ＭＳ Ｐゴシック"/>
      <family val="2"/>
      <charset val="128"/>
      <scheme val="minor"/>
    </font>
    <font>
      <sz val="11"/>
      <color indexed="8"/>
      <name val="ＭＳ Ｐゴシック"/>
      <family val="3"/>
      <charset val="128"/>
    </font>
    <font>
      <sz val="6"/>
      <name val="ＭＳ Ｐゴシック"/>
      <family val="2"/>
      <charset val="128"/>
      <scheme val="minor"/>
    </font>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12"/>
      <color theme="1"/>
      <name val="ＭＳ Ｐゴシック"/>
      <family val="2"/>
      <charset val="128"/>
      <scheme val="minor"/>
    </font>
    <font>
      <sz val="10"/>
      <color theme="1"/>
      <name val="ＭＳ Ｐゴシック"/>
      <family val="3"/>
      <charset val="128"/>
      <scheme val="minor"/>
    </font>
    <font>
      <sz val="10"/>
      <color theme="1"/>
      <name val="ＭＳ Ｐゴシック"/>
      <family val="2"/>
      <charset val="128"/>
      <scheme val="minor"/>
    </font>
    <font>
      <sz val="9"/>
      <color theme="1"/>
      <name val="ＭＳ Ｐゴシック"/>
      <family val="2"/>
      <charset val="128"/>
      <scheme val="minor"/>
    </font>
    <font>
      <sz val="8"/>
      <color theme="1"/>
      <name val="ＭＳ Ｐゴシック"/>
      <family val="3"/>
      <charset val="128"/>
      <scheme val="minor"/>
    </font>
    <font>
      <sz val="8"/>
      <name val="ＭＳ Ｐゴシック"/>
      <family val="2"/>
      <charset val="128"/>
      <scheme val="minor"/>
    </font>
    <font>
      <sz val="10.5"/>
      <color theme="1"/>
      <name val="ＭＳ Ｐゴシック"/>
      <family val="3"/>
      <charset val="128"/>
      <scheme val="minor"/>
    </font>
    <font>
      <sz val="11"/>
      <color theme="1"/>
      <name val="ＭＳ Ｐゴシック"/>
      <family val="2"/>
      <charset val="128"/>
      <scheme val="minor"/>
    </font>
    <font>
      <sz val="10.5"/>
      <color theme="1"/>
      <name val="ＭＳ Ｐゴシック"/>
      <family val="2"/>
      <charset val="128"/>
      <scheme val="minor"/>
    </font>
    <font>
      <sz val="10.5"/>
      <color theme="1"/>
      <name val="ＭＳ Ｐゴシック"/>
      <family val="3"/>
      <charset val="128"/>
    </font>
    <font>
      <sz val="12"/>
      <color theme="1"/>
      <name val="ＭＳ Ｐゴシック"/>
      <family val="3"/>
      <charset val="128"/>
      <scheme val="minor"/>
    </font>
    <font>
      <u/>
      <sz val="11"/>
      <color theme="10"/>
      <name val="ＭＳ Ｐゴシック"/>
      <family val="2"/>
      <charset val="128"/>
      <scheme val="minor"/>
    </font>
    <font>
      <b/>
      <sz val="9"/>
      <color indexed="81"/>
      <name val="MS P ゴシック"/>
      <family val="3"/>
      <charset val="128"/>
    </font>
    <font>
      <sz val="11"/>
      <color rgb="FFFF0000"/>
      <name val="ＭＳ Ｐゴシック"/>
      <family val="3"/>
      <charset val="128"/>
      <scheme val="minor"/>
    </font>
    <font>
      <sz val="9"/>
      <color theme="1"/>
      <name val="ＭＳ Ｐゴシック"/>
      <family val="3"/>
      <charset val="128"/>
    </font>
    <font>
      <sz val="9"/>
      <color theme="1"/>
      <name val="ＭＳ Ｐゴシック"/>
      <family val="3"/>
      <charset val="128"/>
      <scheme val="minor"/>
    </font>
    <font>
      <b/>
      <sz val="12"/>
      <color theme="1"/>
      <name val="ＭＳ Ｐゴシック"/>
      <family val="3"/>
      <charset val="128"/>
      <scheme val="minor"/>
    </font>
  </fonts>
  <fills count="7">
    <fill>
      <patternFill patternType="none"/>
    </fill>
    <fill>
      <patternFill patternType="gray125"/>
    </fill>
    <fill>
      <patternFill patternType="solid">
        <fgColor indexed="22"/>
        <bgColor indexed="0"/>
      </patternFill>
    </fill>
    <fill>
      <patternFill patternType="solid">
        <fgColor theme="9" tint="0.79998168889431442"/>
        <bgColor indexed="0"/>
      </patternFill>
    </fill>
    <fill>
      <patternFill patternType="solid">
        <fgColor theme="9" tint="0.79998168889431442"/>
        <bgColor indexed="64"/>
      </patternFill>
    </fill>
    <fill>
      <patternFill patternType="solid">
        <fgColor theme="0"/>
        <bgColor indexed="64"/>
      </patternFill>
    </fill>
    <fill>
      <patternFill patternType="solid">
        <fgColor theme="4" tint="0.79998168889431442"/>
        <bgColor indexed="64"/>
      </patternFill>
    </fill>
  </fills>
  <borders count="59">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hair">
        <color indexed="64"/>
      </left>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style="hair">
        <color indexed="64"/>
      </left>
      <right/>
      <top style="hair">
        <color indexed="64"/>
      </top>
      <bottom/>
      <diagonal/>
    </border>
    <border>
      <left/>
      <right style="thin">
        <color indexed="64"/>
      </right>
      <top style="thin">
        <color indexed="64"/>
      </top>
      <bottom style="hair">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double">
        <color indexed="64"/>
      </right>
      <top/>
      <bottom/>
      <diagonal/>
    </border>
    <border>
      <left/>
      <right style="double">
        <color indexed="64"/>
      </right>
      <top/>
      <bottom style="thin">
        <color indexed="64"/>
      </bottom>
      <diagonal/>
    </border>
    <border>
      <left/>
      <right style="double">
        <color indexed="64"/>
      </right>
      <top style="thin">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double">
        <color indexed="64"/>
      </right>
      <top style="hair">
        <color indexed="64"/>
      </top>
      <bottom/>
      <diagonal/>
    </border>
    <border>
      <left/>
      <right style="double">
        <color indexed="64"/>
      </right>
      <top/>
      <bottom style="hair">
        <color indexed="64"/>
      </bottom>
      <diagonal/>
    </border>
    <border>
      <left style="thin">
        <color indexed="64"/>
      </left>
      <right style="thin">
        <color indexed="64"/>
      </right>
      <top/>
      <bottom style="hair">
        <color indexed="64"/>
      </bottom>
      <diagonal/>
    </border>
    <border>
      <left style="double">
        <color indexed="64"/>
      </left>
      <right style="thin">
        <color indexed="64"/>
      </right>
      <top style="hair">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8">
    <xf numFmtId="0" fontId="0" fillId="0" borderId="0">
      <alignment vertical="center"/>
    </xf>
    <xf numFmtId="0" fontId="1" fillId="0" borderId="0"/>
    <xf numFmtId="0" fontId="3" fillId="0" borderId="0">
      <alignment vertical="center"/>
    </xf>
    <xf numFmtId="0" fontId="5" fillId="0" borderId="0"/>
    <xf numFmtId="0" fontId="4" fillId="0" borderId="0"/>
    <xf numFmtId="0" fontId="3" fillId="0" borderId="0" applyBorder="0">
      <alignment vertical="center"/>
    </xf>
    <xf numFmtId="38" fontId="13" fillId="0" borderId="0" applyFont="0" applyFill="0" applyBorder="0" applyAlignment="0" applyProtection="0">
      <alignment vertical="center"/>
    </xf>
    <xf numFmtId="0" fontId="17" fillId="0" borderId="0" applyNumberFormat="0" applyFill="0" applyBorder="0" applyAlignment="0" applyProtection="0">
      <alignment vertical="center"/>
    </xf>
  </cellStyleXfs>
  <cellXfs count="266">
    <xf numFmtId="0" fontId="0" fillId="0" borderId="0" xfId="0">
      <alignment vertical="center"/>
    </xf>
    <xf numFmtId="0" fontId="0" fillId="0" borderId="0" xfId="0" quotePrefix="1">
      <alignment vertical="center"/>
    </xf>
    <xf numFmtId="0" fontId="1" fillId="3" borderId="1" xfId="1" applyFill="1" applyBorder="1" applyAlignment="1">
      <alignment horizontal="center"/>
    </xf>
    <xf numFmtId="0" fontId="1" fillId="4" borderId="2" xfId="1" applyFill="1" applyBorder="1" applyAlignment="1">
      <alignment wrapText="1"/>
    </xf>
    <xf numFmtId="0" fontId="1" fillId="4" borderId="2" xfId="1" applyFill="1" applyBorder="1" applyAlignment="1">
      <alignment horizontal="right" wrapText="1"/>
    </xf>
    <xf numFmtId="0" fontId="0" fillId="4" borderId="0" xfId="0" applyFill="1">
      <alignment vertical="center"/>
    </xf>
    <xf numFmtId="0" fontId="4" fillId="2" borderId="1" xfId="4" applyFill="1" applyBorder="1" applyAlignment="1">
      <alignment horizontal="center"/>
    </xf>
    <xf numFmtId="0" fontId="4" fillId="0" borderId="2" xfId="4" applyBorder="1" applyAlignment="1">
      <alignment wrapText="1"/>
    </xf>
    <xf numFmtId="0" fontId="4" fillId="2" borderId="0" xfId="4" applyFill="1" applyAlignment="1">
      <alignment horizontal="center"/>
    </xf>
    <xf numFmtId="0" fontId="1" fillId="0" borderId="0" xfId="4" applyFont="1" applyAlignment="1">
      <alignment wrapText="1"/>
    </xf>
    <xf numFmtId="0" fontId="0" fillId="0" borderId="0" xfId="0" applyAlignment="1">
      <alignment vertical="center" wrapText="1"/>
    </xf>
    <xf numFmtId="0" fontId="0" fillId="5" borderId="0" xfId="0" applyFill="1">
      <alignment vertical="center"/>
    </xf>
    <xf numFmtId="0" fontId="7" fillId="5" borderId="0" xfId="0" applyFont="1" applyFill="1" applyAlignment="1">
      <alignment vertical="center" wrapText="1"/>
    </xf>
    <xf numFmtId="0" fontId="7" fillId="5" borderId="14" xfId="0" applyFont="1" applyFill="1" applyBorder="1">
      <alignment vertical="center"/>
    </xf>
    <xf numFmtId="0" fontId="9" fillId="5" borderId="0" xfId="0" applyFont="1" applyFill="1">
      <alignment vertical="center"/>
    </xf>
    <xf numFmtId="0" fontId="12" fillId="6" borderId="5" xfId="0" applyFont="1" applyFill="1" applyBorder="1">
      <alignment vertical="center"/>
    </xf>
    <xf numFmtId="0" fontId="14" fillId="5" borderId="0" xfId="0" applyFont="1" applyFill="1">
      <alignment vertical="center"/>
    </xf>
    <xf numFmtId="0" fontId="12" fillId="5" borderId="0" xfId="0" applyFont="1" applyFill="1">
      <alignment vertical="center"/>
    </xf>
    <xf numFmtId="0" fontId="7" fillId="5" borderId="0" xfId="0" applyFont="1" applyFill="1">
      <alignment vertical="center"/>
    </xf>
    <xf numFmtId="0" fontId="7" fillId="5" borderId="15" xfId="0" applyFont="1" applyFill="1" applyBorder="1">
      <alignment vertical="center"/>
    </xf>
    <xf numFmtId="0" fontId="7" fillId="5" borderId="13" xfId="0" applyFont="1" applyFill="1" applyBorder="1">
      <alignment vertical="center"/>
    </xf>
    <xf numFmtId="0" fontId="12" fillId="5" borderId="0" xfId="0" applyFont="1" applyFill="1" applyAlignment="1">
      <alignment horizontal="center" vertical="center"/>
    </xf>
    <xf numFmtId="0" fontId="7" fillId="5" borderId="14" xfId="0" applyFont="1" applyFill="1" applyBorder="1" applyAlignment="1">
      <alignment horizontal="center" vertical="center" wrapText="1"/>
    </xf>
    <xf numFmtId="0" fontId="1" fillId="0" borderId="2" xfId="4" applyFont="1" applyBorder="1" applyAlignment="1">
      <alignment wrapText="1"/>
    </xf>
    <xf numFmtId="0" fontId="0" fillId="5" borderId="31" xfId="0" applyFill="1" applyBorder="1">
      <alignment vertical="center"/>
    </xf>
    <xf numFmtId="0" fontId="0" fillId="5" borderId="33" xfId="0" applyFill="1" applyBorder="1">
      <alignment vertical="center"/>
    </xf>
    <xf numFmtId="0" fontId="0" fillId="5" borderId="8" xfId="0" applyFill="1" applyBorder="1">
      <alignment vertical="center"/>
    </xf>
    <xf numFmtId="0" fontId="7" fillId="5" borderId="0" xfId="0" applyFont="1" applyFill="1" applyAlignment="1">
      <alignment horizontal="center" vertical="center"/>
    </xf>
    <xf numFmtId="0" fontId="7" fillId="5" borderId="22" xfId="0" applyFont="1" applyFill="1" applyBorder="1">
      <alignment vertical="center"/>
    </xf>
    <xf numFmtId="0" fontId="7" fillId="5" borderId="21" xfId="0" applyFont="1" applyFill="1" applyBorder="1">
      <alignment vertical="center"/>
    </xf>
    <xf numFmtId="0" fontId="7" fillId="5" borderId="26" xfId="0" applyFont="1" applyFill="1" applyBorder="1">
      <alignment vertical="center"/>
    </xf>
    <xf numFmtId="0" fontId="8" fillId="5" borderId="0" xfId="0" applyFont="1" applyFill="1">
      <alignment vertical="center"/>
    </xf>
    <xf numFmtId="0" fontId="3" fillId="5" borderId="0" xfId="0" applyFont="1" applyFill="1" applyAlignment="1">
      <alignment vertical="center" wrapText="1"/>
    </xf>
    <xf numFmtId="0" fontId="3" fillId="5" borderId="0" xfId="0" applyFont="1" applyFill="1">
      <alignment vertical="center"/>
    </xf>
    <xf numFmtId="0" fontId="21" fillId="5" borderId="0" xfId="0" applyFont="1" applyFill="1">
      <alignment vertical="center"/>
    </xf>
    <xf numFmtId="0" fontId="7" fillId="5" borderId="0" xfId="0" applyFont="1" applyFill="1" applyAlignment="1">
      <alignment horizontal="center" vertical="center" wrapText="1"/>
    </xf>
    <xf numFmtId="0" fontId="7" fillId="5" borderId="0" xfId="0" applyFont="1" applyFill="1" applyAlignment="1">
      <alignment horizontal="center" vertical="center" shrinkToFit="1"/>
    </xf>
    <xf numFmtId="0" fontId="7" fillId="5" borderId="14" xfId="0" applyFont="1" applyFill="1" applyBorder="1" applyAlignment="1">
      <alignment vertical="center" wrapText="1"/>
    </xf>
    <xf numFmtId="0" fontId="7" fillId="5" borderId="11" xfId="0" applyFont="1" applyFill="1" applyBorder="1" applyAlignment="1">
      <alignment vertical="center" wrapText="1"/>
    </xf>
    <xf numFmtId="0" fontId="7" fillId="5" borderId="9" xfId="0" applyFont="1" applyFill="1" applyBorder="1" applyAlignment="1">
      <alignment vertical="center" wrapText="1"/>
    </xf>
    <xf numFmtId="0" fontId="7" fillId="5" borderId="9" xfId="0" applyFont="1" applyFill="1" applyBorder="1" applyAlignment="1">
      <alignment wrapText="1"/>
    </xf>
    <xf numFmtId="0" fontId="7" fillId="5" borderId="8" xfId="0" applyFont="1" applyFill="1" applyBorder="1" applyAlignment="1">
      <alignment wrapText="1"/>
    </xf>
    <xf numFmtId="0" fontId="7" fillId="5" borderId="0" xfId="0" applyFont="1" applyFill="1" applyAlignment="1">
      <alignment wrapText="1"/>
    </xf>
    <xf numFmtId="0" fontId="19" fillId="5" borderId="0" xfId="0" applyFont="1" applyFill="1">
      <alignment vertical="center"/>
    </xf>
    <xf numFmtId="0" fontId="8" fillId="5" borderId="0" xfId="0" applyFont="1" applyFill="1" applyAlignment="1"/>
    <xf numFmtId="179" fontId="16" fillId="0" borderId="3" xfId="0" applyNumberFormat="1" applyFont="1" applyBorder="1" applyAlignment="1">
      <alignment vertical="center" wrapText="1"/>
    </xf>
    <xf numFmtId="0" fontId="7" fillId="0" borderId="0" xfId="0" applyFont="1" applyAlignment="1">
      <alignment vertical="center" wrapText="1"/>
    </xf>
    <xf numFmtId="0" fontId="12" fillId="5" borderId="0" xfId="0" applyFont="1" applyFill="1" applyAlignment="1" applyProtection="1">
      <alignment horizontal="left" vertical="center" shrinkToFit="1"/>
      <protection locked="0"/>
    </xf>
    <xf numFmtId="0" fontId="17" fillId="5" borderId="0" xfId="7" applyFill="1" applyBorder="1" applyAlignment="1" applyProtection="1">
      <alignment horizontal="center" vertical="center" shrinkToFit="1"/>
      <protection locked="0"/>
    </xf>
    <xf numFmtId="0" fontId="12" fillId="5" borderId="14" xfId="0" applyFont="1" applyFill="1" applyBorder="1" applyAlignment="1" applyProtection="1">
      <alignment horizontal="left" vertical="center" shrinkToFit="1"/>
      <protection locked="0"/>
    </xf>
    <xf numFmtId="0" fontId="17" fillId="5" borderId="14" xfId="7" applyFill="1" applyBorder="1" applyAlignment="1" applyProtection="1">
      <alignment horizontal="center" vertical="center" shrinkToFit="1"/>
      <protection locked="0"/>
    </xf>
    <xf numFmtId="0" fontId="12" fillId="5" borderId="0" xfId="0" applyFont="1" applyFill="1" applyAlignment="1" applyProtection="1">
      <alignment horizontal="center" vertical="center" shrinkToFit="1"/>
      <protection locked="0"/>
    </xf>
    <xf numFmtId="0" fontId="12" fillId="4" borderId="18" xfId="0" applyFont="1" applyFill="1" applyBorder="1" applyAlignment="1">
      <alignment horizontal="center" vertical="center" shrinkToFit="1"/>
    </xf>
    <xf numFmtId="0" fontId="12" fillId="4" borderId="19" xfId="0" applyFont="1" applyFill="1" applyBorder="1" applyAlignment="1">
      <alignment horizontal="center" vertical="center" shrinkToFit="1"/>
    </xf>
    <xf numFmtId="0" fontId="12" fillId="4" borderId="20" xfId="0" applyFont="1" applyFill="1" applyBorder="1" applyAlignment="1">
      <alignment horizontal="center" vertical="center" shrinkToFit="1"/>
    </xf>
    <xf numFmtId="0" fontId="12" fillId="4" borderId="11" xfId="0" applyFont="1" applyFill="1" applyBorder="1" applyAlignment="1">
      <alignment horizontal="center" vertical="center" shrinkToFit="1"/>
    </xf>
    <xf numFmtId="0" fontId="12" fillId="4" borderId="0" xfId="0" applyFont="1" applyFill="1" applyAlignment="1">
      <alignment horizontal="center" vertical="center" shrinkToFit="1"/>
    </xf>
    <xf numFmtId="0" fontId="12" fillId="4" borderId="10" xfId="0" applyFont="1" applyFill="1" applyBorder="1" applyAlignment="1">
      <alignment horizontal="center" vertical="center" shrinkToFit="1"/>
    </xf>
    <xf numFmtId="0" fontId="12" fillId="4" borderId="9" xfId="0" applyFont="1" applyFill="1" applyBorder="1" applyAlignment="1">
      <alignment horizontal="center" vertical="center" shrinkToFit="1"/>
    </xf>
    <xf numFmtId="0" fontId="12" fillId="4" borderId="8" xfId="0" applyFont="1" applyFill="1" applyBorder="1" applyAlignment="1">
      <alignment horizontal="center" vertical="center" shrinkToFit="1"/>
    </xf>
    <xf numFmtId="0" fontId="12" fillId="4" borderId="7" xfId="0" applyFont="1" applyFill="1" applyBorder="1" applyAlignment="1">
      <alignment horizontal="center" vertical="center" shrinkToFit="1"/>
    </xf>
    <xf numFmtId="180" fontId="7" fillId="5" borderId="15" xfId="0" quotePrefix="1" applyNumberFormat="1" applyFont="1" applyFill="1" applyBorder="1" applyAlignment="1">
      <alignment horizontal="center" vertical="center" shrinkToFit="1"/>
    </xf>
    <xf numFmtId="180" fontId="7" fillId="5" borderId="13" xfId="0" applyNumberFormat="1" applyFont="1" applyFill="1" applyBorder="1" applyAlignment="1">
      <alignment horizontal="center" vertical="center" shrinkToFit="1"/>
    </xf>
    <xf numFmtId="180" fontId="7" fillId="5" borderId="38" xfId="0" applyNumberFormat="1" applyFont="1" applyFill="1" applyBorder="1" applyAlignment="1">
      <alignment horizontal="center" vertical="center" shrinkToFit="1"/>
    </xf>
    <xf numFmtId="180" fontId="7" fillId="5" borderId="40" xfId="0" applyNumberFormat="1" applyFont="1" applyFill="1" applyBorder="1" applyAlignment="1">
      <alignment horizontal="center" vertical="center" shrinkToFit="1"/>
    </xf>
    <xf numFmtId="0" fontId="16" fillId="5" borderId="15" xfId="0" applyFont="1" applyFill="1" applyBorder="1" applyAlignment="1">
      <alignment horizontal="left" vertical="center" wrapText="1"/>
    </xf>
    <xf numFmtId="0" fontId="16" fillId="5" borderId="14" xfId="0" applyFont="1" applyFill="1" applyBorder="1" applyAlignment="1">
      <alignment horizontal="left" vertical="center" wrapText="1"/>
    </xf>
    <xf numFmtId="0" fontId="16" fillId="5" borderId="13" xfId="0" applyFont="1" applyFill="1" applyBorder="1" applyAlignment="1">
      <alignment horizontal="left" vertical="center" wrapText="1"/>
    </xf>
    <xf numFmtId="0" fontId="7" fillId="5" borderId="15" xfId="0" applyFont="1" applyFill="1" applyBorder="1" applyAlignment="1">
      <alignment horizontal="center" vertical="center"/>
    </xf>
    <xf numFmtId="0" fontId="7" fillId="5" borderId="14" xfId="0" applyFont="1" applyFill="1" applyBorder="1" applyAlignment="1">
      <alignment horizontal="center" vertical="center"/>
    </xf>
    <xf numFmtId="0" fontId="7" fillId="5" borderId="13" xfId="0" applyFont="1" applyFill="1" applyBorder="1" applyAlignment="1">
      <alignment horizontal="center" vertical="center"/>
    </xf>
    <xf numFmtId="0" fontId="7" fillId="5" borderId="38" xfId="0" applyFont="1" applyFill="1" applyBorder="1" applyAlignment="1">
      <alignment horizontal="center" vertical="center"/>
    </xf>
    <xf numFmtId="0" fontId="7" fillId="5" borderId="39" xfId="0" applyFont="1" applyFill="1" applyBorder="1" applyAlignment="1">
      <alignment horizontal="center" vertical="center"/>
    </xf>
    <xf numFmtId="0" fontId="7" fillId="5" borderId="40" xfId="0" applyFont="1" applyFill="1" applyBorder="1" applyAlignment="1">
      <alignment horizontal="center" vertical="center"/>
    </xf>
    <xf numFmtId="0" fontId="7" fillId="0" borderId="8" xfId="0" applyFont="1" applyBorder="1" applyAlignment="1">
      <alignment horizontal="left" vertical="center" wrapText="1"/>
    </xf>
    <xf numFmtId="0" fontId="7" fillId="0" borderId="0" xfId="0" applyFont="1" applyAlignment="1">
      <alignment horizontal="left" vertical="center" wrapText="1"/>
    </xf>
    <xf numFmtId="0" fontId="7" fillId="5" borderId="16" xfId="0" applyFont="1" applyFill="1" applyBorder="1" applyAlignment="1">
      <alignment horizontal="center" vertical="center"/>
    </xf>
    <xf numFmtId="0" fontId="7" fillId="5" borderId="43" xfId="0" applyFont="1" applyFill="1" applyBorder="1" applyAlignment="1">
      <alignment horizontal="center" vertical="center"/>
    </xf>
    <xf numFmtId="0" fontId="7" fillId="5" borderId="0" xfId="0" applyFont="1" applyFill="1" applyAlignment="1">
      <alignment horizontal="left" vertical="center" wrapText="1"/>
    </xf>
    <xf numFmtId="0" fontId="12" fillId="4" borderId="18" xfId="0" applyFont="1" applyFill="1" applyBorder="1" applyAlignment="1" applyProtection="1">
      <alignment horizontal="left" vertical="center" shrinkToFit="1"/>
      <protection locked="0"/>
    </xf>
    <xf numFmtId="0" fontId="12" fillId="4" borderId="19" xfId="0" applyFont="1" applyFill="1" applyBorder="1" applyAlignment="1" applyProtection="1">
      <alignment horizontal="left" vertical="center" shrinkToFit="1"/>
      <protection locked="0"/>
    </xf>
    <xf numFmtId="0" fontId="12" fillId="4" borderId="20" xfId="0" applyFont="1" applyFill="1" applyBorder="1" applyAlignment="1" applyProtection="1">
      <alignment horizontal="left" vertical="center" shrinkToFit="1"/>
      <protection locked="0"/>
    </xf>
    <xf numFmtId="0" fontId="12" fillId="4" borderId="11" xfId="0" applyFont="1" applyFill="1" applyBorder="1" applyAlignment="1" applyProtection="1">
      <alignment horizontal="left" vertical="center" shrinkToFit="1"/>
      <protection locked="0"/>
    </xf>
    <xf numFmtId="0" fontId="12" fillId="4" borderId="0" xfId="0" applyFont="1" applyFill="1" applyAlignment="1" applyProtection="1">
      <alignment horizontal="left" vertical="center" shrinkToFit="1"/>
      <protection locked="0"/>
    </xf>
    <xf numFmtId="0" fontId="12" fillId="4" borderId="10" xfId="0" applyFont="1" applyFill="1" applyBorder="1" applyAlignment="1" applyProtection="1">
      <alignment horizontal="left" vertical="center" shrinkToFit="1"/>
      <protection locked="0"/>
    </xf>
    <xf numFmtId="0" fontId="12" fillId="4" borderId="9" xfId="0" applyFont="1" applyFill="1" applyBorder="1" applyAlignment="1" applyProtection="1">
      <alignment horizontal="left" vertical="center" shrinkToFit="1"/>
      <protection locked="0"/>
    </xf>
    <xf numFmtId="0" fontId="12" fillId="4" borderId="8" xfId="0" applyFont="1" applyFill="1" applyBorder="1" applyAlignment="1" applyProtection="1">
      <alignment horizontal="left" vertical="center" shrinkToFit="1"/>
      <protection locked="0"/>
    </xf>
    <xf numFmtId="0" fontId="12" fillId="4" borderId="7" xfId="0" applyFont="1" applyFill="1" applyBorder="1" applyAlignment="1" applyProtection="1">
      <alignment horizontal="left" vertical="center" shrinkToFit="1"/>
      <protection locked="0"/>
    </xf>
    <xf numFmtId="0" fontId="7" fillId="5" borderId="12" xfId="0" applyFont="1" applyFill="1" applyBorder="1" applyAlignment="1">
      <alignment horizontal="center" vertical="center"/>
    </xf>
    <xf numFmtId="0" fontId="7" fillId="5" borderId="6" xfId="0" applyFont="1" applyFill="1" applyBorder="1" applyAlignment="1">
      <alignment horizontal="center" vertical="center"/>
    </xf>
    <xf numFmtId="0" fontId="16" fillId="4" borderId="18" xfId="0" applyFont="1" applyFill="1" applyBorder="1" applyAlignment="1" applyProtection="1">
      <alignment horizontal="center" vertical="center" shrinkToFit="1"/>
      <protection locked="0"/>
    </xf>
    <xf numFmtId="0" fontId="16" fillId="4" borderId="20" xfId="0" applyFont="1" applyFill="1" applyBorder="1" applyAlignment="1" applyProtection="1">
      <alignment horizontal="center" vertical="center" shrinkToFit="1"/>
      <protection locked="0"/>
    </xf>
    <xf numFmtId="0" fontId="16" fillId="4" borderId="11" xfId="0" applyFont="1" applyFill="1" applyBorder="1" applyAlignment="1" applyProtection="1">
      <alignment horizontal="center" vertical="center" shrinkToFit="1"/>
      <protection locked="0"/>
    </xf>
    <xf numFmtId="0" fontId="16" fillId="4" borderId="10" xfId="0" applyFont="1" applyFill="1" applyBorder="1" applyAlignment="1" applyProtection="1">
      <alignment horizontal="center" vertical="center" shrinkToFit="1"/>
      <protection locked="0"/>
    </xf>
    <xf numFmtId="0" fontId="16" fillId="4" borderId="9" xfId="0" applyFont="1" applyFill="1" applyBorder="1" applyAlignment="1" applyProtection="1">
      <alignment horizontal="center" vertical="center" shrinkToFit="1"/>
      <protection locked="0"/>
    </xf>
    <xf numFmtId="0" fontId="16" fillId="4" borderId="7" xfId="0" applyFont="1" applyFill="1" applyBorder="1" applyAlignment="1" applyProtection="1">
      <alignment horizontal="center" vertical="center" shrinkToFit="1"/>
      <protection locked="0"/>
    </xf>
    <xf numFmtId="0" fontId="10" fillId="4" borderId="48" xfId="0" applyFont="1" applyFill="1" applyBorder="1" applyAlignment="1" applyProtection="1">
      <alignment horizontal="left" vertical="center" shrinkToFit="1"/>
      <protection locked="0"/>
    </xf>
    <xf numFmtId="0" fontId="10" fillId="4" borderId="49" xfId="0" applyFont="1" applyFill="1" applyBorder="1" applyAlignment="1" applyProtection="1">
      <alignment horizontal="left" vertical="center" shrinkToFit="1"/>
      <protection locked="0"/>
    </xf>
    <xf numFmtId="0" fontId="10" fillId="4" borderId="50" xfId="0" applyFont="1" applyFill="1" applyBorder="1" applyAlignment="1" applyProtection="1">
      <alignment horizontal="left" vertical="center" shrinkToFit="1"/>
      <protection locked="0"/>
    </xf>
    <xf numFmtId="0" fontId="10" fillId="4" borderId="51" xfId="0" applyFont="1" applyFill="1" applyBorder="1" applyAlignment="1" applyProtection="1">
      <alignment horizontal="left" vertical="center" shrinkToFit="1"/>
      <protection locked="0"/>
    </xf>
    <xf numFmtId="0" fontId="10" fillId="4" borderId="52" xfId="0" applyFont="1" applyFill="1" applyBorder="1" applyAlignment="1" applyProtection="1">
      <alignment horizontal="left" vertical="center" shrinkToFit="1"/>
      <protection locked="0"/>
    </xf>
    <xf numFmtId="0" fontId="12" fillId="4" borderId="23" xfId="0" applyFont="1" applyFill="1" applyBorder="1" applyAlignment="1" applyProtection="1">
      <alignment horizontal="left" vertical="center" shrinkToFit="1"/>
      <protection locked="0"/>
    </xf>
    <xf numFmtId="0" fontId="12" fillId="4" borderId="24" xfId="0" applyFont="1" applyFill="1" applyBorder="1" applyAlignment="1" applyProtection="1">
      <alignment horizontal="left" vertical="center" shrinkToFit="1"/>
      <protection locked="0"/>
    </xf>
    <xf numFmtId="0" fontId="12" fillId="4" borderId="25" xfId="0" applyFont="1" applyFill="1" applyBorder="1" applyAlignment="1" applyProtection="1">
      <alignment horizontal="left" vertical="center" shrinkToFit="1"/>
      <protection locked="0"/>
    </xf>
    <xf numFmtId="0" fontId="12" fillId="4" borderId="17" xfId="0" applyFont="1" applyFill="1" applyBorder="1" applyAlignment="1" applyProtection="1">
      <alignment horizontal="left" vertical="center" shrinkToFit="1"/>
      <protection locked="0"/>
    </xf>
    <xf numFmtId="0" fontId="10" fillId="0" borderId="48" xfId="0" applyFont="1" applyBorder="1" applyAlignment="1" applyProtection="1">
      <alignment horizontal="left" vertical="center" shrinkToFit="1"/>
      <protection locked="0"/>
    </xf>
    <xf numFmtId="0" fontId="10" fillId="0" borderId="49" xfId="0" applyFont="1" applyBorder="1" applyAlignment="1" applyProtection="1">
      <alignment horizontal="left" vertical="center" shrinkToFit="1"/>
      <protection locked="0"/>
    </xf>
    <xf numFmtId="0" fontId="10" fillId="0" borderId="50" xfId="0" applyFont="1" applyBorder="1" applyAlignment="1" applyProtection="1">
      <alignment horizontal="left" vertical="center" shrinkToFit="1"/>
      <protection locked="0"/>
    </xf>
    <xf numFmtId="0" fontId="10" fillId="0" borderId="51" xfId="0" applyFont="1" applyBorder="1" applyAlignment="1" applyProtection="1">
      <alignment horizontal="left" vertical="center" shrinkToFit="1"/>
      <protection locked="0"/>
    </xf>
    <xf numFmtId="0" fontId="10" fillId="0" borderId="52" xfId="0" applyFont="1" applyBorder="1" applyAlignment="1" applyProtection="1">
      <alignment horizontal="left" vertical="center" shrinkToFit="1"/>
      <protection locked="0"/>
    </xf>
    <xf numFmtId="0" fontId="12" fillId="0" borderId="18" xfId="0" applyFont="1" applyBorder="1" applyAlignment="1" applyProtection="1">
      <alignment horizontal="left" vertical="center" shrinkToFit="1"/>
      <protection locked="0"/>
    </xf>
    <xf numFmtId="0" fontId="12" fillId="0" borderId="19" xfId="0" applyFont="1" applyBorder="1" applyAlignment="1" applyProtection="1">
      <alignment horizontal="left" vertical="center" shrinkToFit="1"/>
      <protection locked="0"/>
    </xf>
    <xf numFmtId="0" fontId="12" fillId="0" borderId="23" xfId="0" applyFont="1" applyBorder="1" applyAlignment="1" applyProtection="1">
      <alignment horizontal="left" vertical="center" shrinkToFit="1"/>
      <protection locked="0"/>
    </xf>
    <xf numFmtId="0" fontId="12" fillId="0" borderId="9" xfId="0" applyFont="1" applyBorder="1" applyAlignment="1" applyProtection="1">
      <alignment horizontal="left" vertical="center" shrinkToFit="1"/>
      <protection locked="0"/>
    </xf>
    <xf numFmtId="0" fontId="12" fillId="0" borderId="8" xfId="0" applyFont="1" applyBorder="1" applyAlignment="1" applyProtection="1">
      <alignment horizontal="left" vertical="center" shrinkToFit="1"/>
      <protection locked="0"/>
    </xf>
    <xf numFmtId="0" fontId="12" fillId="0" borderId="24" xfId="0" applyFont="1" applyBorder="1" applyAlignment="1" applyProtection="1">
      <alignment horizontal="left" vertical="center" shrinkToFit="1"/>
      <protection locked="0"/>
    </xf>
    <xf numFmtId="0" fontId="12" fillId="0" borderId="25" xfId="0" applyFont="1" applyBorder="1" applyAlignment="1" applyProtection="1">
      <alignment horizontal="left" vertical="center" shrinkToFit="1"/>
      <protection locked="0"/>
    </xf>
    <xf numFmtId="0" fontId="12" fillId="0" borderId="20" xfId="0" applyFont="1" applyBorder="1" applyAlignment="1" applyProtection="1">
      <alignment horizontal="left" vertical="center" shrinkToFit="1"/>
      <protection locked="0"/>
    </xf>
    <xf numFmtId="0" fontId="12" fillId="0" borderId="17" xfId="0" applyFont="1" applyBorder="1" applyAlignment="1" applyProtection="1">
      <alignment horizontal="left" vertical="center" shrinkToFit="1"/>
      <protection locked="0"/>
    </xf>
    <xf numFmtId="0" fontId="12" fillId="0" borderId="7" xfId="0" applyFont="1" applyBorder="1" applyAlignment="1" applyProtection="1">
      <alignment horizontal="left" vertical="center" shrinkToFit="1"/>
      <protection locked="0"/>
    </xf>
    <xf numFmtId="180" fontId="7" fillId="5" borderId="14" xfId="0" quotePrefix="1" applyNumberFormat="1" applyFont="1" applyFill="1" applyBorder="1" applyAlignment="1">
      <alignment horizontal="center" vertical="center" shrinkToFit="1"/>
    </xf>
    <xf numFmtId="180" fontId="7" fillId="5" borderId="13" xfId="0" quotePrefix="1" applyNumberFormat="1" applyFont="1" applyFill="1" applyBorder="1" applyAlignment="1">
      <alignment horizontal="center" vertical="center" shrinkToFit="1"/>
    </xf>
    <xf numFmtId="180" fontId="7" fillId="5" borderId="38" xfId="0" quotePrefix="1" applyNumberFormat="1" applyFont="1" applyFill="1" applyBorder="1" applyAlignment="1">
      <alignment horizontal="center" vertical="center" shrinkToFit="1"/>
    </xf>
    <xf numFmtId="180" fontId="7" fillId="5" borderId="39" xfId="0" quotePrefix="1" applyNumberFormat="1" applyFont="1" applyFill="1" applyBorder="1" applyAlignment="1">
      <alignment horizontal="center" vertical="center" shrinkToFit="1"/>
    </xf>
    <xf numFmtId="180" fontId="7" fillId="5" borderId="40" xfId="0" quotePrefix="1" applyNumberFormat="1" applyFont="1" applyFill="1" applyBorder="1" applyAlignment="1">
      <alignment horizontal="center" vertical="center" shrinkToFit="1"/>
    </xf>
    <xf numFmtId="0" fontId="7" fillId="5" borderId="9" xfId="0" applyFont="1" applyFill="1" applyBorder="1" applyAlignment="1">
      <alignment horizontal="left" wrapText="1"/>
    </xf>
    <xf numFmtId="0" fontId="7" fillId="5" borderId="8" xfId="0" applyFont="1" applyFill="1" applyBorder="1" applyAlignment="1">
      <alignment horizontal="left" wrapText="1"/>
    </xf>
    <xf numFmtId="0" fontId="14" fillId="5" borderId="0" xfId="0" applyFont="1" applyFill="1" applyAlignment="1">
      <alignment horizontal="center" vertical="center"/>
    </xf>
    <xf numFmtId="0" fontId="12" fillId="5" borderId="0" xfId="0" applyFont="1" applyFill="1" applyAlignment="1">
      <alignment horizontal="center" vertical="center"/>
    </xf>
    <xf numFmtId="0" fontId="12" fillId="4" borderId="8" xfId="0" applyFont="1" applyFill="1" applyBorder="1" applyAlignment="1" applyProtection="1">
      <alignment horizontal="center" vertical="center"/>
      <protection locked="0"/>
    </xf>
    <xf numFmtId="0" fontId="3" fillId="5" borderId="0" xfId="0" applyFont="1" applyFill="1" applyAlignment="1">
      <alignment horizontal="center" vertical="center"/>
    </xf>
    <xf numFmtId="0" fontId="8" fillId="5" borderId="0" xfId="0" applyFont="1" applyFill="1" applyAlignment="1">
      <alignment horizontal="left"/>
    </xf>
    <xf numFmtId="0" fontId="8" fillId="5" borderId="8" xfId="0" applyFont="1" applyFill="1" applyBorder="1" applyAlignment="1">
      <alignment horizontal="left"/>
    </xf>
    <xf numFmtId="0" fontId="12" fillId="5" borderId="0" xfId="0" applyFont="1" applyFill="1" applyAlignment="1">
      <alignment horizontal="right"/>
    </xf>
    <xf numFmtId="181" fontId="22" fillId="4" borderId="5" xfId="0" applyNumberFormat="1" applyFont="1" applyFill="1" applyBorder="1" applyAlignment="1">
      <alignment horizontal="center" vertical="center" wrapText="1"/>
    </xf>
    <xf numFmtId="181" fontId="22" fillId="4" borderId="4" xfId="0" applyNumberFormat="1" applyFont="1" applyFill="1" applyBorder="1" applyAlignment="1">
      <alignment horizontal="center" vertical="center" wrapText="1"/>
    </xf>
    <xf numFmtId="0" fontId="12" fillId="0" borderId="22" xfId="0" applyFont="1" applyBorder="1" applyAlignment="1">
      <alignment horizontal="center" vertical="center"/>
    </xf>
    <xf numFmtId="0" fontId="12" fillId="0" borderId="21" xfId="0" applyFont="1" applyBorder="1" applyAlignment="1">
      <alignment horizontal="center" vertical="center"/>
    </xf>
    <xf numFmtId="0" fontId="12" fillId="0" borderId="26" xfId="0" applyFont="1" applyBorder="1" applyAlignment="1">
      <alignment horizontal="center" vertical="center"/>
    </xf>
    <xf numFmtId="0" fontId="17" fillId="0" borderId="11" xfId="7" applyFill="1" applyBorder="1" applyAlignment="1" applyProtection="1">
      <alignment horizontal="center" vertical="center" shrinkToFit="1"/>
      <protection locked="0"/>
    </xf>
    <xf numFmtId="0" fontId="17" fillId="0" borderId="0" xfId="7" applyFill="1" applyBorder="1" applyAlignment="1" applyProtection="1">
      <alignment horizontal="center" vertical="center" shrinkToFit="1"/>
      <protection locked="0"/>
    </xf>
    <xf numFmtId="0" fontId="17" fillId="0" borderId="10" xfId="7" applyFill="1" applyBorder="1" applyAlignment="1" applyProtection="1">
      <alignment horizontal="center" vertical="center" shrinkToFit="1"/>
      <protection locked="0"/>
    </xf>
    <xf numFmtId="0" fontId="17" fillId="0" borderId="9" xfId="7" applyFill="1" applyBorder="1" applyAlignment="1" applyProtection="1">
      <alignment horizontal="center" vertical="center" shrinkToFit="1"/>
      <protection locked="0"/>
    </xf>
    <xf numFmtId="0" fontId="17" fillId="0" borderId="8" xfId="7" applyFill="1" applyBorder="1" applyAlignment="1" applyProtection="1">
      <alignment horizontal="center" vertical="center" shrinkToFit="1"/>
      <protection locked="0"/>
    </xf>
    <xf numFmtId="0" fontId="17" fillId="0" borderId="7" xfId="7" applyFill="1" applyBorder="1" applyAlignment="1" applyProtection="1">
      <alignment horizontal="center" vertical="center" shrinkToFit="1"/>
      <protection locked="0"/>
    </xf>
    <xf numFmtId="0" fontId="12" fillId="6" borderId="5" xfId="0" applyFont="1" applyFill="1" applyBorder="1" applyAlignment="1">
      <alignment horizontal="left" vertical="center"/>
    </xf>
    <xf numFmtId="0" fontId="12" fillId="6" borderId="4" xfId="0" applyFont="1" applyFill="1" applyBorder="1" applyAlignment="1">
      <alignment horizontal="left" vertical="center"/>
    </xf>
    <xf numFmtId="0" fontId="12" fillId="6" borderId="3" xfId="0" applyFont="1" applyFill="1" applyBorder="1" applyAlignment="1">
      <alignment horizontal="left" vertical="center"/>
    </xf>
    <xf numFmtId="0" fontId="12" fillId="4" borderId="18" xfId="0" applyFont="1" applyFill="1" applyBorder="1" applyAlignment="1" applyProtection="1">
      <alignment horizontal="left" vertical="center"/>
      <protection locked="0"/>
    </xf>
    <xf numFmtId="0" fontId="12" fillId="4" borderId="19" xfId="0" applyFont="1" applyFill="1" applyBorder="1" applyAlignment="1" applyProtection="1">
      <alignment horizontal="left" vertical="center"/>
      <protection locked="0"/>
    </xf>
    <xf numFmtId="0" fontId="12" fillId="4" borderId="20" xfId="0" applyFont="1" applyFill="1" applyBorder="1" applyAlignment="1" applyProtection="1">
      <alignment horizontal="left" vertical="center"/>
      <protection locked="0"/>
    </xf>
    <xf numFmtId="0" fontId="12" fillId="4" borderId="11" xfId="0" applyFont="1" applyFill="1" applyBorder="1" applyAlignment="1" applyProtection="1">
      <alignment horizontal="left" vertical="center"/>
      <protection locked="0"/>
    </xf>
    <xf numFmtId="0" fontId="12" fillId="4" borderId="0" xfId="0" applyFont="1" applyFill="1" applyAlignment="1" applyProtection="1">
      <alignment horizontal="left" vertical="center"/>
      <protection locked="0"/>
    </xf>
    <xf numFmtId="0" fontId="12" fillId="4" borderId="10" xfId="0" applyFont="1" applyFill="1" applyBorder="1" applyAlignment="1" applyProtection="1">
      <alignment horizontal="left" vertical="center"/>
      <protection locked="0"/>
    </xf>
    <xf numFmtId="0" fontId="12" fillId="4" borderId="9" xfId="0" applyFont="1" applyFill="1" applyBorder="1" applyAlignment="1" applyProtection="1">
      <alignment horizontal="left" vertical="center"/>
      <protection locked="0"/>
    </xf>
    <xf numFmtId="0" fontId="12" fillId="4" borderId="8" xfId="0" applyFont="1" applyFill="1" applyBorder="1" applyAlignment="1" applyProtection="1">
      <alignment horizontal="left" vertical="center"/>
      <protection locked="0"/>
    </xf>
    <xf numFmtId="0" fontId="12" fillId="4" borderId="7" xfId="0" applyFont="1" applyFill="1" applyBorder="1" applyAlignment="1" applyProtection="1">
      <alignment horizontal="left" vertical="center"/>
      <protection locked="0"/>
    </xf>
    <xf numFmtId="0" fontId="12" fillId="6" borderId="18" xfId="0" applyFont="1" applyFill="1" applyBorder="1" applyAlignment="1" applyProtection="1">
      <alignment horizontal="left" vertical="center" shrinkToFit="1"/>
      <protection locked="0"/>
    </xf>
    <xf numFmtId="0" fontId="12" fillId="6" borderId="19" xfId="0" applyFont="1" applyFill="1" applyBorder="1" applyAlignment="1" applyProtection="1">
      <alignment horizontal="left" vertical="center" shrinkToFit="1"/>
      <protection locked="0"/>
    </xf>
    <xf numFmtId="0" fontId="12" fillId="6" borderId="20" xfId="0" applyFont="1" applyFill="1" applyBorder="1" applyAlignment="1" applyProtection="1">
      <alignment horizontal="left" vertical="center" shrinkToFit="1"/>
      <protection locked="0"/>
    </xf>
    <xf numFmtId="0" fontId="12" fillId="6" borderId="11" xfId="0" applyFont="1" applyFill="1" applyBorder="1" applyAlignment="1" applyProtection="1">
      <alignment horizontal="left" vertical="center" shrinkToFit="1"/>
      <protection locked="0"/>
    </xf>
    <xf numFmtId="0" fontId="12" fillId="6" borderId="0" xfId="0" applyFont="1" applyFill="1" applyAlignment="1" applyProtection="1">
      <alignment horizontal="left" vertical="center" shrinkToFit="1"/>
      <protection locked="0"/>
    </xf>
    <xf numFmtId="0" fontId="12" fillId="6" borderId="10" xfId="0" applyFont="1" applyFill="1" applyBorder="1" applyAlignment="1" applyProtection="1">
      <alignment horizontal="left" vertical="center" shrinkToFit="1"/>
      <protection locked="0"/>
    </xf>
    <xf numFmtId="0" fontId="12" fillId="6" borderId="9" xfId="0" applyFont="1" applyFill="1" applyBorder="1" applyAlignment="1" applyProtection="1">
      <alignment horizontal="left" vertical="center" shrinkToFit="1"/>
      <protection locked="0"/>
    </xf>
    <xf numFmtId="0" fontId="12" fillId="6" borderId="8" xfId="0" applyFont="1" applyFill="1" applyBorder="1" applyAlignment="1" applyProtection="1">
      <alignment horizontal="left" vertical="center" shrinkToFit="1"/>
      <protection locked="0"/>
    </xf>
    <xf numFmtId="0" fontId="12" fillId="6" borderId="7" xfId="0" applyFont="1" applyFill="1" applyBorder="1" applyAlignment="1" applyProtection="1">
      <alignment horizontal="left" vertical="center" shrinkToFit="1"/>
      <protection locked="0"/>
    </xf>
    <xf numFmtId="0" fontId="8" fillId="5" borderId="8" xfId="0" applyFont="1" applyFill="1" applyBorder="1" applyAlignment="1">
      <alignment horizontal="center" vertical="center"/>
    </xf>
    <xf numFmtId="0" fontId="7" fillId="5" borderId="16"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12" fillId="4" borderId="18" xfId="0" applyFont="1" applyFill="1" applyBorder="1" applyAlignment="1" applyProtection="1">
      <alignment horizontal="center" vertical="center" shrinkToFit="1"/>
      <protection locked="0"/>
    </xf>
    <xf numFmtId="0" fontId="12" fillId="4" borderId="20" xfId="0" applyFont="1" applyFill="1" applyBorder="1" applyAlignment="1" applyProtection="1">
      <alignment horizontal="center" vertical="center" shrinkToFit="1"/>
      <protection locked="0"/>
    </xf>
    <xf numFmtId="0" fontId="12" fillId="4" borderId="11" xfId="0" applyFont="1" applyFill="1" applyBorder="1" applyAlignment="1" applyProtection="1">
      <alignment horizontal="center" vertical="center" shrinkToFit="1"/>
      <protection locked="0"/>
    </xf>
    <xf numFmtId="0" fontId="12" fillId="4" borderId="10" xfId="0" applyFont="1" applyFill="1" applyBorder="1" applyAlignment="1" applyProtection="1">
      <alignment horizontal="center" vertical="center" shrinkToFit="1"/>
      <protection locked="0"/>
    </xf>
    <xf numFmtId="0" fontId="12" fillId="4" borderId="9" xfId="0" applyFont="1" applyFill="1" applyBorder="1" applyAlignment="1" applyProtection="1">
      <alignment horizontal="center" vertical="center" shrinkToFit="1"/>
      <protection locked="0"/>
    </xf>
    <xf numFmtId="0" fontId="12" fillId="4" borderId="7" xfId="0" applyFont="1" applyFill="1" applyBorder="1" applyAlignment="1" applyProtection="1">
      <alignment horizontal="center" vertical="center" shrinkToFit="1"/>
      <protection locked="0"/>
    </xf>
    <xf numFmtId="0" fontId="12" fillId="4" borderId="41" xfId="0" applyFont="1" applyFill="1" applyBorder="1" applyAlignment="1" applyProtection="1">
      <alignment horizontal="center" vertical="center" shrinkToFit="1"/>
      <protection locked="0"/>
    </xf>
    <xf numFmtId="0" fontId="12" fillId="4" borderId="35" xfId="0" applyFont="1" applyFill="1" applyBorder="1" applyAlignment="1" applyProtection="1">
      <alignment horizontal="center" vertical="center" shrinkToFit="1"/>
      <protection locked="0"/>
    </xf>
    <xf numFmtId="0" fontId="12" fillId="4" borderId="36" xfId="0" applyFont="1" applyFill="1" applyBorder="1" applyAlignment="1" applyProtection="1">
      <alignment horizontal="center" vertical="center" shrinkToFit="1"/>
      <protection locked="0"/>
    </xf>
    <xf numFmtId="0" fontId="7" fillId="5" borderId="47" xfId="0" applyFont="1" applyFill="1" applyBorder="1" applyAlignment="1">
      <alignment horizontal="center" vertical="center" shrinkToFit="1"/>
    </xf>
    <xf numFmtId="0" fontId="7" fillId="5" borderId="45" xfId="0" applyFont="1" applyFill="1" applyBorder="1" applyAlignment="1">
      <alignment horizontal="center" vertical="center" shrinkToFit="1"/>
    </xf>
    <xf numFmtId="0" fontId="7" fillId="5" borderId="46" xfId="0" applyFont="1" applyFill="1" applyBorder="1" applyAlignment="1">
      <alignment horizontal="center" vertical="center" shrinkToFit="1"/>
    </xf>
    <xf numFmtId="0" fontId="7" fillId="5" borderId="44" xfId="0" applyFont="1" applyFill="1" applyBorder="1" applyAlignment="1">
      <alignment horizontal="center" vertical="center" shrinkToFit="1"/>
    </xf>
    <xf numFmtId="0" fontId="7" fillId="5" borderId="0" xfId="0" applyFont="1" applyFill="1" applyAlignment="1">
      <alignment horizontal="left" vertical="top" wrapText="1"/>
    </xf>
    <xf numFmtId="180" fontId="7" fillId="5" borderId="37" xfId="0" applyNumberFormat="1" applyFont="1" applyFill="1" applyBorder="1" applyAlignment="1">
      <alignment horizontal="center" vertical="center" shrinkToFit="1"/>
    </xf>
    <xf numFmtId="180" fontId="7" fillId="5" borderId="42" xfId="0" applyNumberFormat="1" applyFont="1" applyFill="1" applyBorder="1" applyAlignment="1">
      <alignment horizontal="center" vertical="center" shrinkToFit="1"/>
    </xf>
    <xf numFmtId="0" fontId="15" fillId="0" borderId="4" xfId="0" applyFont="1" applyBorder="1" applyAlignment="1">
      <alignment horizontal="left" vertical="center" wrapText="1"/>
    </xf>
    <xf numFmtId="0" fontId="15" fillId="0" borderId="57" xfId="0" applyFont="1" applyBorder="1" applyAlignment="1">
      <alignment horizontal="left" vertical="center" wrapText="1"/>
    </xf>
    <xf numFmtId="0" fontId="15" fillId="0" borderId="4" xfId="0" applyFont="1" applyBorder="1" applyAlignment="1">
      <alignment horizontal="center" vertical="center" wrapText="1"/>
    </xf>
    <xf numFmtId="0" fontId="15" fillId="0" borderId="57" xfId="0" applyFont="1" applyBorder="1" applyAlignment="1">
      <alignment horizontal="center" vertical="center" wrapText="1"/>
    </xf>
    <xf numFmtId="177" fontId="15" fillId="0" borderId="4" xfId="0" applyNumberFormat="1" applyFont="1" applyBorder="1" applyAlignment="1">
      <alignment horizontal="right" vertical="center" wrapText="1"/>
    </xf>
    <xf numFmtId="177" fontId="15" fillId="0" borderId="57" xfId="0" applyNumberFormat="1" applyFont="1" applyBorder="1" applyAlignment="1">
      <alignment horizontal="right" vertical="center" wrapText="1"/>
    </xf>
    <xf numFmtId="0" fontId="20" fillId="0" borderId="27" xfId="0" applyFont="1" applyBorder="1" applyAlignment="1">
      <alignment horizontal="left" vertical="center" wrapText="1"/>
    </xf>
    <xf numFmtId="0" fontId="20" fillId="0" borderId="31" xfId="0" applyFont="1" applyBorder="1" applyAlignment="1">
      <alignment horizontal="left" vertical="center" wrapText="1"/>
    </xf>
    <xf numFmtId="0" fontId="20" fillId="0" borderId="29" xfId="0" applyFont="1" applyBorder="1" applyAlignment="1">
      <alignment horizontal="left" vertical="center" wrapText="1"/>
    </xf>
    <xf numFmtId="0" fontId="20" fillId="0" borderId="0" xfId="0" applyFont="1" applyAlignment="1">
      <alignment horizontal="left" vertical="center" wrapText="1"/>
    </xf>
    <xf numFmtId="0" fontId="20" fillId="0" borderId="32" xfId="0" applyFont="1" applyBorder="1" applyAlignment="1">
      <alignment horizontal="left" vertical="center" wrapText="1"/>
    </xf>
    <xf numFmtId="0" fontId="20" fillId="0" borderId="33" xfId="0" applyFont="1" applyBorder="1" applyAlignment="1">
      <alignment horizontal="left" vertical="center" wrapText="1"/>
    </xf>
    <xf numFmtId="177" fontId="15" fillId="0" borderId="54" xfId="0" applyNumberFormat="1" applyFont="1" applyBorder="1" applyAlignment="1">
      <alignment horizontal="right" vertical="center" wrapText="1"/>
    </xf>
    <xf numFmtId="177" fontId="15" fillId="0" borderId="53" xfId="0" applyNumberFormat="1" applyFont="1" applyBorder="1" applyAlignment="1">
      <alignment horizontal="center" vertical="center" wrapText="1"/>
    </xf>
    <xf numFmtId="177" fontId="15" fillId="0" borderId="54" xfId="0" applyNumberFormat="1" applyFont="1" applyBorder="1" applyAlignment="1">
      <alignment horizontal="center" vertical="center" wrapText="1"/>
    </xf>
    <xf numFmtId="177" fontId="15" fillId="0" borderId="5" xfId="0" applyNumberFormat="1" applyFont="1" applyBorder="1" applyAlignment="1">
      <alignment horizontal="center" vertical="center" wrapText="1"/>
    </xf>
    <xf numFmtId="177" fontId="15" fillId="0" borderId="4" xfId="0" applyNumberFormat="1" applyFont="1" applyBorder="1" applyAlignment="1">
      <alignment horizontal="center" vertical="center" wrapText="1"/>
    </xf>
    <xf numFmtId="177" fontId="15" fillId="0" borderId="56" xfId="0" applyNumberFormat="1" applyFont="1" applyBorder="1" applyAlignment="1">
      <alignment horizontal="center" vertical="center" wrapText="1"/>
    </xf>
    <xf numFmtId="177" fontId="15" fillId="0" borderId="57" xfId="0" applyNumberFormat="1" applyFont="1" applyBorder="1" applyAlignment="1">
      <alignment horizontal="center" vertical="center" wrapText="1"/>
    </xf>
    <xf numFmtId="0" fontId="12" fillId="4" borderId="3" xfId="0" applyFont="1" applyFill="1" applyBorder="1" applyAlignment="1" applyProtection="1">
      <alignment horizontal="center" vertical="center"/>
      <protection locked="0"/>
    </xf>
    <xf numFmtId="0" fontId="12" fillId="4" borderId="5" xfId="0" applyFont="1" applyFill="1" applyBorder="1" applyAlignment="1" applyProtection="1">
      <alignment horizontal="center" vertical="center"/>
      <protection locked="0"/>
    </xf>
    <xf numFmtId="0" fontId="12" fillId="4" borderId="58" xfId="0" applyFont="1" applyFill="1" applyBorder="1" applyAlignment="1" applyProtection="1">
      <alignment horizontal="center" vertical="center"/>
      <protection locked="0"/>
    </xf>
    <xf numFmtId="0" fontId="12" fillId="4" borderId="56" xfId="0" applyFont="1" applyFill="1" applyBorder="1" applyAlignment="1" applyProtection="1">
      <alignment horizontal="center" vertical="center"/>
      <protection locked="0"/>
    </xf>
    <xf numFmtId="0" fontId="7" fillId="5" borderId="8" xfId="0" applyFont="1" applyFill="1" applyBorder="1" applyAlignment="1">
      <alignment horizontal="center" vertical="center" wrapText="1"/>
    </xf>
    <xf numFmtId="0" fontId="7" fillId="5" borderId="0" xfId="0" applyFont="1" applyFill="1" applyAlignment="1">
      <alignment horizontal="center" vertical="center" wrapText="1"/>
    </xf>
    <xf numFmtId="0" fontId="12" fillId="4" borderId="55" xfId="0" applyFont="1" applyFill="1" applyBorder="1" applyAlignment="1" applyProtection="1">
      <alignment horizontal="center" vertical="center"/>
      <protection locked="0"/>
    </xf>
    <xf numFmtId="0" fontId="12" fillId="4" borderId="53" xfId="0" applyFont="1" applyFill="1" applyBorder="1" applyAlignment="1" applyProtection="1">
      <alignment horizontal="center" vertical="center"/>
      <protection locked="0"/>
    </xf>
    <xf numFmtId="0" fontId="15" fillId="0" borderId="54" xfId="0" applyFont="1" applyBorder="1" applyAlignment="1">
      <alignment horizontal="left" vertical="center" wrapText="1"/>
    </xf>
    <xf numFmtId="0" fontId="15" fillId="0" borderId="54" xfId="0" applyFont="1" applyBorder="1" applyAlignment="1">
      <alignment horizontal="center" vertical="center" wrapText="1"/>
    </xf>
    <xf numFmtId="176" fontId="15" fillId="5" borderId="27" xfId="6" applyNumberFormat="1" applyFont="1" applyFill="1" applyBorder="1" applyAlignment="1" applyProtection="1">
      <alignment horizontal="right" vertical="center" wrapText="1"/>
    </xf>
    <xf numFmtId="176" fontId="15" fillId="5" borderId="31" xfId="6" applyNumberFormat="1" applyFont="1" applyFill="1" applyBorder="1" applyAlignment="1" applyProtection="1">
      <alignment horizontal="right" vertical="center" wrapText="1"/>
    </xf>
    <xf numFmtId="176" fontId="15" fillId="5" borderId="28" xfId="6" applyNumberFormat="1" applyFont="1" applyFill="1" applyBorder="1" applyAlignment="1" applyProtection="1">
      <alignment horizontal="right" vertical="center" wrapText="1"/>
    </xf>
    <xf numFmtId="176" fontId="15" fillId="5" borderId="29" xfId="6" applyNumberFormat="1" applyFont="1" applyFill="1" applyBorder="1" applyAlignment="1" applyProtection="1">
      <alignment horizontal="right" vertical="center" wrapText="1"/>
    </xf>
    <xf numFmtId="176" fontId="15" fillId="5" borderId="0" xfId="6" applyNumberFormat="1" applyFont="1" applyFill="1" applyBorder="1" applyAlignment="1" applyProtection="1">
      <alignment horizontal="right" vertical="center" wrapText="1"/>
    </xf>
    <xf numFmtId="176" fontId="15" fillId="5" borderId="30" xfId="6" applyNumberFormat="1" applyFont="1" applyFill="1" applyBorder="1" applyAlignment="1" applyProtection="1">
      <alignment horizontal="right" vertical="center" wrapText="1"/>
    </xf>
    <xf numFmtId="176" fontId="15" fillId="5" borderId="32" xfId="6" applyNumberFormat="1" applyFont="1" applyFill="1" applyBorder="1" applyAlignment="1" applyProtection="1">
      <alignment horizontal="right" vertical="center" wrapText="1"/>
    </xf>
    <xf numFmtId="176" fontId="15" fillId="5" borderId="33" xfId="6" applyNumberFormat="1" applyFont="1" applyFill="1" applyBorder="1" applyAlignment="1" applyProtection="1">
      <alignment horizontal="right" vertical="center" wrapText="1"/>
    </xf>
    <xf numFmtId="176" fontId="15" fillId="5" borderId="34" xfId="6" applyNumberFormat="1" applyFont="1" applyFill="1" applyBorder="1" applyAlignment="1" applyProtection="1">
      <alignment horizontal="right" vertical="center" wrapText="1"/>
    </xf>
    <xf numFmtId="0" fontId="8" fillId="5" borderId="0" xfId="0" applyFont="1" applyFill="1" applyAlignment="1">
      <alignment horizontal="left" vertical="top" wrapText="1"/>
    </xf>
    <xf numFmtId="0" fontId="16" fillId="5" borderId="0" xfId="0" applyFont="1" applyFill="1" applyAlignment="1">
      <alignment horizontal="center" vertical="center" wrapText="1"/>
    </xf>
    <xf numFmtId="0" fontId="3" fillId="5" borderId="0" xfId="0" applyFont="1" applyFill="1" applyAlignment="1">
      <alignment horizontal="left" vertical="center"/>
    </xf>
    <xf numFmtId="0" fontId="8" fillId="5" borderId="22" xfId="0" applyFont="1" applyFill="1" applyBorder="1" applyAlignment="1">
      <alignment horizontal="center" vertical="center"/>
    </xf>
    <xf numFmtId="0" fontId="8" fillId="5" borderId="21" xfId="0" applyFont="1" applyFill="1" applyBorder="1" applyAlignment="1">
      <alignment horizontal="center" vertical="center"/>
    </xf>
    <xf numFmtId="0" fontId="8" fillId="5" borderId="26" xfId="0" applyFont="1" applyFill="1" applyBorder="1" applyAlignment="1">
      <alignment horizontal="center" vertical="center"/>
    </xf>
    <xf numFmtId="0" fontId="12" fillId="5" borderId="11" xfId="0" applyFont="1" applyFill="1" applyBorder="1" applyAlignment="1">
      <alignment horizontal="center" vertical="center"/>
    </xf>
    <xf numFmtId="0" fontId="12" fillId="5" borderId="10" xfId="0" applyFont="1" applyFill="1" applyBorder="1" applyAlignment="1">
      <alignment horizontal="center" vertical="center"/>
    </xf>
    <xf numFmtId="0" fontId="12" fillId="5" borderId="9"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7" xfId="0" applyFont="1" applyFill="1" applyBorder="1" applyAlignment="1">
      <alignment horizontal="center" vertical="center"/>
    </xf>
    <xf numFmtId="0" fontId="7" fillId="5" borderId="5" xfId="0" applyFont="1" applyFill="1" applyBorder="1" applyAlignment="1">
      <alignment horizontal="center" vertical="center"/>
    </xf>
    <xf numFmtId="0" fontId="7" fillId="5" borderId="4" xfId="0" applyFont="1" applyFill="1" applyBorder="1" applyAlignment="1">
      <alignment horizontal="center" vertical="center"/>
    </xf>
    <xf numFmtId="0" fontId="7" fillId="5" borderId="3" xfId="0" applyFont="1" applyFill="1" applyBorder="1" applyAlignment="1">
      <alignment horizontal="center" vertical="center"/>
    </xf>
    <xf numFmtId="0" fontId="7" fillId="5" borderId="22" xfId="0" applyFont="1" applyFill="1" applyBorder="1" applyAlignment="1">
      <alignment horizontal="center" vertical="center"/>
    </xf>
    <xf numFmtId="0" fontId="7" fillId="5" borderId="21" xfId="0" applyFont="1" applyFill="1" applyBorder="1" applyAlignment="1">
      <alignment horizontal="center" vertical="center"/>
    </xf>
    <xf numFmtId="0" fontId="7" fillId="5" borderId="26" xfId="0" applyFont="1" applyFill="1" applyBorder="1" applyAlignment="1">
      <alignment horizontal="center" vertical="center"/>
    </xf>
    <xf numFmtId="0" fontId="12" fillId="6" borderId="11" xfId="0" applyFont="1" applyFill="1" applyBorder="1" applyAlignment="1" applyProtection="1">
      <alignment horizontal="center" vertical="center"/>
      <protection locked="0"/>
    </xf>
    <xf numFmtId="0" fontId="12" fillId="6" borderId="0" xfId="0" applyFont="1" applyFill="1" applyAlignment="1" applyProtection="1">
      <alignment horizontal="center" vertical="center"/>
      <protection locked="0"/>
    </xf>
    <xf numFmtId="0" fontId="12" fillId="6" borderId="10" xfId="0" applyFont="1" applyFill="1" applyBorder="1" applyAlignment="1" applyProtection="1">
      <alignment horizontal="center" vertical="center"/>
      <protection locked="0"/>
    </xf>
    <xf numFmtId="0" fontId="12" fillId="6" borderId="9" xfId="0" applyFont="1" applyFill="1" applyBorder="1" applyAlignment="1" applyProtection="1">
      <alignment horizontal="center" vertical="center"/>
      <protection locked="0"/>
    </xf>
    <xf numFmtId="0" fontId="12" fillId="6" borderId="8" xfId="0" applyFont="1" applyFill="1" applyBorder="1" applyAlignment="1" applyProtection="1">
      <alignment horizontal="center" vertical="center"/>
      <protection locked="0"/>
    </xf>
    <xf numFmtId="0" fontId="12" fillId="6" borderId="7" xfId="0" applyFont="1" applyFill="1" applyBorder="1" applyAlignment="1" applyProtection="1">
      <alignment horizontal="center" vertical="center"/>
      <protection locked="0"/>
    </xf>
    <xf numFmtId="0" fontId="7" fillId="5" borderId="11" xfId="0" applyFont="1" applyFill="1" applyBorder="1" applyAlignment="1">
      <alignment horizontal="center" vertical="center"/>
    </xf>
    <xf numFmtId="0" fontId="7" fillId="5" borderId="0" xfId="0" applyFont="1" applyFill="1" applyAlignment="1">
      <alignment horizontal="center" vertical="center"/>
    </xf>
    <xf numFmtId="0" fontId="7" fillId="5" borderId="10" xfId="0" applyFont="1" applyFill="1" applyBorder="1" applyAlignment="1">
      <alignment horizontal="center" vertical="center"/>
    </xf>
    <xf numFmtId="0" fontId="7" fillId="5" borderId="9" xfId="0" applyFont="1" applyFill="1" applyBorder="1" applyAlignment="1">
      <alignment horizontal="center" vertical="center"/>
    </xf>
    <xf numFmtId="0" fontId="7" fillId="5" borderId="8" xfId="0" applyFont="1" applyFill="1" applyBorder="1" applyAlignment="1">
      <alignment horizontal="center" vertical="center"/>
    </xf>
    <xf numFmtId="0" fontId="7" fillId="5" borderId="7" xfId="0" applyFont="1" applyFill="1" applyBorder="1" applyAlignment="1">
      <alignment horizontal="center" vertical="center"/>
    </xf>
    <xf numFmtId="0" fontId="12" fillId="6" borderId="15" xfId="0" applyFont="1" applyFill="1" applyBorder="1" applyAlignment="1">
      <alignment horizontal="left" vertical="center" shrinkToFit="1"/>
    </xf>
    <xf numFmtId="0" fontId="12" fillId="6" borderId="14" xfId="0" applyFont="1" applyFill="1" applyBorder="1" applyAlignment="1">
      <alignment horizontal="left" vertical="center" shrinkToFit="1"/>
    </xf>
    <xf numFmtId="0" fontId="12" fillId="6" borderId="13" xfId="0" applyFont="1" applyFill="1" applyBorder="1" applyAlignment="1">
      <alignment horizontal="left" vertical="center" shrinkToFit="1"/>
    </xf>
    <xf numFmtId="0" fontId="12" fillId="6" borderId="9" xfId="0" applyFont="1" applyFill="1" applyBorder="1" applyAlignment="1">
      <alignment horizontal="left" vertical="center" shrinkToFit="1"/>
    </xf>
    <xf numFmtId="0" fontId="12" fillId="6" borderId="8" xfId="0" applyFont="1" applyFill="1" applyBorder="1" applyAlignment="1">
      <alignment horizontal="left" vertical="center" shrinkToFit="1"/>
    </xf>
    <xf numFmtId="0" fontId="12" fillId="6" borderId="7" xfId="0" applyFont="1" applyFill="1" applyBorder="1" applyAlignment="1">
      <alignment horizontal="left" vertical="center" shrinkToFit="1"/>
    </xf>
    <xf numFmtId="0" fontId="6" fillId="5" borderId="0" xfId="0" applyFont="1" applyFill="1" applyAlignment="1">
      <alignment horizontal="center" vertical="center" wrapText="1"/>
    </xf>
    <xf numFmtId="178" fontId="12" fillId="6" borderId="4" xfId="0" applyNumberFormat="1" applyFont="1" applyFill="1" applyBorder="1" applyAlignment="1">
      <alignment horizontal="left" vertical="center"/>
    </xf>
    <xf numFmtId="178" fontId="12" fillId="6" borderId="3" xfId="0" applyNumberFormat="1" applyFont="1" applyFill="1" applyBorder="1" applyAlignment="1">
      <alignment horizontal="left" vertical="center"/>
    </xf>
    <xf numFmtId="0" fontId="7" fillId="5" borderId="22" xfId="0" applyFont="1" applyFill="1" applyBorder="1" applyAlignment="1">
      <alignment horizontal="left" vertical="center"/>
    </xf>
    <xf numFmtId="0" fontId="7" fillId="5" borderId="21" xfId="0" applyFont="1" applyFill="1" applyBorder="1" applyAlignment="1">
      <alignment horizontal="left" vertical="center"/>
    </xf>
    <xf numFmtId="0" fontId="7" fillId="5" borderId="26" xfId="0" applyFont="1" applyFill="1" applyBorder="1" applyAlignment="1">
      <alignment horizontal="left" vertical="center"/>
    </xf>
    <xf numFmtId="0" fontId="0" fillId="0" borderId="0" xfId="0" applyAlignment="1">
      <alignment horizontal="center" vertical="center"/>
    </xf>
  </cellXfs>
  <cellStyles count="8">
    <cellStyle name="ハイパーリンク" xfId="7" builtinId="8"/>
    <cellStyle name="桁区切り" xfId="6" builtinId="6"/>
    <cellStyle name="標準" xfId="0" builtinId="0"/>
    <cellStyle name="標準 2" xfId="2" xr:uid="{00000000-0005-0000-0000-000001000000}"/>
    <cellStyle name="標準 2 2" xfId="3" xr:uid="{00000000-0005-0000-0000-000002000000}"/>
    <cellStyle name="標準 3" xfId="5" xr:uid="{00000000-0005-0000-0000-000003000000}"/>
    <cellStyle name="標準_Sheet1" xfId="1" xr:uid="{00000000-0005-0000-0000-000004000000}"/>
    <cellStyle name="標準_プルダウンデータ" xfId="4" xr:uid="{00000000-0005-0000-0000-000005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33</xdr:col>
      <xdr:colOff>152400</xdr:colOff>
      <xdr:row>0</xdr:row>
      <xdr:rowOff>40728</xdr:rowOff>
    </xdr:from>
    <xdr:to>
      <xdr:col>37</xdr:col>
      <xdr:colOff>9525</xdr:colOff>
      <xdr:row>3</xdr:row>
      <xdr:rowOff>47625</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6981825" y="40728"/>
          <a:ext cx="657225" cy="264072"/>
        </a:xfrm>
        <a:prstGeom prst="rect">
          <a:avLst/>
        </a:prstGeom>
        <a:noFill/>
        <a:ln w="1905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36000" rIns="0" bIns="36000" rtlCol="0" anchor="ctr"/>
        <a:lstStyle/>
        <a:p>
          <a:pPr algn="ctr"/>
          <a:r>
            <a:rPr kumimoji="1" lang="ja-JP" altLang="en-US" sz="1200"/>
            <a:t>（別紙５）</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523875</xdr:colOff>
      <xdr:row>2</xdr:row>
      <xdr:rowOff>104775</xdr:rowOff>
    </xdr:from>
    <xdr:to>
      <xdr:col>19</xdr:col>
      <xdr:colOff>171450</xdr:colOff>
      <xdr:row>7</xdr:row>
      <xdr:rowOff>9525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6010275" y="962025"/>
          <a:ext cx="7191375" cy="3505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t>色の箇所を「会員校</a:t>
          </a:r>
          <a:r>
            <a:rPr kumimoji="1" lang="en-US" altLang="ja-JP" sz="2800"/>
            <a:t>DB</a:t>
          </a:r>
          <a:r>
            <a:rPr kumimoji="1" lang="ja-JP" altLang="en-US" sz="2800"/>
            <a:t>」からコピー＆貼り付け</a:t>
          </a:r>
        </a:p>
      </xdr:txBody>
    </xdr:sp>
    <xdr:clientData/>
  </xdr:twoCellAnchor>
  <xdr:twoCellAnchor>
    <xdr:from>
      <xdr:col>8</xdr:col>
      <xdr:colOff>523875</xdr:colOff>
      <xdr:row>2</xdr:row>
      <xdr:rowOff>104775</xdr:rowOff>
    </xdr:from>
    <xdr:to>
      <xdr:col>19</xdr:col>
      <xdr:colOff>171450</xdr:colOff>
      <xdr:row>7</xdr:row>
      <xdr:rowOff>9525</xdr:rowOff>
    </xdr:to>
    <xdr:sp macro="" textlink="">
      <xdr:nvSpPr>
        <xdr:cNvPr id="3" name="テキスト ボックス 2">
          <a:extLst>
            <a:ext uri="{FF2B5EF4-FFF2-40B4-BE49-F238E27FC236}">
              <a16:creationId xmlns:a16="http://schemas.microsoft.com/office/drawing/2014/main" id="{631A5CAB-B016-4D44-BBAE-EBA6AE6D8986}"/>
            </a:ext>
          </a:extLst>
        </xdr:cNvPr>
        <xdr:cNvSpPr txBox="1"/>
      </xdr:nvSpPr>
      <xdr:spPr>
        <a:xfrm>
          <a:off x="6010275" y="962025"/>
          <a:ext cx="7191375" cy="3505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t>色の箇所を「会員校</a:t>
          </a:r>
          <a:r>
            <a:rPr kumimoji="1" lang="en-US" altLang="ja-JP" sz="2800"/>
            <a:t>DB</a:t>
          </a:r>
          <a:r>
            <a:rPr kumimoji="1" lang="ja-JP" altLang="en-US" sz="2800"/>
            <a:t>」からコピー＆貼り付け</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CG114"/>
  <sheetViews>
    <sheetView tabSelected="1" view="pageBreakPreview" topLeftCell="A40" zoomScaleNormal="100" zoomScaleSheetLayoutView="100" workbookViewId="0">
      <selection activeCell="M78" sqref="M78"/>
    </sheetView>
  </sheetViews>
  <sheetFormatPr defaultColWidth="2.625" defaultRowHeight="13.5" customHeight="1"/>
  <cols>
    <col min="1" max="1" width="2.625" style="11" customWidth="1"/>
    <col min="2" max="2" width="2.625" style="11"/>
    <col min="3" max="3" width="4.125" style="11" customWidth="1"/>
    <col min="4" max="13" width="2.625" style="11"/>
    <col min="14" max="14" width="2.625" style="11" customWidth="1"/>
    <col min="15" max="16" width="2.625" style="11"/>
    <col min="17" max="17" width="2.625" style="11" customWidth="1"/>
    <col min="18" max="19" width="2.625" style="11"/>
    <col min="20" max="20" width="2.625" style="11" customWidth="1"/>
    <col min="21" max="21" width="4.125" style="11" customWidth="1"/>
    <col min="22" max="26" width="2.625" style="11"/>
    <col min="27" max="27" width="2.625" style="11" customWidth="1"/>
    <col min="28" max="32" width="2.625" style="11"/>
    <col min="33" max="33" width="2.625" style="11" customWidth="1"/>
    <col min="34" max="34" width="2.625" style="11"/>
    <col min="35" max="35" width="2.625" style="11" customWidth="1"/>
    <col min="36" max="36" width="2.625" style="11"/>
    <col min="37" max="37" width="2.625" style="11" customWidth="1"/>
    <col min="38" max="85" width="2.625" style="33"/>
    <col min="86" max="16384" width="2.625" style="11"/>
  </cols>
  <sheetData>
    <row r="1" spans="1:37" ht="6.75" customHeight="1">
      <c r="A1" s="225" t="s">
        <v>15801</v>
      </c>
      <c r="B1" s="225"/>
      <c r="C1" s="225"/>
      <c r="D1" s="225"/>
      <c r="E1" s="225"/>
      <c r="F1" s="225"/>
      <c r="G1" s="225"/>
      <c r="H1" s="225"/>
      <c r="I1" s="225"/>
      <c r="J1" s="225"/>
      <c r="K1" s="225"/>
      <c r="L1" s="225"/>
      <c r="M1" s="225"/>
      <c r="N1" s="225"/>
      <c r="O1" s="225"/>
      <c r="P1" s="225"/>
      <c r="Q1" s="225"/>
      <c r="R1" s="225"/>
      <c r="S1" s="225"/>
      <c r="T1" s="225"/>
      <c r="U1" s="225"/>
      <c r="V1" s="225"/>
      <c r="W1" s="225"/>
      <c r="X1" s="225"/>
      <c r="Y1" s="225"/>
      <c r="Z1" s="225"/>
      <c r="AA1" s="225"/>
      <c r="AB1" s="225"/>
      <c r="AC1" s="225"/>
      <c r="AD1" s="225"/>
      <c r="AE1" s="225"/>
      <c r="AF1" s="225"/>
      <c r="AG1" s="225"/>
      <c r="AH1" s="225"/>
      <c r="AI1" s="225"/>
      <c r="AJ1" s="225"/>
      <c r="AK1" s="225"/>
    </row>
    <row r="2" spans="1:37" ht="6.75" customHeight="1">
      <c r="A2" s="225"/>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row>
    <row r="3" spans="1:37" ht="6.75" customHeight="1">
      <c r="A3" s="225"/>
      <c r="B3" s="225"/>
      <c r="C3" s="225"/>
      <c r="D3" s="225"/>
      <c r="E3" s="225"/>
      <c r="F3" s="225"/>
      <c r="G3" s="225"/>
      <c r="H3" s="225"/>
      <c r="I3" s="225"/>
      <c r="J3" s="225"/>
      <c r="K3" s="225"/>
      <c r="L3" s="225"/>
      <c r="M3" s="225"/>
      <c r="N3" s="225"/>
      <c r="O3" s="225"/>
      <c r="P3" s="225"/>
      <c r="Q3" s="225"/>
      <c r="R3" s="225"/>
      <c r="S3" s="225"/>
      <c r="T3" s="225"/>
      <c r="U3" s="225"/>
      <c r="V3" s="225"/>
      <c r="W3" s="225"/>
      <c r="X3" s="225"/>
      <c r="Y3" s="225"/>
      <c r="Z3" s="225"/>
      <c r="AA3" s="225"/>
      <c r="AB3" s="225"/>
      <c r="AC3" s="225"/>
      <c r="AD3" s="225"/>
      <c r="AE3" s="225"/>
      <c r="AF3" s="225"/>
      <c r="AG3" s="225"/>
      <c r="AH3" s="225"/>
      <c r="AI3" s="225"/>
      <c r="AJ3" s="225"/>
      <c r="AK3" s="225"/>
    </row>
    <row r="4" spans="1:37" ht="6.75" customHeight="1">
      <c r="A4" s="225"/>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c r="AC4" s="225"/>
      <c r="AD4" s="225"/>
      <c r="AE4" s="225"/>
      <c r="AF4" s="225"/>
      <c r="AG4" s="225"/>
      <c r="AH4" s="225"/>
      <c r="AI4" s="225"/>
      <c r="AJ4" s="225"/>
      <c r="AK4" s="225"/>
    </row>
    <row r="5" spans="1:37" ht="9.9499999999999993" customHeight="1">
      <c r="A5" s="226" t="s">
        <v>11310</v>
      </c>
      <c r="B5" s="226"/>
      <c r="C5" s="226"/>
      <c r="D5" s="226"/>
      <c r="E5" s="226"/>
      <c r="F5" s="226"/>
      <c r="G5" s="226"/>
      <c r="H5" s="226"/>
      <c r="I5" s="226"/>
      <c r="J5" s="226"/>
      <c r="K5" s="226"/>
      <c r="L5" s="226"/>
      <c r="M5" s="226"/>
      <c r="N5" s="226"/>
      <c r="O5" s="226"/>
      <c r="P5" s="259"/>
      <c r="Q5" s="259"/>
      <c r="R5" s="259"/>
      <c r="S5" s="259"/>
      <c r="T5" s="259"/>
      <c r="U5" s="259"/>
      <c r="V5" s="259"/>
      <c r="W5" s="259"/>
      <c r="X5" s="259"/>
      <c r="Y5" s="259"/>
      <c r="Z5" s="259"/>
      <c r="AA5" s="259"/>
      <c r="AB5" s="259"/>
      <c r="AC5" s="259"/>
      <c r="AD5" s="259"/>
      <c r="AE5" s="259"/>
      <c r="AF5" s="259"/>
      <c r="AG5" s="259"/>
      <c r="AH5" s="259"/>
      <c r="AI5" s="259"/>
      <c r="AJ5" s="259"/>
      <c r="AK5" s="259"/>
    </row>
    <row r="6" spans="1:37" ht="7.5" customHeight="1">
      <c r="A6" s="226"/>
      <c r="B6" s="226"/>
      <c r="C6" s="226"/>
      <c r="D6" s="226"/>
      <c r="E6" s="226"/>
      <c r="F6" s="226"/>
      <c r="G6" s="226"/>
      <c r="H6" s="226"/>
      <c r="I6" s="226"/>
      <c r="J6" s="226"/>
      <c r="K6" s="226"/>
      <c r="L6" s="226"/>
      <c r="M6" s="226"/>
      <c r="N6" s="226"/>
      <c r="O6" s="226"/>
      <c r="P6" s="130"/>
      <c r="Q6" s="130"/>
      <c r="R6" s="130"/>
      <c r="S6" s="130"/>
      <c r="T6" s="130"/>
      <c r="U6" s="130"/>
      <c r="V6" s="130"/>
      <c r="W6" s="130"/>
      <c r="Y6" s="127" t="s">
        <v>15802</v>
      </c>
      <c r="Z6" s="128"/>
      <c r="AA6" s="128"/>
      <c r="AB6" s="128"/>
      <c r="AC6" s="128"/>
      <c r="AD6" s="129"/>
      <c r="AE6" s="129"/>
      <c r="AF6" s="128" t="s">
        <v>11367</v>
      </c>
      <c r="AG6" s="128"/>
      <c r="AH6" s="129"/>
      <c r="AI6" s="129"/>
      <c r="AJ6" s="128" t="s">
        <v>11392</v>
      </c>
      <c r="AK6" s="128"/>
    </row>
    <row r="7" spans="1:37" ht="9" customHeight="1">
      <c r="A7" s="44"/>
      <c r="B7" s="44"/>
      <c r="C7" s="44"/>
      <c r="D7" s="44"/>
      <c r="E7" s="44"/>
      <c r="F7" s="44"/>
      <c r="G7" s="44"/>
      <c r="H7" s="44"/>
      <c r="I7" s="44"/>
      <c r="J7" s="44"/>
      <c r="K7" s="44"/>
      <c r="L7" s="130"/>
      <c r="M7" s="130"/>
      <c r="N7" s="130"/>
      <c r="O7" s="130"/>
      <c r="P7" s="130"/>
      <c r="Q7" s="130"/>
      <c r="R7" s="130"/>
      <c r="S7" s="130"/>
      <c r="T7" s="130"/>
      <c r="U7" s="130"/>
      <c r="V7" s="130"/>
      <c r="W7" s="130"/>
      <c r="Y7" s="128"/>
      <c r="Z7" s="128"/>
      <c r="AA7" s="128"/>
      <c r="AB7" s="128"/>
      <c r="AC7" s="128"/>
      <c r="AD7" s="129"/>
      <c r="AE7" s="129"/>
      <c r="AF7" s="128"/>
      <c r="AG7" s="128"/>
      <c r="AH7" s="129"/>
      <c r="AI7" s="129"/>
      <c r="AJ7" s="128"/>
      <c r="AK7" s="128"/>
    </row>
    <row r="8" spans="1:37" ht="9" customHeight="1">
      <c r="A8" s="131" t="s">
        <v>11311</v>
      </c>
      <c r="B8" s="131"/>
      <c r="C8" s="131"/>
      <c r="D8" s="131"/>
      <c r="E8" s="131"/>
      <c r="F8" s="131"/>
      <c r="G8" s="131"/>
      <c r="H8" s="131"/>
      <c r="I8" s="131"/>
      <c r="J8" s="131"/>
      <c r="K8" s="44"/>
      <c r="L8" s="130"/>
      <c r="M8" s="130"/>
      <c r="N8" s="130"/>
      <c r="O8" s="130"/>
      <c r="P8" s="130"/>
      <c r="Q8" s="130"/>
      <c r="R8" s="130"/>
      <c r="S8" s="130"/>
      <c r="T8" s="130"/>
      <c r="U8" s="130"/>
      <c r="V8" s="130"/>
      <c r="W8" s="130"/>
      <c r="X8" s="21"/>
      <c r="Y8" s="21"/>
      <c r="Z8" s="133" t="s">
        <v>15803</v>
      </c>
      <c r="AA8" s="133"/>
      <c r="AB8" s="133"/>
      <c r="AC8" s="133"/>
      <c r="AD8" s="133"/>
      <c r="AE8" s="133"/>
      <c r="AF8" s="133"/>
      <c r="AG8" s="133"/>
      <c r="AH8" s="133"/>
      <c r="AI8" s="133"/>
      <c r="AJ8" s="133"/>
      <c r="AK8" s="133"/>
    </row>
    <row r="9" spans="1:37" ht="9" customHeight="1">
      <c r="A9" s="132"/>
      <c r="B9" s="132"/>
      <c r="C9" s="132"/>
      <c r="D9" s="132"/>
      <c r="E9" s="132"/>
      <c r="F9" s="132"/>
      <c r="G9" s="132"/>
      <c r="H9" s="132"/>
      <c r="I9" s="132"/>
      <c r="J9" s="132"/>
      <c r="K9" s="44"/>
      <c r="L9" s="130"/>
      <c r="M9" s="130"/>
      <c r="N9" s="130"/>
      <c r="O9" s="130"/>
      <c r="P9" s="130"/>
      <c r="Q9" s="130"/>
      <c r="R9" s="130"/>
      <c r="S9" s="130"/>
      <c r="T9" s="130"/>
      <c r="U9" s="130"/>
      <c r="V9" s="130"/>
      <c r="W9" s="130"/>
      <c r="Z9" s="133"/>
      <c r="AA9" s="133"/>
      <c r="AB9" s="133"/>
      <c r="AC9" s="133"/>
      <c r="AD9" s="133"/>
      <c r="AE9" s="133"/>
      <c r="AF9" s="133"/>
      <c r="AG9" s="133"/>
      <c r="AH9" s="133"/>
      <c r="AI9" s="133"/>
      <c r="AJ9" s="133"/>
      <c r="AK9" s="133"/>
    </row>
    <row r="10" spans="1:37" ht="12.75" customHeight="1">
      <c r="A10" s="227" t="s">
        <v>11389</v>
      </c>
      <c r="B10" s="228"/>
      <c r="C10" s="228"/>
      <c r="D10" s="228"/>
      <c r="E10" s="229"/>
      <c r="F10" s="238" t="s">
        <v>11309</v>
      </c>
      <c r="G10" s="239"/>
      <c r="H10" s="239"/>
      <c r="I10" s="239"/>
      <c r="J10" s="240"/>
      <c r="X10" s="43"/>
      <c r="Y10" s="43"/>
      <c r="Z10" s="43"/>
      <c r="AA10" s="43"/>
      <c r="AB10" s="43"/>
      <c r="AC10" s="43"/>
      <c r="AD10" s="43"/>
      <c r="AE10" s="43"/>
      <c r="AF10" s="43"/>
      <c r="AG10" s="43"/>
      <c r="AH10" s="43"/>
      <c r="AI10" s="43"/>
      <c r="AJ10" s="43"/>
      <c r="AK10" s="43"/>
    </row>
    <row r="11" spans="1:37" ht="9.9499999999999993" customHeight="1">
      <c r="A11" s="230" t="str">
        <f>IF(F11&lt;&gt;"",VLOOKUP(F11,プルダウンデータ!$AZ$3:$BB$49,3,0),"")</f>
        <v/>
      </c>
      <c r="B11" s="128"/>
      <c r="C11" s="128"/>
      <c r="D11" s="128"/>
      <c r="E11" s="231"/>
      <c r="F11" s="241"/>
      <c r="G11" s="242"/>
      <c r="H11" s="242"/>
      <c r="I11" s="242"/>
      <c r="J11" s="243"/>
      <c r="X11" s="43"/>
      <c r="Y11" s="43"/>
      <c r="Z11" s="43"/>
      <c r="AA11" s="43"/>
      <c r="AB11" s="43"/>
      <c r="AC11" s="43"/>
      <c r="AD11" s="43"/>
      <c r="AE11" s="43"/>
      <c r="AF11" s="43"/>
      <c r="AG11" s="43"/>
      <c r="AH11" s="43"/>
      <c r="AI11" s="43"/>
      <c r="AJ11" s="43"/>
      <c r="AK11" s="43"/>
    </row>
    <row r="12" spans="1:37" ht="9.9499999999999993" customHeight="1">
      <c r="A12" s="230"/>
      <c r="B12" s="128"/>
      <c r="C12" s="128"/>
      <c r="D12" s="128"/>
      <c r="E12" s="231"/>
      <c r="F12" s="241"/>
      <c r="G12" s="242"/>
      <c r="H12" s="242"/>
      <c r="I12" s="242"/>
      <c r="J12" s="243"/>
      <c r="X12" s="43"/>
      <c r="Y12" s="43"/>
      <c r="Z12" s="43"/>
      <c r="AA12" s="43"/>
      <c r="AB12" s="43"/>
      <c r="AC12" s="43"/>
      <c r="AD12" s="43"/>
      <c r="AE12" s="43"/>
      <c r="AF12" s="43"/>
      <c r="AG12" s="43"/>
      <c r="AH12" s="43"/>
      <c r="AI12" s="43"/>
      <c r="AJ12" s="43"/>
      <c r="AK12" s="43"/>
    </row>
    <row r="13" spans="1:37" ht="9.9499999999999993" customHeight="1">
      <c r="A13" s="232"/>
      <c r="B13" s="233"/>
      <c r="C13" s="233"/>
      <c r="D13" s="233"/>
      <c r="E13" s="234"/>
      <c r="F13" s="244"/>
      <c r="G13" s="245"/>
      <c r="H13" s="245"/>
      <c r="I13" s="245"/>
      <c r="J13" s="246"/>
      <c r="X13" s="43"/>
      <c r="Y13" s="43"/>
      <c r="Z13" s="43"/>
      <c r="AA13" s="43"/>
      <c r="AB13" s="43"/>
      <c r="AC13" s="43"/>
      <c r="AD13" s="43"/>
      <c r="AE13" s="43"/>
      <c r="AF13" s="43"/>
      <c r="AG13" s="43"/>
      <c r="AH13" s="43"/>
      <c r="AI13" s="43"/>
      <c r="AJ13" s="43"/>
      <c r="AK13" s="43"/>
    </row>
    <row r="14" spans="1:37" ht="9.9499999999999993" customHeight="1">
      <c r="A14" s="166"/>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166"/>
      <c r="AJ14" s="166"/>
      <c r="AK14" s="166"/>
    </row>
    <row r="15" spans="1:37" ht="12.75" customHeight="1">
      <c r="A15" s="167" t="s">
        <v>15787</v>
      </c>
      <c r="B15" s="19" t="s">
        <v>11312</v>
      </c>
      <c r="C15" s="13"/>
      <c r="D15" s="13"/>
      <c r="E15" s="13"/>
      <c r="F15" s="13"/>
      <c r="G15" s="13"/>
      <c r="H15" s="13"/>
      <c r="I15" s="13"/>
      <c r="J15" s="13"/>
      <c r="K15" s="13"/>
      <c r="L15" s="20"/>
      <c r="M15" s="262" t="s">
        <v>11313</v>
      </c>
      <c r="N15" s="263"/>
      <c r="O15" s="263"/>
      <c r="P15" s="263"/>
      <c r="Q15" s="263"/>
      <c r="R15" s="263"/>
      <c r="S15" s="263"/>
      <c r="T15" s="264"/>
      <c r="U15" s="68" t="s">
        <v>15786</v>
      </c>
      <c r="V15" s="69"/>
      <c r="W15" s="70"/>
      <c r="X15" s="68" t="s">
        <v>11314</v>
      </c>
      <c r="Y15" s="69"/>
      <c r="Z15" s="70"/>
      <c r="AA15" s="15" t="s">
        <v>11366</v>
      </c>
      <c r="AB15" s="260" t="str">
        <f>IFERROR(VLOOKUP(B16,会員校データ!$K:$AO,12,0),"")</f>
        <v/>
      </c>
      <c r="AC15" s="260"/>
      <c r="AD15" s="260"/>
      <c r="AE15" s="260"/>
      <c r="AF15" s="260"/>
      <c r="AG15" s="260"/>
      <c r="AH15" s="260"/>
      <c r="AI15" s="260"/>
      <c r="AJ15" s="260"/>
      <c r="AK15" s="261"/>
    </row>
    <row r="16" spans="1:37" ht="9.9499999999999993" customHeight="1">
      <c r="A16" s="168"/>
      <c r="B16" s="157"/>
      <c r="C16" s="158"/>
      <c r="D16" s="158"/>
      <c r="E16" s="158"/>
      <c r="F16" s="158"/>
      <c r="G16" s="158"/>
      <c r="H16" s="158"/>
      <c r="I16" s="158"/>
      <c r="J16" s="158"/>
      <c r="K16" s="158"/>
      <c r="L16" s="159"/>
      <c r="M16" s="148"/>
      <c r="N16" s="149"/>
      <c r="O16" s="149"/>
      <c r="P16" s="149"/>
      <c r="Q16" s="149"/>
      <c r="R16" s="149"/>
      <c r="S16" s="149"/>
      <c r="T16" s="150"/>
      <c r="U16" s="247"/>
      <c r="V16" s="248"/>
      <c r="W16" s="249"/>
      <c r="X16" s="247"/>
      <c r="Y16" s="248"/>
      <c r="Z16" s="249"/>
      <c r="AA16" s="253" t="str">
        <f>IFERROR(VLOOKUP(B16,会員校データ!$K:$AO,13,0)&amp;VLOOKUP(B16,会員校データ!$K:$AO,14,0),"")</f>
        <v/>
      </c>
      <c r="AB16" s="254"/>
      <c r="AC16" s="254"/>
      <c r="AD16" s="254"/>
      <c r="AE16" s="254"/>
      <c r="AF16" s="254"/>
      <c r="AG16" s="254"/>
      <c r="AH16" s="254"/>
      <c r="AI16" s="254"/>
      <c r="AJ16" s="254"/>
      <c r="AK16" s="255"/>
    </row>
    <row r="17" spans="1:44" ht="9.9499999999999993" customHeight="1">
      <c r="A17" s="168"/>
      <c r="B17" s="160"/>
      <c r="C17" s="161"/>
      <c r="D17" s="161"/>
      <c r="E17" s="161"/>
      <c r="F17" s="161"/>
      <c r="G17" s="161"/>
      <c r="H17" s="161"/>
      <c r="I17" s="161"/>
      <c r="J17" s="161"/>
      <c r="K17" s="161"/>
      <c r="L17" s="162"/>
      <c r="M17" s="151"/>
      <c r="N17" s="152"/>
      <c r="O17" s="152"/>
      <c r="P17" s="152"/>
      <c r="Q17" s="152"/>
      <c r="R17" s="152"/>
      <c r="S17" s="152"/>
      <c r="T17" s="153"/>
      <c r="U17" s="247"/>
      <c r="V17" s="248"/>
      <c r="W17" s="249"/>
      <c r="X17" s="250"/>
      <c r="Y17" s="251"/>
      <c r="Z17" s="252"/>
      <c r="AA17" s="256"/>
      <c r="AB17" s="257"/>
      <c r="AC17" s="257"/>
      <c r="AD17" s="257"/>
      <c r="AE17" s="257"/>
      <c r="AF17" s="257"/>
      <c r="AG17" s="257"/>
      <c r="AH17" s="257"/>
      <c r="AI17" s="257"/>
      <c r="AJ17" s="257"/>
      <c r="AK17" s="258"/>
    </row>
    <row r="18" spans="1:44" ht="12.95" customHeight="1">
      <c r="A18" s="168"/>
      <c r="B18" s="163"/>
      <c r="C18" s="164"/>
      <c r="D18" s="164"/>
      <c r="E18" s="164"/>
      <c r="F18" s="164"/>
      <c r="G18" s="164"/>
      <c r="H18" s="164"/>
      <c r="I18" s="164"/>
      <c r="J18" s="164"/>
      <c r="K18" s="164"/>
      <c r="L18" s="165"/>
      <c r="M18" s="154"/>
      <c r="N18" s="155"/>
      <c r="O18" s="155"/>
      <c r="P18" s="155"/>
      <c r="Q18" s="155"/>
      <c r="R18" s="155"/>
      <c r="S18" s="155"/>
      <c r="T18" s="156"/>
      <c r="U18" s="250"/>
      <c r="V18" s="251"/>
      <c r="W18" s="252"/>
      <c r="X18" s="235" t="s">
        <v>11315</v>
      </c>
      <c r="Y18" s="236"/>
      <c r="Z18" s="237"/>
      <c r="AA18" s="145" t="str">
        <f>IFERROR(VLOOKUP(B16,会員校データ!$K:$AO,15,0),"")</f>
        <v/>
      </c>
      <c r="AB18" s="146"/>
      <c r="AC18" s="146"/>
      <c r="AD18" s="146"/>
      <c r="AE18" s="147"/>
      <c r="AF18" s="235" t="s">
        <v>11316</v>
      </c>
      <c r="AG18" s="237"/>
      <c r="AH18" s="145" t="str">
        <f>IFERROR(VLOOKUP(B16,会員校データ!$K:$AO,16,0),"")</f>
        <v/>
      </c>
      <c r="AI18" s="146"/>
      <c r="AJ18" s="146"/>
      <c r="AK18" s="147"/>
      <c r="AM18" s="18"/>
      <c r="AN18" s="18"/>
      <c r="AO18" s="18"/>
      <c r="AP18" s="18"/>
      <c r="AQ18" s="18"/>
      <c r="AR18" s="18"/>
    </row>
    <row r="19" spans="1:44" s="12" customFormat="1" ht="12.75">
      <c r="A19" s="168"/>
      <c r="B19" s="28" t="s">
        <v>15791</v>
      </c>
      <c r="C19" s="29"/>
      <c r="D19" s="29"/>
      <c r="E19" s="29"/>
      <c r="F19" s="29"/>
      <c r="G19" s="29"/>
      <c r="H19" s="29"/>
      <c r="I19" s="29"/>
      <c r="J19" s="29"/>
      <c r="K19" s="29"/>
      <c r="L19" s="29"/>
      <c r="M19" s="29"/>
      <c r="N19" s="29"/>
      <c r="O19" s="30"/>
      <c r="P19" s="136" t="s">
        <v>11393</v>
      </c>
      <c r="Q19" s="137"/>
      <c r="R19" s="137"/>
      <c r="S19" s="137"/>
      <c r="T19" s="137"/>
      <c r="U19" s="137"/>
      <c r="V19" s="137"/>
      <c r="W19" s="137"/>
      <c r="X19" s="137"/>
      <c r="Y19" s="137"/>
      <c r="Z19" s="137"/>
      <c r="AA19" s="137"/>
      <c r="AB19" s="137"/>
      <c r="AC19" s="138"/>
    </row>
    <row r="20" spans="1:44" s="12" customFormat="1" ht="9.9499999999999993" customHeight="1">
      <c r="A20" s="168"/>
      <c r="B20" s="105"/>
      <c r="C20" s="106"/>
      <c r="D20" s="106"/>
      <c r="E20" s="106"/>
      <c r="F20" s="106"/>
      <c r="G20" s="106"/>
      <c r="H20" s="107"/>
      <c r="I20" s="108"/>
      <c r="J20" s="106"/>
      <c r="K20" s="106"/>
      <c r="L20" s="106"/>
      <c r="M20" s="106"/>
      <c r="N20" s="106"/>
      <c r="O20" s="109"/>
      <c r="P20" s="139"/>
      <c r="Q20" s="140"/>
      <c r="R20" s="140"/>
      <c r="S20" s="140"/>
      <c r="T20" s="140"/>
      <c r="U20" s="140"/>
      <c r="V20" s="140"/>
      <c r="W20" s="140"/>
      <c r="X20" s="140"/>
      <c r="Y20" s="140"/>
      <c r="Z20" s="140"/>
      <c r="AA20" s="140"/>
      <c r="AB20" s="140"/>
      <c r="AC20" s="141"/>
    </row>
    <row r="21" spans="1:44" s="12" customFormat="1" ht="9.9499999999999993" customHeight="1">
      <c r="A21" s="168"/>
      <c r="B21" s="110"/>
      <c r="C21" s="111"/>
      <c r="D21" s="111"/>
      <c r="E21" s="111"/>
      <c r="F21" s="111"/>
      <c r="G21" s="111"/>
      <c r="H21" s="112"/>
      <c r="I21" s="116"/>
      <c r="J21" s="111"/>
      <c r="K21" s="111"/>
      <c r="L21" s="111"/>
      <c r="M21" s="111"/>
      <c r="N21" s="111"/>
      <c r="O21" s="117"/>
      <c r="P21" s="139"/>
      <c r="Q21" s="140"/>
      <c r="R21" s="140"/>
      <c r="S21" s="140"/>
      <c r="T21" s="140"/>
      <c r="U21" s="140"/>
      <c r="V21" s="140"/>
      <c r="W21" s="140"/>
      <c r="X21" s="140"/>
      <c r="Y21" s="140"/>
      <c r="Z21" s="140"/>
      <c r="AA21" s="140"/>
      <c r="AB21" s="140"/>
      <c r="AC21" s="141"/>
    </row>
    <row r="22" spans="1:44" s="12" customFormat="1" ht="9.9499999999999993" customHeight="1">
      <c r="A22" s="169"/>
      <c r="B22" s="113"/>
      <c r="C22" s="114"/>
      <c r="D22" s="114"/>
      <c r="E22" s="114"/>
      <c r="F22" s="114"/>
      <c r="G22" s="114"/>
      <c r="H22" s="115"/>
      <c r="I22" s="118"/>
      <c r="J22" s="114"/>
      <c r="K22" s="114"/>
      <c r="L22" s="114"/>
      <c r="M22" s="114"/>
      <c r="N22" s="114"/>
      <c r="O22" s="119"/>
      <c r="P22" s="142"/>
      <c r="Q22" s="143"/>
      <c r="R22" s="143"/>
      <c r="S22" s="143"/>
      <c r="T22" s="143"/>
      <c r="U22" s="143"/>
      <c r="V22" s="143"/>
      <c r="W22" s="143"/>
      <c r="X22" s="143"/>
      <c r="Y22" s="143"/>
      <c r="Z22" s="143"/>
      <c r="AA22" s="143"/>
      <c r="AB22" s="143"/>
      <c r="AC22" s="144"/>
    </row>
    <row r="23" spans="1:44" s="46" customFormat="1" ht="12" customHeight="1">
      <c r="A23" s="35"/>
      <c r="B23" s="47"/>
      <c r="C23" s="47"/>
      <c r="D23" s="47"/>
      <c r="E23" s="47"/>
      <c r="F23" s="47"/>
      <c r="G23" s="47"/>
      <c r="H23" s="47"/>
      <c r="I23" s="47"/>
      <c r="J23" s="47"/>
      <c r="K23" s="47"/>
      <c r="L23" s="47"/>
      <c r="M23" s="47"/>
      <c r="N23" s="47"/>
      <c r="O23" s="47"/>
      <c r="P23" s="48"/>
      <c r="Q23" s="48"/>
      <c r="R23" s="48"/>
      <c r="S23" s="48"/>
      <c r="T23" s="48"/>
      <c r="U23" s="48"/>
      <c r="V23" s="48"/>
      <c r="W23" s="48"/>
      <c r="X23" s="48"/>
      <c r="Y23" s="48"/>
      <c r="Z23" s="48"/>
      <c r="AA23" s="48"/>
      <c r="AB23" s="48"/>
      <c r="AC23" s="48"/>
      <c r="AD23" s="12"/>
      <c r="AE23" s="12"/>
      <c r="AF23" s="12"/>
      <c r="AG23" s="12"/>
      <c r="AH23" s="12"/>
      <c r="AI23" s="12"/>
      <c r="AJ23" s="12"/>
      <c r="AK23" s="12"/>
    </row>
    <row r="24" spans="1:44" s="46" customFormat="1" ht="12" customHeight="1">
      <c r="A24" s="35"/>
      <c r="B24" s="47"/>
      <c r="C24" s="47"/>
      <c r="D24" s="47"/>
      <c r="E24" s="47"/>
      <c r="F24" s="47"/>
      <c r="G24" s="47"/>
      <c r="H24" s="47"/>
      <c r="I24" s="47"/>
      <c r="J24" s="47"/>
      <c r="K24" s="47"/>
      <c r="L24" s="47"/>
      <c r="M24" s="47"/>
      <c r="N24" s="47"/>
      <c r="O24" s="47"/>
      <c r="P24" s="48"/>
      <c r="Q24" s="48"/>
      <c r="R24" s="48"/>
      <c r="S24" s="48"/>
      <c r="T24" s="48"/>
      <c r="U24" s="48"/>
      <c r="V24" s="48"/>
      <c r="W24" s="48"/>
      <c r="X24" s="48"/>
      <c r="Y24" s="48"/>
      <c r="Z24" s="48"/>
      <c r="AA24" s="48"/>
      <c r="AB24" s="48"/>
      <c r="AC24" s="48"/>
      <c r="AD24" s="12"/>
      <c r="AE24" s="12"/>
      <c r="AF24" s="12"/>
      <c r="AG24" s="12"/>
      <c r="AH24" s="12"/>
      <c r="AI24" s="12"/>
      <c r="AJ24" s="12"/>
      <c r="AK24" s="12"/>
    </row>
    <row r="25" spans="1:44" s="46" customFormat="1" ht="12" customHeight="1">
      <c r="A25" s="78" t="s">
        <v>15798</v>
      </c>
      <c r="B25" s="78"/>
      <c r="C25" s="78"/>
      <c r="D25" s="78"/>
      <c r="E25" s="78"/>
      <c r="F25" s="78"/>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c r="AF25" s="78"/>
      <c r="AG25" s="78"/>
      <c r="AH25" s="78"/>
      <c r="AI25" s="78"/>
      <c r="AJ25" s="78"/>
      <c r="AK25" s="12"/>
    </row>
    <row r="26" spans="1:44" s="46" customFormat="1" ht="9.9499999999999993" customHeight="1">
      <c r="A26" s="74"/>
      <c r="B26" s="74"/>
      <c r="C26" s="74"/>
      <c r="D26" s="74"/>
      <c r="E26" s="74"/>
      <c r="F26" s="74"/>
      <c r="G26" s="74"/>
      <c r="H26" s="74"/>
      <c r="I26" s="74"/>
      <c r="J26" s="74"/>
      <c r="K26" s="74"/>
      <c r="L26" s="74"/>
      <c r="M26" s="74"/>
      <c r="N26" s="74"/>
      <c r="O26" s="74"/>
      <c r="P26" s="74"/>
      <c r="Q26" s="75"/>
      <c r="R26" s="75"/>
      <c r="S26" s="75"/>
      <c r="T26" s="75"/>
      <c r="U26" s="75"/>
      <c r="V26" s="75"/>
      <c r="W26" s="75"/>
      <c r="X26" s="75"/>
      <c r="Y26" s="75"/>
      <c r="Z26" s="75"/>
      <c r="AA26" s="75"/>
      <c r="AB26" s="75"/>
      <c r="AC26" s="75"/>
      <c r="AD26" s="75"/>
      <c r="AE26" s="75"/>
      <c r="AF26" s="75"/>
      <c r="AG26" s="75"/>
      <c r="AH26" s="75"/>
      <c r="AI26" s="75"/>
      <c r="AJ26" s="75"/>
      <c r="AK26" s="75"/>
    </row>
    <row r="27" spans="1:44" s="12" customFormat="1" ht="30" customHeight="1">
      <c r="A27" s="65" t="s">
        <v>15796</v>
      </c>
      <c r="B27" s="66"/>
      <c r="C27" s="66"/>
      <c r="D27" s="66"/>
      <c r="E27" s="66"/>
      <c r="F27" s="66"/>
      <c r="G27" s="66"/>
      <c r="H27" s="66"/>
      <c r="I27" s="66"/>
      <c r="J27" s="67"/>
      <c r="K27" s="134"/>
      <c r="L27" s="135"/>
      <c r="M27" s="135"/>
      <c r="N27" s="135"/>
      <c r="O27" s="135"/>
      <c r="P27" s="135"/>
      <c r="Q27" s="45" t="s">
        <v>15794</v>
      </c>
      <c r="R27" s="125"/>
      <c r="S27" s="126"/>
      <c r="T27" s="126"/>
      <c r="U27" s="126"/>
      <c r="V27" s="126"/>
      <c r="W27" s="126"/>
      <c r="X27" s="126"/>
      <c r="Y27" s="126"/>
      <c r="Z27" s="126"/>
      <c r="AA27" s="126"/>
      <c r="AB27" s="126"/>
      <c r="AC27" s="126"/>
      <c r="AD27" s="126"/>
      <c r="AE27" s="126"/>
      <c r="AF27" s="126"/>
      <c r="AG27" s="126"/>
      <c r="AH27" s="126"/>
      <c r="AI27" s="126"/>
      <c r="AJ27" s="126"/>
      <c r="AK27" s="126"/>
      <c r="AL27" s="42"/>
    </row>
    <row r="28" spans="1:44" s="12" customFormat="1" ht="9.9499999999999993" customHeight="1">
      <c r="A28" s="38"/>
      <c r="B28" s="76" t="s">
        <v>11383</v>
      </c>
      <c r="C28" s="68" t="s">
        <v>15800</v>
      </c>
      <c r="D28" s="69"/>
      <c r="E28" s="69"/>
      <c r="F28" s="69"/>
      <c r="G28" s="69"/>
      <c r="H28" s="69"/>
      <c r="I28" s="69"/>
      <c r="J28" s="69"/>
      <c r="K28" s="69"/>
      <c r="L28" s="69"/>
      <c r="M28" s="69"/>
      <c r="N28" s="69"/>
      <c r="O28" s="69"/>
      <c r="P28" s="69"/>
      <c r="Q28" s="70"/>
      <c r="R28" s="61" t="s">
        <v>15795</v>
      </c>
      <c r="S28" s="120"/>
      <c r="T28" s="120"/>
      <c r="U28" s="121"/>
      <c r="V28" s="68" t="s">
        <v>11317</v>
      </c>
      <c r="W28" s="69"/>
      <c r="X28" s="69"/>
      <c r="Y28" s="69"/>
      <c r="Z28" s="69"/>
      <c r="AA28" s="69"/>
      <c r="AB28" s="69"/>
      <c r="AC28" s="69"/>
      <c r="AD28" s="69"/>
      <c r="AE28" s="69"/>
      <c r="AF28" s="69"/>
      <c r="AG28" s="69"/>
      <c r="AH28" s="69"/>
      <c r="AI28" s="70"/>
      <c r="AJ28" s="61" t="s">
        <v>15793</v>
      </c>
      <c r="AK28" s="62"/>
    </row>
    <row r="29" spans="1:44" s="12" customFormat="1" ht="9.9499999999999993" customHeight="1">
      <c r="A29" s="38"/>
      <c r="B29" s="77"/>
      <c r="C29" s="71"/>
      <c r="D29" s="72"/>
      <c r="E29" s="72"/>
      <c r="F29" s="72"/>
      <c r="G29" s="72"/>
      <c r="H29" s="72"/>
      <c r="I29" s="72"/>
      <c r="J29" s="72"/>
      <c r="K29" s="72"/>
      <c r="L29" s="72"/>
      <c r="M29" s="72"/>
      <c r="N29" s="72"/>
      <c r="O29" s="72"/>
      <c r="P29" s="72"/>
      <c r="Q29" s="73"/>
      <c r="R29" s="122"/>
      <c r="S29" s="123"/>
      <c r="T29" s="123"/>
      <c r="U29" s="124"/>
      <c r="V29" s="71"/>
      <c r="W29" s="72"/>
      <c r="X29" s="72"/>
      <c r="Y29" s="72"/>
      <c r="Z29" s="72"/>
      <c r="AA29" s="72"/>
      <c r="AB29" s="72"/>
      <c r="AC29" s="72"/>
      <c r="AD29" s="72"/>
      <c r="AE29" s="72"/>
      <c r="AF29" s="72"/>
      <c r="AG29" s="72"/>
      <c r="AH29" s="72"/>
      <c r="AI29" s="73"/>
      <c r="AJ29" s="63"/>
      <c r="AK29" s="64"/>
    </row>
    <row r="30" spans="1:44" s="12" customFormat="1" ht="9.9499999999999993" customHeight="1">
      <c r="A30" s="38"/>
      <c r="B30" s="88">
        <v>1</v>
      </c>
      <c r="C30" s="79"/>
      <c r="D30" s="80"/>
      <c r="E30" s="80"/>
      <c r="F30" s="80"/>
      <c r="G30" s="80"/>
      <c r="H30" s="80"/>
      <c r="I30" s="80"/>
      <c r="J30" s="80"/>
      <c r="K30" s="80"/>
      <c r="L30" s="80"/>
      <c r="M30" s="80"/>
      <c r="N30" s="80"/>
      <c r="O30" s="80"/>
      <c r="P30" s="80"/>
      <c r="Q30" s="81"/>
      <c r="R30" s="52"/>
      <c r="S30" s="53"/>
      <c r="T30" s="53"/>
      <c r="U30" s="54"/>
      <c r="V30" s="96"/>
      <c r="W30" s="97"/>
      <c r="X30" s="97"/>
      <c r="Y30" s="97"/>
      <c r="Z30" s="97"/>
      <c r="AA30" s="97"/>
      <c r="AB30" s="98"/>
      <c r="AC30" s="99"/>
      <c r="AD30" s="97"/>
      <c r="AE30" s="97"/>
      <c r="AF30" s="97"/>
      <c r="AG30" s="97"/>
      <c r="AH30" s="97"/>
      <c r="AI30" s="100"/>
      <c r="AJ30" s="90"/>
      <c r="AK30" s="91"/>
    </row>
    <row r="31" spans="1:44" s="12" customFormat="1" ht="9.9499999999999993" customHeight="1">
      <c r="A31" s="38"/>
      <c r="B31" s="88"/>
      <c r="C31" s="82"/>
      <c r="D31" s="83"/>
      <c r="E31" s="83"/>
      <c r="F31" s="83"/>
      <c r="G31" s="83"/>
      <c r="H31" s="83"/>
      <c r="I31" s="83"/>
      <c r="J31" s="83"/>
      <c r="K31" s="83"/>
      <c r="L31" s="83"/>
      <c r="M31" s="83"/>
      <c r="N31" s="83"/>
      <c r="O31" s="83"/>
      <c r="P31" s="83"/>
      <c r="Q31" s="84"/>
      <c r="R31" s="55"/>
      <c r="S31" s="56"/>
      <c r="T31" s="56"/>
      <c r="U31" s="57"/>
      <c r="V31" s="79"/>
      <c r="W31" s="80"/>
      <c r="X31" s="80"/>
      <c r="Y31" s="80"/>
      <c r="Z31" s="80"/>
      <c r="AA31" s="80"/>
      <c r="AB31" s="101"/>
      <c r="AC31" s="103"/>
      <c r="AD31" s="80"/>
      <c r="AE31" s="80"/>
      <c r="AF31" s="80"/>
      <c r="AG31" s="80"/>
      <c r="AH31" s="80"/>
      <c r="AI31" s="81"/>
      <c r="AJ31" s="92"/>
      <c r="AK31" s="93"/>
    </row>
    <row r="32" spans="1:44" s="12" customFormat="1" ht="9.9499999999999993" customHeight="1">
      <c r="A32" s="38"/>
      <c r="B32" s="89"/>
      <c r="C32" s="85"/>
      <c r="D32" s="86"/>
      <c r="E32" s="86"/>
      <c r="F32" s="86"/>
      <c r="G32" s="86"/>
      <c r="H32" s="86"/>
      <c r="I32" s="86"/>
      <c r="J32" s="86"/>
      <c r="K32" s="86"/>
      <c r="L32" s="86"/>
      <c r="M32" s="86"/>
      <c r="N32" s="86"/>
      <c r="O32" s="86"/>
      <c r="P32" s="86"/>
      <c r="Q32" s="87"/>
      <c r="R32" s="58"/>
      <c r="S32" s="59"/>
      <c r="T32" s="59"/>
      <c r="U32" s="60"/>
      <c r="V32" s="85"/>
      <c r="W32" s="86"/>
      <c r="X32" s="86"/>
      <c r="Y32" s="86"/>
      <c r="Z32" s="86"/>
      <c r="AA32" s="86"/>
      <c r="AB32" s="102"/>
      <c r="AC32" s="104"/>
      <c r="AD32" s="86"/>
      <c r="AE32" s="86"/>
      <c r="AF32" s="86"/>
      <c r="AG32" s="86"/>
      <c r="AH32" s="86"/>
      <c r="AI32" s="87"/>
      <c r="AJ32" s="94"/>
      <c r="AK32" s="95"/>
    </row>
    <row r="33" spans="1:38" s="12" customFormat="1" ht="9.9499999999999993" customHeight="1">
      <c r="A33" s="38"/>
      <c r="B33" s="76">
        <v>2</v>
      </c>
      <c r="C33" s="79"/>
      <c r="D33" s="80"/>
      <c r="E33" s="80"/>
      <c r="F33" s="80"/>
      <c r="G33" s="80"/>
      <c r="H33" s="80"/>
      <c r="I33" s="80"/>
      <c r="J33" s="80"/>
      <c r="K33" s="80"/>
      <c r="L33" s="80"/>
      <c r="M33" s="80"/>
      <c r="N33" s="80"/>
      <c r="O33" s="80"/>
      <c r="P33" s="80"/>
      <c r="Q33" s="81"/>
      <c r="R33" s="52"/>
      <c r="S33" s="53"/>
      <c r="T33" s="53"/>
      <c r="U33" s="54"/>
      <c r="V33" s="96"/>
      <c r="W33" s="97"/>
      <c r="X33" s="97"/>
      <c r="Y33" s="97"/>
      <c r="Z33" s="97"/>
      <c r="AA33" s="97"/>
      <c r="AB33" s="98"/>
      <c r="AC33" s="99"/>
      <c r="AD33" s="97"/>
      <c r="AE33" s="97"/>
      <c r="AF33" s="97"/>
      <c r="AG33" s="97"/>
      <c r="AH33" s="97"/>
      <c r="AI33" s="100"/>
      <c r="AJ33" s="90"/>
      <c r="AK33" s="91"/>
    </row>
    <row r="34" spans="1:38" s="12" customFormat="1" ht="9.9499999999999993" customHeight="1">
      <c r="A34" s="38"/>
      <c r="B34" s="88"/>
      <c r="C34" s="82"/>
      <c r="D34" s="83"/>
      <c r="E34" s="83"/>
      <c r="F34" s="83"/>
      <c r="G34" s="83"/>
      <c r="H34" s="83"/>
      <c r="I34" s="83"/>
      <c r="J34" s="83"/>
      <c r="K34" s="83"/>
      <c r="L34" s="83"/>
      <c r="M34" s="83"/>
      <c r="N34" s="83"/>
      <c r="O34" s="83"/>
      <c r="P34" s="83"/>
      <c r="Q34" s="84"/>
      <c r="R34" s="55"/>
      <c r="S34" s="56"/>
      <c r="T34" s="56"/>
      <c r="U34" s="57"/>
      <c r="V34" s="79"/>
      <c r="W34" s="80"/>
      <c r="X34" s="80"/>
      <c r="Y34" s="80"/>
      <c r="Z34" s="80"/>
      <c r="AA34" s="80"/>
      <c r="AB34" s="101"/>
      <c r="AC34" s="103"/>
      <c r="AD34" s="80"/>
      <c r="AE34" s="80"/>
      <c r="AF34" s="80"/>
      <c r="AG34" s="80"/>
      <c r="AH34" s="80"/>
      <c r="AI34" s="81"/>
      <c r="AJ34" s="92"/>
      <c r="AK34" s="93"/>
    </row>
    <row r="35" spans="1:38" s="12" customFormat="1" ht="9.9499999999999993" customHeight="1">
      <c r="A35" s="38"/>
      <c r="B35" s="89"/>
      <c r="C35" s="85"/>
      <c r="D35" s="86"/>
      <c r="E35" s="86"/>
      <c r="F35" s="86"/>
      <c r="G35" s="86"/>
      <c r="H35" s="86"/>
      <c r="I35" s="86"/>
      <c r="J35" s="86"/>
      <c r="K35" s="86"/>
      <c r="L35" s="86"/>
      <c r="M35" s="86"/>
      <c r="N35" s="86"/>
      <c r="O35" s="86"/>
      <c r="P35" s="86"/>
      <c r="Q35" s="87"/>
      <c r="R35" s="58"/>
      <c r="S35" s="59"/>
      <c r="T35" s="59"/>
      <c r="U35" s="60"/>
      <c r="V35" s="85"/>
      <c r="W35" s="86"/>
      <c r="X35" s="86"/>
      <c r="Y35" s="86"/>
      <c r="Z35" s="86"/>
      <c r="AA35" s="86"/>
      <c r="AB35" s="102"/>
      <c r="AC35" s="104"/>
      <c r="AD35" s="86"/>
      <c r="AE35" s="86"/>
      <c r="AF35" s="86"/>
      <c r="AG35" s="86"/>
      <c r="AH35" s="86"/>
      <c r="AI35" s="87"/>
      <c r="AJ35" s="94"/>
      <c r="AK35" s="95"/>
    </row>
    <row r="36" spans="1:38" s="12" customFormat="1" ht="9.9499999999999993" customHeight="1">
      <c r="A36" s="38"/>
      <c r="B36" s="76">
        <v>3</v>
      </c>
      <c r="C36" s="79"/>
      <c r="D36" s="80"/>
      <c r="E36" s="80"/>
      <c r="F36" s="80"/>
      <c r="G36" s="80"/>
      <c r="H36" s="80"/>
      <c r="I36" s="80"/>
      <c r="J36" s="80"/>
      <c r="K36" s="80"/>
      <c r="L36" s="80"/>
      <c r="M36" s="80"/>
      <c r="N36" s="80"/>
      <c r="O36" s="80"/>
      <c r="P36" s="80"/>
      <c r="Q36" s="81"/>
      <c r="R36" s="52"/>
      <c r="S36" s="53"/>
      <c r="T36" s="53"/>
      <c r="U36" s="54"/>
      <c r="V36" s="96"/>
      <c r="W36" s="97"/>
      <c r="X36" s="97"/>
      <c r="Y36" s="97"/>
      <c r="Z36" s="97"/>
      <c r="AA36" s="97"/>
      <c r="AB36" s="98"/>
      <c r="AC36" s="99"/>
      <c r="AD36" s="97"/>
      <c r="AE36" s="97"/>
      <c r="AF36" s="97"/>
      <c r="AG36" s="97"/>
      <c r="AH36" s="97"/>
      <c r="AI36" s="100"/>
      <c r="AJ36" s="90"/>
      <c r="AK36" s="91"/>
    </row>
    <row r="37" spans="1:38" s="12" customFormat="1" ht="9.9499999999999993" customHeight="1">
      <c r="A37" s="38"/>
      <c r="B37" s="88"/>
      <c r="C37" s="82"/>
      <c r="D37" s="83"/>
      <c r="E37" s="83"/>
      <c r="F37" s="83"/>
      <c r="G37" s="83"/>
      <c r="H37" s="83"/>
      <c r="I37" s="83"/>
      <c r="J37" s="83"/>
      <c r="K37" s="83"/>
      <c r="L37" s="83"/>
      <c r="M37" s="83"/>
      <c r="N37" s="83"/>
      <c r="O37" s="83"/>
      <c r="P37" s="83"/>
      <c r="Q37" s="84"/>
      <c r="R37" s="55"/>
      <c r="S37" s="56"/>
      <c r="T37" s="56"/>
      <c r="U37" s="57"/>
      <c r="V37" s="79"/>
      <c r="W37" s="80"/>
      <c r="X37" s="80"/>
      <c r="Y37" s="80"/>
      <c r="Z37" s="80"/>
      <c r="AA37" s="80"/>
      <c r="AB37" s="101"/>
      <c r="AC37" s="103"/>
      <c r="AD37" s="80"/>
      <c r="AE37" s="80"/>
      <c r="AF37" s="80"/>
      <c r="AG37" s="80"/>
      <c r="AH37" s="80"/>
      <c r="AI37" s="81"/>
      <c r="AJ37" s="92"/>
      <c r="AK37" s="93"/>
    </row>
    <row r="38" spans="1:38" s="12" customFormat="1" ht="9.9499999999999993" customHeight="1">
      <c r="A38" s="38"/>
      <c r="B38" s="89"/>
      <c r="C38" s="85"/>
      <c r="D38" s="86"/>
      <c r="E38" s="86"/>
      <c r="F38" s="86"/>
      <c r="G38" s="86"/>
      <c r="H38" s="86"/>
      <c r="I38" s="86"/>
      <c r="J38" s="86"/>
      <c r="K38" s="86"/>
      <c r="L38" s="86"/>
      <c r="M38" s="86"/>
      <c r="N38" s="86"/>
      <c r="O38" s="86"/>
      <c r="P38" s="86"/>
      <c r="Q38" s="87"/>
      <c r="R38" s="58"/>
      <c r="S38" s="59"/>
      <c r="T38" s="59"/>
      <c r="U38" s="60"/>
      <c r="V38" s="85"/>
      <c r="W38" s="86"/>
      <c r="X38" s="86"/>
      <c r="Y38" s="86"/>
      <c r="Z38" s="86"/>
      <c r="AA38" s="86"/>
      <c r="AB38" s="102"/>
      <c r="AC38" s="104"/>
      <c r="AD38" s="86"/>
      <c r="AE38" s="86"/>
      <c r="AF38" s="86"/>
      <c r="AG38" s="86"/>
      <c r="AH38" s="86"/>
      <c r="AI38" s="87"/>
      <c r="AJ38" s="94"/>
      <c r="AK38" s="95"/>
    </row>
    <row r="39" spans="1:38" s="12" customFormat="1" ht="9.9499999999999993" customHeight="1">
      <c r="A39" s="38"/>
      <c r="B39" s="76">
        <v>4</v>
      </c>
      <c r="C39" s="79"/>
      <c r="D39" s="80"/>
      <c r="E39" s="80"/>
      <c r="F39" s="80"/>
      <c r="G39" s="80"/>
      <c r="H39" s="80"/>
      <c r="I39" s="80"/>
      <c r="J39" s="80"/>
      <c r="K39" s="80"/>
      <c r="L39" s="80"/>
      <c r="M39" s="80"/>
      <c r="N39" s="80"/>
      <c r="O39" s="80"/>
      <c r="P39" s="80"/>
      <c r="Q39" s="81"/>
      <c r="R39" s="52"/>
      <c r="S39" s="53"/>
      <c r="T39" s="53"/>
      <c r="U39" s="54"/>
      <c r="V39" s="96"/>
      <c r="W39" s="97"/>
      <c r="X39" s="97"/>
      <c r="Y39" s="97"/>
      <c r="Z39" s="97"/>
      <c r="AA39" s="97"/>
      <c r="AB39" s="98"/>
      <c r="AC39" s="99"/>
      <c r="AD39" s="97"/>
      <c r="AE39" s="97"/>
      <c r="AF39" s="97"/>
      <c r="AG39" s="97"/>
      <c r="AH39" s="97"/>
      <c r="AI39" s="100"/>
      <c r="AJ39" s="90"/>
      <c r="AK39" s="91"/>
    </row>
    <row r="40" spans="1:38" s="12" customFormat="1" ht="9.9499999999999993" customHeight="1">
      <c r="A40" s="38"/>
      <c r="B40" s="88"/>
      <c r="C40" s="82"/>
      <c r="D40" s="83"/>
      <c r="E40" s="83"/>
      <c r="F40" s="83"/>
      <c r="G40" s="83"/>
      <c r="H40" s="83"/>
      <c r="I40" s="83"/>
      <c r="J40" s="83"/>
      <c r="K40" s="83"/>
      <c r="L40" s="83"/>
      <c r="M40" s="83"/>
      <c r="N40" s="83"/>
      <c r="O40" s="83"/>
      <c r="P40" s="83"/>
      <c r="Q40" s="84"/>
      <c r="R40" s="55"/>
      <c r="S40" s="56"/>
      <c r="T40" s="56"/>
      <c r="U40" s="57"/>
      <c r="V40" s="79"/>
      <c r="W40" s="80"/>
      <c r="X40" s="80"/>
      <c r="Y40" s="80"/>
      <c r="Z40" s="80"/>
      <c r="AA40" s="80"/>
      <c r="AB40" s="101"/>
      <c r="AC40" s="103"/>
      <c r="AD40" s="80"/>
      <c r="AE40" s="80"/>
      <c r="AF40" s="80"/>
      <c r="AG40" s="80"/>
      <c r="AH40" s="80"/>
      <c r="AI40" s="81"/>
      <c r="AJ40" s="92"/>
      <c r="AK40" s="93"/>
    </row>
    <row r="41" spans="1:38" s="12" customFormat="1" ht="9.9499999999999993" customHeight="1">
      <c r="A41" s="38"/>
      <c r="B41" s="89"/>
      <c r="C41" s="85"/>
      <c r="D41" s="86"/>
      <c r="E41" s="86"/>
      <c r="F41" s="86"/>
      <c r="G41" s="86"/>
      <c r="H41" s="86"/>
      <c r="I41" s="86"/>
      <c r="J41" s="86"/>
      <c r="K41" s="86"/>
      <c r="L41" s="86"/>
      <c r="M41" s="86"/>
      <c r="N41" s="86"/>
      <c r="O41" s="86"/>
      <c r="P41" s="86"/>
      <c r="Q41" s="87"/>
      <c r="R41" s="58"/>
      <c r="S41" s="59"/>
      <c r="T41" s="59"/>
      <c r="U41" s="60"/>
      <c r="V41" s="85"/>
      <c r="W41" s="86"/>
      <c r="X41" s="86"/>
      <c r="Y41" s="86"/>
      <c r="Z41" s="86"/>
      <c r="AA41" s="86"/>
      <c r="AB41" s="102"/>
      <c r="AC41" s="104"/>
      <c r="AD41" s="86"/>
      <c r="AE41" s="86"/>
      <c r="AF41" s="86"/>
      <c r="AG41" s="86"/>
      <c r="AH41" s="86"/>
      <c r="AI41" s="87"/>
      <c r="AJ41" s="94"/>
      <c r="AK41" s="95"/>
    </row>
    <row r="42" spans="1:38" s="12" customFormat="1" ht="9.9499999999999993" customHeight="1">
      <c r="A42" s="38"/>
      <c r="B42" s="76">
        <v>5</v>
      </c>
      <c r="C42" s="79"/>
      <c r="D42" s="80"/>
      <c r="E42" s="80"/>
      <c r="F42" s="80"/>
      <c r="G42" s="80"/>
      <c r="H42" s="80"/>
      <c r="I42" s="80"/>
      <c r="J42" s="80"/>
      <c r="K42" s="80"/>
      <c r="L42" s="80"/>
      <c r="M42" s="80"/>
      <c r="N42" s="80"/>
      <c r="O42" s="80"/>
      <c r="P42" s="80"/>
      <c r="Q42" s="81"/>
      <c r="R42" s="52"/>
      <c r="S42" s="53"/>
      <c r="T42" s="53"/>
      <c r="U42" s="54"/>
      <c r="V42" s="96"/>
      <c r="W42" s="97"/>
      <c r="X42" s="97"/>
      <c r="Y42" s="97"/>
      <c r="Z42" s="97"/>
      <c r="AA42" s="97"/>
      <c r="AB42" s="98"/>
      <c r="AC42" s="99"/>
      <c r="AD42" s="97"/>
      <c r="AE42" s="97"/>
      <c r="AF42" s="97"/>
      <c r="AG42" s="97"/>
      <c r="AH42" s="97"/>
      <c r="AI42" s="100"/>
      <c r="AJ42" s="90"/>
      <c r="AK42" s="91"/>
    </row>
    <row r="43" spans="1:38" s="12" customFormat="1" ht="9.9499999999999993" customHeight="1">
      <c r="A43" s="38"/>
      <c r="B43" s="88"/>
      <c r="C43" s="82"/>
      <c r="D43" s="83"/>
      <c r="E43" s="83"/>
      <c r="F43" s="83"/>
      <c r="G43" s="83"/>
      <c r="H43" s="83"/>
      <c r="I43" s="83"/>
      <c r="J43" s="83"/>
      <c r="K43" s="83"/>
      <c r="L43" s="83"/>
      <c r="M43" s="83"/>
      <c r="N43" s="83"/>
      <c r="O43" s="83"/>
      <c r="P43" s="83"/>
      <c r="Q43" s="84"/>
      <c r="R43" s="55"/>
      <c r="S43" s="56"/>
      <c r="T43" s="56"/>
      <c r="U43" s="57"/>
      <c r="V43" s="79"/>
      <c r="W43" s="80"/>
      <c r="X43" s="80"/>
      <c r="Y43" s="80"/>
      <c r="Z43" s="80"/>
      <c r="AA43" s="80"/>
      <c r="AB43" s="101"/>
      <c r="AC43" s="103"/>
      <c r="AD43" s="80"/>
      <c r="AE43" s="80"/>
      <c r="AF43" s="80"/>
      <c r="AG43" s="80"/>
      <c r="AH43" s="80"/>
      <c r="AI43" s="81"/>
      <c r="AJ43" s="92"/>
      <c r="AK43" s="93"/>
    </row>
    <row r="44" spans="1:38" s="12" customFormat="1" ht="9.9499999999999993" customHeight="1">
      <c r="A44" s="39"/>
      <c r="B44" s="89"/>
      <c r="C44" s="85"/>
      <c r="D44" s="86"/>
      <c r="E44" s="86"/>
      <c r="F44" s="86"/>
      <c r="G44" s="86"/>
      <c r="H44" s="86"/>
      <c r="I44" s="86"/>
      <c r="J44" s="86"/>
      <c r="K44" s="86"/>
      <c r="L44" s="86"/>
      <c r="M44" s="86"/>
      <c r="N44" s="86"/>
      <c r="O44" s="86"/>
      <c r="P44" s="86"/>
      <c r="Q44" s="87"/>
      <c r="R44" s="58"/>
      <c r="S44" s="59"/>
      <c r="T44" s="59"/>
      <c r="U44" s="60"/>
      <c r="V44" s="85"/>
      <c r="W44" s="86"/>
      <c r="X44" s="86"/>
      <c r="Y44" s="86"/>
      <c r="Z44" s="86"/>
      <c r="AA44" s="86"/>
      <c r="AB44" s="102"/>
      <c r="AC44" s="104"/>
      <c r="AD44" s="86"/>
      <c r="AE44" s="86"/>
      <c r="AF44" s="86"/>
      <c r="AG44" s="86"/>
      <c r="AH44" s="86"/>
      <c r="AI44" s="87"/>
      <c r="AJ44" s="94"/>
      <c r="AK44" s="95"/>
    </row>
    <row r="45" spans="1:38" s="46" customFormat="1" ht="12" customHeight="1">
      <c r="A45" s="22"/>
      <c r="B45" s="49"/>
      <c r="C45" s="49"/>
      <c r="D45" s="49"/>
      <c r="E45" s="49"/>
      <c r="F45" s="49"/>
      <c r="G45" s="49"/>
      <c r="H45" s="49"/>
      <c r="I45" s="49"/>
      <c r="J45" s="49"/>
      <c r="K45" s="49"/>
      <c r="L45" s="49"/>
      <c r="M45" s="49"/>
      <c r="N45" s="49"/>
      <c r="O45" s="49"/>
      <c r="P45" s="50"/>
      <c r="Q45" s="50"/>
      <c r="R45" s="50"/>
      <c r="S45" s="50"/>
      <c r="T45" s="50"/>
      <c r="U45" s="50"/>
      <c r="V45" s="50"/>
      <c r="W45" s="50"/>
      <c r="X45" s="50"/>
      <c r="Y45" s="50"/>
      <c r="Z45" s="50"/>
      <c r="AA45" s="50"/>
      <c r="AB45" s="50"/>
      <c r="AC45" s="50"/>
      <c r="AD45" s="37"/>
      <c r="AE45" s="37"/>
      <c r="AF45" s="37"/>
      <c r="AG45" s="37"/>
      <c r="AH45" s="37"/>
      <c r="AI45" s="37"/>
      <c r="AJ45" s="37"/>
      <c r="AK45" s="37"/>
    </row>
    <row r="46" spans="1:38" s="12" customFormat="1" ht="12" customHeight="1">
      <c r="A46" s="209"/>
      <c r="B46" s="209"/>
      <c r="C46" s="209"/>
      <c r="D46" s="209"/>
      <c r="E46" s="209"/>
      <c r="F46" s="209"/>
      <c r="G46" s="209"/>
      <c r="H46" s="209"/>
      <c r="I46" s="209"/>
      <c r="J46" s="209"/>
      <c r="K46" s="209"/>
      <c r="L46" s="209"/>
      <c r="M46" s="209"/>
      <c r="N46" s="209"/>
      <c r="O46" s="209"/>
      <c r="P46" s="209"/>
      <c r="Q46" s="210"/>
      <c r="R46" s="210"/>
      <c r="S46" s="210"/>
      <c r="T46" s="210"/>
      <c r="U46" s="210"/>
      <c r="V46" s="210"/>
      <c r="W46" s="210"/>
      <c r="X46" s="210"/>
      <c r="Y46" s="210"/>
      <c r="Z46" s="210"/>
      <c r="AA46" s="210"/>
      <c r="AB46" s="210"/>
      <c r="AC46" s="210"/>
      <c r="AD46" s="210"/>
      <c r="AE46" s="210"/>
      <c r="AF46" s="210"/>
      <c r="AG46" s="210"/>
      <c r="AH46" s="210"/>
      <c r="AI46" s="210"/>
      <c r="AJ46" s="210"/>
      <c r="AK46" s="210"/>
    </row>
    <row r="47" spans="1:38" s="12" customFormat="1" ht="30" customHeight="1">
      <c r="A47" s="65" t="s">
        <v>15797</v>
      </c>
      <c r="B47" s="66"/>
      <c r="C47" s="66"/>
      <c r="D47" s="66"/>
      <c r="E47" s="66"/>
      <c r="F47" s="66"/>
      <c r="G47" s="66"/>
      <c r="H47" s="66"/>
      <c r="I47" s="66"/>
      <c r="J47" s="67"/>
      <c r="K47" s="134"/>
      <c r="L47" s="135"/>
      <c r="M47" s="135"/>
      <c r="N47" s="135"/>
      <c r="O47" s="135"/>
      <c r="P47" s="135"/>
      <c r="Q47" s="45" t="s">
        <v>15794</v>
      </c>
      <c r="R47" s="40"/>
      <c r="S47" s="41"/>
      <c r="T47" s="126"/>
      <c r="U47" s="126"/>
      <c r="V47" s="126"/>
      <c r="W47" s="126"/>
      <c r="X47" s="126"/>
      <c r="Y47" s="126"/>
      <c r="Z47" s="126"/>
      <c r="AA47" s="126"/>
      <c r="AB47" s="126"/>
      <c r="AC47" s="126"/>
      <c r="AD47" s="126"/>
      <c r="AE47" s="126"/>
      <c r="AF47" s="126"/>
      <c r="AG47" s="126"/>
      <c r="AH47" s="126"/>
      <c r="AI47" s="126"/>
      <c r="AJ47" s="126"/>
      <c r="AK47" s="126"/>
      <c r="AL47" s="42"/>
    </row>
    <row r="48" spans="1:38" s="12" customFormat="1" ht="9.9499999999999993" customHeight="1">
      <c r="A48" s="38"/>
      <c r="B48" s="76" t="s">
        <v>11383</v>
      </c>
      <c r="C48" s="70" t="s">
        <v>11318</v>
      </c>
      <c r="D48" s="68" t="s">
        <v>11317</v>
      </c>
      <c r="E48" s="69"/>
      <c r="F48" s="69"/>
      <c r="G48" s="69"/>
      <c r="H48" s="69"/>
      <c r="I48" s="69"/>
      <c r="J48" s="69"/>
      <c r="K48" s="69"/>
      <c r="L48" s="69"/>
      <c r="M48" s="69"/>
      <c r="N48" s="69"/>
      <c r="O48" s="69"/>
      <c r="P48" s="69"/>
      <c r="Q48" s="70"/>
      <c r="R48" s="61" t="s">
        <v>15793</v>
      </c>
      <c r="S48" s="184"/>
      <c r="T48" s="70" t="s">
        <v>11383</v>
      </c>
      <c r="U48" s="70" t="s">
        <v>11318</v>
      </c>
      <c r="V48" s="68" t="s">
        <v>11317</v>
      </c>
      <c r="W48" s="69"/>
      <c r="X48" s="69"/>
      <c r="Y48" s="69"/>
      <c r="Z48" s="69"/>
      <c r="AA48" s="69"/>
      <c r="AB48" s="69"/>
      <c r="AC48" s="69"/>
      <c r="AD48" s="69"/>
      <c r="AE48" s="69"/>
      <c r="AF48" s="69"/>
      <c r="AG48" s="69"/>
      <c r="AH48" s="69"/>
      <c r="AI48" s="70"/>
      <c r="AJ48" s="61" t="s">
        <v>15793</v>
      </c>
      <c r="AK48" s="62"/>
    </row>
    <row r="49" spans="1:37" s="12" customFormat="1" ht="9.9499999999999993" customHeight="1">
      <c r="A49" s="38"/>
      <c r="B49" s="77"/>
      <c r="C49" s="73"/>
      <c r="D49" s="71"/>
      <c r="E49" s="72"/>
      <c r="F49" s="72"/>
      <c r="G49" s="72"/>
      <c r="H49" s="72"/>
      <c r="I49" s="72"/>
      <c r="J49" s="72"/>
      <c r="K49" s="72"/>
      <c r="L49" s="72"/>
      <c r="M49" s="72"/>
      <c r="N49" s="72"/>
      <c r="O49" s="72"/>
      <c r="P49" s="72"/>
      <c r="Q49" s="73"/>
      <c r="R49" s="63"/>
      <c r="S49" s="185"/>
      <c r="T49" s="73"/>
      <c r="U49" s="73"/>
      <c r="V49" s="71"/>
      <c r="W49" s="72"/>
      <c r="X49" s="72"/>
      <c r="Y49" s="72"/>
      <c r="Z49" s="72"/>
      <c r="AA49" s="72"/>
      <c r="AB49" s="72"/>
      <c r="AC49" s="72"/>
      <c r="AD49" s="72"/>
      <c r="AE49" s="72"/>
      <c r="AF49" s="72"/>
      <c r="AG49" s="72"/>
      <c r="AH49" s="72"/>
      <c r="AI49" s="73"/>
      <c r="AJ49" s="63"/>
      <c r="AK49" s="64"/>
    </row>
    <row r="50" spans="1:37" s="12" customFormat="1" ht="9.9499999999999993" customHeight="1">
      <c r="A50" s="38"/>
      <c r="B50" s="88">
        <v>1</v>
      </c>
      <c r="C50" s="171"/>
      <c r="D50" s="96"/>
      <c r="E50" s="97"/>
      <c r="F50" s="97"/>
      <c r="G50" s="97"/>
      <c r="H50" s="97"/>
      <c r="I50" s="97"/>
      <c r="J50" s="98"/>
      <c r="K50" s="99"/>
      <c r="L50" s="97"/>
      <c r="M50" s="97"/>
      <c r="N50" s="97"/>
      <c r="O50" s="97"/>
      <c r="P50" s="97"/>
      <c r="Q50" s="100"/>
      <c r="R50" s="170"/>
      <c r="S50" s="176"/>
      <c r="T50" s="182">
        <v>6</v>
      </c>
      <c r="U50" s="171"/>
      <c r="V50" s="96"/>
      <c r="W50" s="97"/>
      <c r="X50" s="97"/>
      <c r="Y50" s="97"/>
      <c r="Z50" s="97"/>
      <c r="AA50" s="97"/>
      <c r="AB50" s="98"/>
      <c r="AC50" s="99"/>
      <c r="AD50" s="97"/>
      <c r="AE50" s="97"/>
      <c r="AF50" s="97"/>
      <c r="AG50" s="97"/>
      <c r="AH50" s="97"/>
      <c r="AI50" s="100"/>
      <c r="AJ50" s="170"/>
      <c r="AK50" s="171"/>
    </row>
    <row r="51" spans="1:37" s="12" customFormat="1" ht="9.9499999999999993" customHeight="1">
      <c r="A51" s="38"/>
      <c r="B51" s="88"/>
      <c r="C51" s="173"/>
      <c r="D51" s="79"/>
      <c r="E51" s="80"/>
      <c r="F51" s="80"/>
      <c r="G51" s="80"/>
      <c r="H51" s="80"/>
      <c r="I51" s="80"/>
      <c r="J51" s="101"/>
      <c r="K51" s="103"/>
      <c r="L51" s="80"/>
      <c r="M51" s="80"/>
      <c r="N51" s="80"/>
      <c r="O51" s="80"/>
      <c r="P51" s="80"/>
      <c r="Q51" s="81"/>
      <c r="R51" s="172"/>
      <c r="S51" s="177"/>
      <c r="T51" s="180"/>
      <c r="U51" s="173"/>
      <c r="V51" s="79"/>
      <c r="W51" s="80"/>
      <c r="X51" s="80"/>
      <c r="Y51" s="80"/>
      <c r="Z51" s="80"/>
      <c r="AA51" s="80"/>
      <c r="AB51" s="101"/>
      <c r="AC51" s="103"/>
      <c r="AD51" s="80"/>
      <c r="AE51" s="80"/>
      <c r="AF51" s="80"/>
      <c r="AG51" s="80"/>
      <c r="AH51" s="80"/>
      <c r="AI51" s="81"/>
      <c r="AJ51" s="172"/>
      <c r="AK51" s="173"/>
    </row>
    <row r="52" spans="1:37" s="12" customFormat="1" ht="9.9499999999999993" customHeight="1">
      <c r="A52" s="38"/>
      <c r="B52" s="89"/>
      <c r="C52" s="175"/>
      <c r="D52" s="85"/>
      <c r="E52" s="86"/>
      <c r="F52" s="86"/>
      <c r="G52" s="86"/>
      <c r="H52" s="86"/>
      <c r="I52" s="86"/>
      <c r="J52" s="102"/>
      <c r="K52" s="104"/>
      <c r="L52" s="86"/>
      <c r="M52" s="86"/>
      <c r="N52" s="86"/>
      <c r="O52" s="86"/>
      <c r="P52" s="86"/>
      <c r="Q52" s="87"/>
      <c r="R52" s="174"/>
      <c r="S52" s="178"/>
      <c r="T52" s="181"/>
      <c r="U52" s="175"/>
      <c r="V52" s="85"/>
      <c r="W52" s="86"/>
      <c r="X52" s="86"/>
      <c r="Y52" s="86"/>
      <c r="Z52" s="86"/>
      <c r="AA52" s="86"/>
      <c r="AB52" s="102"/>
      <c r="AC52" s="104"/>
      <c r="AD52" s="86"/>
      <c r="AE52" s="86"/>
      <c r="AF52" s="86"/>
      <c r="AG52" s="86"/>
      <c r="AH52" s="86"/>
      <c r="AI52" s="87"/>
      <c r="AJ52" s="174"/>
      <c r="AK52" s="175"/>
    </row>
    <row r="53" spans="1:37" s="12" customFormat="1" ht="9.9499999999999993" customHeight="1">
      <c r="A53" s="38"/>
      <c r="B53" s="76">
        <v>2</v>
      </c>
      <c r="C53" s="171"/>
      <c r="D53" s="96"/>
      <c r="E53" s="97"/>
      <c r="F53" s="97"/>
      <c r="G53" s="97"/>
      <c r="H53" s="97"/>
      <c r="I53" s="97"/>
      <c r="J53" s="98"/>
      <c r="K53" s="99"/>
      <c r="L53" s="97"/>
      <c r="M53" s="97"/>
      <c r="N53" s="97"/>
      <c r="O53" s="97"/>
      <c r="P53" s="97"/>
      <c r="Q53" s="100"/>
      <c r="R53" s="170"/>
      <c r="S53" s="176"/>
      <c r="T53" s="179">
        <v>7</v>
      </c>
      <c r="U53" s="171"/>
      <c r="V53" s="96"/>
      <c r="W53" s="97"/>
      <c r="X53" s="97"/>
      <c r="Y53" s="97"/>
      <c r="Z53" s="97"/>
      <c r="AA53" s="97"/>
      <c r="AB53" s="98"/>
      <c r="AC53" s="99"/>
      <c r="AD53" s="97"/>
      <c r="AE53" s="97"/>
      <c r="AF53" s="97"/>
      <c r="AG53" s="97"/>
      <c r="AH53" s="97"/>
      <c r="AI53" s="100"/>
      <c r="AJ53" s="170"/>
      <c r="AK53" s="171"/>
    </row>
    <row r="54" spans="1:37" s="12" customFormat="1" ht="9.9499999999999993" customHeight="1">
      <c r="A54" s="38"/>
      <c r="B54" s="88"/>
      <c r="C54" s="173"/>
      <c r="D54" s="79"/>
      <c r="E54" s="80"/>
      <c r="F54" s="80"/>
      <c r="G54" s="80"/>
      <c r="H54" s="80"/>
      <c r="I54" s="80"/>
      <c r="J54" s="101"/>
      <c r="K54" s="103"/>
      <c r="L54" s="80"/>
      <c r="M54" s="80"/>
      <c r="N54" s="80"/>
      <c r="O54" s="80"/>
      <c r="P54" s="80"/>
      <c r="Q54" s="81"/>
      <c r="R54" s="172"/>
      <c r="S54" s="177"/>
      <c r="T54" s="180"/>
      <c r="U54" s="173"/>
      <c r="V54" s="79"/>
      <c r="W54" s="80"/>
      <c r="X54" s="80"/>
      <c r="Y54" s="80"/>
      <c r="Z54" s="80"/>
      <c r="AA54" s="80"/>
      <c r="AB54" s="101"/>
      <c r="AC54" s="103"/>
      <c r="AD54" s="80"/>
      <c r="AE54" s="80"/>
      <c r="AF54" s="80"/>
      <c r="AG54" s="80"/>
      <c r="AH54" s="80"/>
      <c r="AI54" s="81"/>
      <c r="AJ54" s="172"/>
      <c r="AK54" s="173"/>
    </row>
    <row r="55" spans="1:37" s="12" customFormat="1" ht="9.9499999999999993" customHeight="1">
      <c r="A55" s="38"/>
      <c r="B55" s="89"/>
      <c r="C55" s="175"/>
      <c r="D55" s="85"/>
      <c r="E55" s="86"/>
      <c r="F55" s="86"/>
      <c r="G55" s="86"/>
      <c r="H55" s="86"/>
      <c r="I55" s="86"/>
      <c r="J55" s="102"/>
      <c r="K55" s="104"/>
      <c r="L55" s="86"/>
      <c r="M55" s="86"/>
      <c r="N55" s="86"/>
      <c r="O55" s="86"/>
      <c r="P55" s="86"/>
      <c r="Q55" s="87"/>
      <c r="R55" s="174"/>
      <c r="S55" s="178"/>
      <c r="T55" s="181"/>
      <c r="U55" s="175"/>
      <c r="V55" s="85"/>
      <c r="W55" s="86"/>
      <c r="X55" s="86"/>
      <c r="Y55" s="86"/>
      <c r="Z55" s="86"/>
      <c r="AA55" s="86"/>
      <c r="AB55" s="102"/>
      <c r="AC55" s="104"/>
      <c r="AD55" s="86"/>
      <c r="AE55" s="86"/>
      <c r="AF55" s="86"/>
      <c r="AG55" s="86"/>
      <c r="AH55" s="86"/>
      <c r="AI55" s="87"/>
      <c r="AJ55" s="174"/>
      <c r="AK55" s="175"/>
    </row>
    <row r="56" spans="1:37" s="12" customFormat="1" ht="9.9499999999999993" customHeight="1">
      <c r="A56" s="38"/>
      <c r="B56" s="76">
        <v>3</v>
      </c>
      <c r="C56" s="171"/>
      <c r="D56" s="96"/>
      <c r="E56" s="97"/>
      <c r="F56" s="97"/>
      <c r="G56" s="97"/>
      <c r="H56" s="97"/>
      <c r="I56" s="97"/>
      <c r="J56" s="98"/>
      <c r="K56" s="99"/>
      <c r="L56" s="97"/>
      <c r="M56" s="97"/>
      <c r="N56" s="97"/>
      <c r="O56" s="97"/>
      <c r="P56" s="97"/>
      <c r="Q56" s="100"/>
      <c r="R56" s="170"/>
      <c r="S56" s="176"/>
      <c r="T56" s="179">
        <v>8</v>
      </c>
      <c r="U56" s="171"/>
      <c r="V56" s="96"/>
      <c r="W56" s="97"/>
      <c r="X56" s="97"/>
      <c r="Y56" s="97"/>
      <c r="Z56" s="97"/>
      <c r="AA56" s="97"/>
      <c r="AB56" s="98"/>
      <c r="AC56" s="99"/>
      <c r="AD56" s="97"/>
      <c r="AE56" s="97"/>
      <c r="AF56" s="97"/>
      <c r="AG56" s="97"/>
      <c r="AH56" s="97"/>
      <c r="AI56" s="100"/>
      <c r="AJ56" s="170"/>
      <c r="AK56" s="171"/>
    </row>
    <row r="57" spans="1:37" s="12" customFormat="1" ht="9.9499999999999993" customHeight="1">
      <c r="A57" s="38"/>
      <c r="B57" s="88"/>
      <c r="C57" s="173"/>
      <c r="D57" s="79"/>
      <c r="E57" s="80"/>
      <c r="F57" s="80"/>
      <c r="G57" s="80"/>
      <c r="H57" s="80"/>
      <c r="I57" s="80"/>
      <c r="J57" s="101"/>
      <c r="K57" s="103"/>
      <c r="L57" s="80"/>
      <c r="M57" s="80"/>
      <c r="N57" s="80"/>
      <c r="O57" s="80"/>
      <c r="P57" s="80"/>
      <c r="Q57" s="81"/>
      <c r="R57" s="172"/>
      <c r="S57" s="177"/>
      <c r="T57" s="180"/>
      <c r="U57" s="173"/>
      <c r="V57" s="79"/>
      <c r="W57" s="80"/>
      <c r="X57" s="80"/>
      <c r="Y57" s="80"/>
      <c r="Z57" s="80"/>
      <c r="AA57" s="80"/>
      <c r="AB57" s="101"/>
      <c r="AC57" s="103"/>
      <c r="AD57" s="80"/>
      <c r="AE57" s="80"/>
      <c r="AF57" s="80"/>
      <c r="AG57" s="80"/>
      <c r="AH57" s="80"/>
      <c r="AI57" s="81"/>
      <c r="AJ57" s="172"/>
      <c r="AK57" s="173"/>
    </row>
    <row r="58" spans="1:37" s="12" customFormat="1" ht="9.9499999999999993" customHeight="1">
      <c r="A58" s="38"/>
      <c r="B58" s="89"/>
      <c r="C58" s="175"/>
      <c r="D58" s="85"/>
      <c r="E58" s="86"/>
      <c r="F58" s="86"/>
      <c r="G58" s="86"/>
      <c r="H58" s="86"/>
      <c r="I58" s="86"/>
      <c r="J58" s="102"/>
      <c r="K58" s="104"/>
      <c r="L58" s="86"/>
      <c r="M58" s="86"/>
      <c r="N58" s="86"/>
      <c r="O58" s="86"/>
      <c r="P58" s="86"/>
      <c r="Q58" s="87"/>
      <c r="R58" s="174"/>
      <c r="S58" s="178"/>
      <c r="T58" s="181"/>
      <c r="U58" s="175"/>
      <c r="V58" s="85"/>
      <c r="W58" s="86"/>
      <c r="X58" s="86"/>
      <c r="Y58" s="86"/>
      <c r="Z58" s="86"/>
      <c r="AA58" s="86"/>
      <c r="AB58" s="102"/>
      <c r="AC58" s="104"/>
      <c r="AD58" s="86"/>
      <c r="AE58" s="86"/>
      <c r="AF58" s="86"/>
      <c r="AG58" s="86"/>
      <c r="AH58" s="86"/>
      <c r="AI58" s="87"/>
      <c r="AJ58" s="174"/>
      <c r="AK58" s="175"/>
    </row>
    <row r="59" spans="1:37" s="12" customFormat="1" ht="9.9499999999999993" customHeight="1">
      <c r="A59" s="38"/>
      <c r="B59" s="76">
        <v>4</v>
      </c>
      <c r="C59" s="171"/>
      <c r="D59" s="96"/>
      <c r="E59" s="97"/>
      <c r="F59" s="97"/>
      <c r="G59" s="97"/>
      <c r="H59" s="97"/>
      <c r="I59" s="97"/>
      <c r="J59" s="98"/>
      <c r="K59" s="99"/>
      <c r="L59" s="97"/>
      <c r="M59" s="97"/>
      <c r="N59" s="97"/>
      <c r="O59" s="97"/>
      <c r="P59" s="97"/>
      <c r="Q59" s="100"/>
      <c r="R59" s="170"/>
      <c r="S59" s="176"/>
      <c r="T59" s="179">
        <v>9</v>
      </c>
      <c r="U59" s="171"/>
      <c r="V59" s="96"/>
      <c r="W59" s="97"/>
      <c r="X59" s="97"/>
      <c r="Y59" s="97"/>
      <c r="Z59" s="97"/>
      <c r="AA59" s="97"/>
      <c r="AB59" s="98"/>
      <c r="AC59" s="99"/>
      <c r="AD59" s="97"/>
      <c r="AE59" s="97"/>
      <c r="AF59" s="97"/>
      <c r="AG59" s="97"/>
      <c r="AH59" s="97"/>
      <c r="AI59" s="100"/>
      <c r="AJ59" s="170"/>
      <c r="AK59" s="171"/>
    </row>
    <row r="60" spans="1:37" s="12" customFormat="1" ht="9.9499999999999993" customHeight="1">
      <c r="A60" s="38"/>
      <c r="B60" s="88"/>
      <c r="C60" s="173"/>
      <c r="D60" s="79"/>
      <c r="E60" s="80"/>
      <c r="F60" s="80"/>
      <c r="G60" s="80"/>
      <c r="H60" s="80"/>
      <c r="I60" s="80"/>
      <c r="J60" s="101"/>
      <c r="K60" s="103"/>
      <c r="L60" s="80"/>
      <c r="M60" s="80"/>
      <c r="N60" s="80"/>
      <c r="O60" s="80"/>
      <c r="P60" s="80"/>
      <c r="Q60" s="81"/>
      <c r="R60" s="172"/>
      <c r="S60" s="177"/>
      <c r="T60" s="180"/>
      <c r="U60" s="173"/>
      <c r="V60" s="79"/>
      <c r="W60" s="80"/>
      <c r="X60" s="80"/>
      <c r="Y60" s="80"/>
      <c r="Z60" s="80"/>
      <c r="AA60" s="80"/>
      <c r="AB60" s="101"/>
      <c r="AC60" s="103"/>
      <c r="AD60" s="80"/>
      <c r="AE60" s="80"/>
      <c r="AF60" s="80"/>
      <c r="AG60" s="80"/>
      <c r="AH60" s="80"/>
      <c r="AI60" s="81"/>
      <c r="AJ60" s="172"/>
      <c r="AK60" s="173"/>
    </row>
    <row r="61" spans="1:37" s="12" customFormat="1" ht="9.9499999999999993" customHeight="1">
      <c r="A61" s="38"/>
      <c r="B61" s="89"/>
      <c r="C61" s="175"/>
      <c r="D61" s="85"/>
      <c r="E61" s="86"/>
      <c r="F61" s="86"/>
      <c r="G61" s="86"/>
      <c r="H61" s="86"/>
      <c r="I61" s="86"/>
      <c r="J61" s="102"/>
      <c r="K61" s="104"/>
      <c r="L61" s="86"/>
      <c r="M61" s="86"/>
      <c r="N61" s="86"/>
      <c r="O61" s="86"/>
      <c r="P61" s="86"/>
      <c r="Q61" s="87"/>
      <c r="R61" s="174"/>
      <c r="S61" s="178"/>
      <c r="T61" s="181"/>
      <c r="U61" s="175"/>
      <c r="V61" s="85"/>
      <c r="W61" s="86"/>
      <c r="X61" s="86"/>
      <c r="Y61" s="86"/>
      <c r="Z61" s="86"/>
      <c r="AA61" s="86"/>
      <c r="AB61" s="102"/>
      <c r="AC61" s="104"/>
      <c r="AD61" s="86"/>
      <c r="AE61" s="86"/>
      <c r="AF61" s="86"/>
      <c r="AG61" s="86"/>
      <c r="AH61" s="86"/>
      <c r="AI61" s="87"/>
      <c r="AJ61" s="174"/>
      <c r="AK61" s="175"/>
    </row>
    <row r="62" spans="1:37" s="12" customFormat="1" ht="9.9499999999999993" customHeight="1">
      <c r="A62" s="38"/>
      <c r="B62" s="76">
        <v>5</v>
      </c>
      <c r="C62" s="171"/>
      <c r="D62" s="96"/>
      <c r="E62" s="97"/>
      <c r="F62" s="97"/>
      <c r="G62" s="97"/>
      <c r="H62" s="97"/>
      <c r="I62" s="97"/>
      <c r="J62" s="98"/>
      <c r="K62" s="99"/>
      <c r="L62" s="97"/>
      <c r="M62" s="97"/>
      <c r="N62" s="97"/>
      <c r="O62" s="97"/>
      <c r="P62" s="97"/>
      <c r="Q62" s="100"/>
      <c r="R62" s="170"/>
      <c r="S62" s="176"/>
      <c r="T62" s="179">
        <v>10</v>
      </c>
      <c r="U62" s="171"/>
      <c r="V62" s="96"/>
      <c r="W62" s="97"/>
      <c r="X62" s="97"/>
      <c r="Y62" s="97"/>
      <c r="Z62" s="97"/>
      <c r="AA62" s="97"/>
      <c r="AB62" s="98"/>
      <c r="AC62" s="99"/>
      <c r="AD62" s="97"/>
      <c r="AE62" s="97"/>
      <c r="AF62" s="97"/>
      <c r="AG62" s="97"/>
      <c r="AH62" s="97"/>
      <c r="AI62" s="100"/>
      <c r="AJ62" s="170"/>
      <c r="AK62" s="171"/>
    </row>
    <row r="63" spans="1:37" s="12" customFormat="1" ht="9.9499999999999993" customHeight="1">
      <c r="A63" s="38"/>
      <c r="B63" s="88"/>
      <c r="C63" s="173"/>
      <c r="D63" s="79"/>
      <c r="E63" s="80"/>
      <c r="F63" s="80"/>
      <c r="G63" s="80"/>
      <c r="H63" s="80"/>
      <c r="I63" s="80"/>
      <c r="J63" s="101"/>
      <c r="K63" s="103"/>
      <c r="L63" s="80"/>
      <c r="M63" s="80"/>
      <c r="N63" s="80"/>
      <c r="O63" s="80"/>
      <c r="P63" s="80"/>
      <c r="Q63" s="81"/>
      <c r="R63" s="172"/>
      <c r="S63" s="177"/>
      <c r="T63" s="180"/>
      <c r="U63" s="173"/>
      <c r="V63" s="79"/>
      <c r="W63" s="80"/>
      <c r="X63" s="80"/>
      <c r="Y63" s="80"/>
      <c r="Z63" s="80"/>
      <c r="AA63" s="80"/>
      <c r="AB63" s="101"/>
      <c r="AC63" s="103"/>
      <c r="AD63" s="80"/>
      <c r="AE63" s="80"/>
      <c r="AF63" s="80"/>
      <c r="AG63" s="80"/>
      <c r="AH63" s="80"/>
      <c r="AI63" s="81"/>
      <c r="AJ63" s="172"/>
      <c r="AK63" s="173"/>
    </row>
    <row r="64" spans="1:37" s="12" customFormat="1" ht="9.9499999999999993" customHeight="1">
      <c r="A64" s="39"/>
      <c r="B64" s="89"/>
      <c r="C64" s="175"/>
      <c r="D64" s="85"/>
      <c r="E64" s="86"/>
      <c r="F64" s="86"/>
      <c r="G64" s="86"/>
      <c r="H64" s="86"/>
      <c r="I64" s="86"/>
      <c r="J64" s="102"/>
      <c r="K64" s="104"/>
      <c r="L64" s="86"/>
      <c r="M64" s="86"/>
      <c r="N64" s="86"/>
      <c r="O64" s="86"/>
      <c r="P64" s="86"/>
      <c r="Q64" s="87"/>
      <c r="R64" s="174"/>
      <c r="S64" s="178"/>
      <c r="T64" s="181"/>
      <c r="U64" s="175"/>
      <c r="V64" s="85"/>
      <c r="W64" s="86"/>
      <c r="X64" s="86"/>
      <c r="Y64" s="86"/>
      <c r="Z64" s="86"/>
      <c r="AA64" s="86"/>
      <c r="AB64" s="102"/>
      <c r="AC64" s="104"/>
      <c r="AD64" s="86"/>
      <c r="AE64" s="86"/>
      <c r="AF64" s="86"/>
      <c r="AG64" s="86"/>
      <c r="AH64" s="86"/>
      <c r="AI64" s="87"/>
      <c r="AJ64" s="174"/>
      <c r="AK64" s="175"/>
    </row>
    <row r="65" spans="1:37" s="12" customFormat="1" ht="9.9499999999999993" customHeight="1">
      <c r="A65" s="35"/>
      <c r="B65" s="27"/>
      <c r="C65" s="47"/>
      <c r="D65" s="47"/>
      <c r="E65" s="47"/>
      <c r="F65" s="47"/>
      <c r="G65" s="47"/>
      <c r="H65" s="47"/>
      <c r="I65" s="47"/>
      <c r="J65" s="47"/>
      <c r="K65" s="47"/>
      <c r="L65" s="47"/>
      <c r="M65" s="47"/>
      <c r="N65" s="47"/>
      <c r="O65" s="47"/>
      <c r="P65" s="47"/>
      <c r="Q65" s="51"/>
      <c r="R65" s="51"/>
      <c r="S65" s="51"/>
      <c r="T65" s="36"/>
      <c r="U65" s="47"/>
      <c r="V65" s="47"/>
      <c r="W65" s="47"/>
      <c r="X65" s="47"/>
      <c r="Y65" s="47"/>
      <c r="Z65" s="47"/>
      <c r="AA65" s="47"/>
      <c r="AB65" s="47"/>
      <c r="AC65" s="47"/>
      <c r="AD65" s="47"/>
      <c r="AE65" s="47"/>
      <c r="AF65" s="47"/>
      <c r="AG65" s="47"/>
      <c r="AH65" s="47"/>
      <c r="AI65" s="51"/>
      <c r="AJ65" s="51"/>
      <c r="AK65" s="51"/>
    </row>
    <row r="66" spans="1:37" s="12" customFormat="1" ht="12">
      <c r="A66" s="18"/>
      <c r="B66" s="18"/>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row>
    <row r="67" spans="1:37">
      <c r="A67" s="11" t="s">
        <v>15799</v>
      </c>
    </row>
    <row r="68" spans="1:37" ht="0.75" customHeight="1"/>
    <row r="69" spans="1:37" ht="12" customHeight="1">
      <c r="A69" s="224" t="s">
        <v>15792</v>
      </c>
      <c r="B69" s="224"/>
      <c r="C69" s="224"/>
      <c r="D69" s="224"/>
      <c r="E69" s="224"/>
      <c r="F69" s="224"/>
      <c r="G69" s="224"/>
      <c r="H69" s="224"/>
      <c r="I69" s="224"/>
      <c r="J69" s="224"/>
      <c r="K69" s="224"/>
      <c r="L69" s="224"/>
      <c r="M69" s="224"/>
      <c r="N69" s="224"/>
      <c r="O69" s="224"/>
      <c r="P69" s="224"/>
      <c r="Q69" s="224"/>
      <c r="R69" s="224"/>
      <c r="S69" s="224"/>
      <c r="T69" s="224"/>
      <c r="U69" s="224"/>
      <c r="V69" s="224"/>
      <c r="W69" s="224"/>
      <c r="X69" s="224"/>
      <c r="Y69" s="224"/>
      <c r="Z69" s="224"/>
      <c r="AA69" s="224"/>
      <c r="AB69" s="224"/>
      <c r="AC69" s="224"/>
      <c r="AD69" s="224"/>
      <c r="AE69" s="224"/>
      <c r="AF69" s="224"/>
      <c r="AG69" s="224"/>
      <c r="AH69" s="224"/>
      <c r="AI69" s="224"/>
      <c r="AJ69" s="224"/>
      <c r="AK69" s="224"/>
    </row>
    <row r="70" spans="1:37" ht="12" customHeight="1">
      <c r="A70" s="224"/>
      <c r="B70" s="224"/>
      <c r="C70" s="224"/>
      <c r="D70" s="224"/>
      <c r="E70" s="224"/>
      <c r="F70" s="224"/>
      <c r="G70" s="224"/>
      <c r="H70" s="224"/>
      <c r="I70" s="224"/>
      <c r="J70" s="224"/>
      <c r="K70" s="224"/>
      <c r="L70" s="224"/>
      <c r="M70" s="224"/>
      <c r="N70" s="224"/>
      <c r="O70" s="224"/>
      <c r="P70" s="224"/>
      <c r="Q70" s="224"/>
      <c r="R70" s="224"/>
      <c r="S70" s="224"/>
      <c r="T70" s="224"/>
      <c r="U70" s="224"/>
      <c r="V70" s="224"/>
      <c r="W70" s="224"/>
      <c r="X70" s="224"/>
      <c r="Y70" s="224"/>
      <c r="Z70" s="224"/>
      <c r="AA70" s="224"/>
      <c r="AB70" s="224"/>
      <c r="AC70" s="224"/>
      <c r="AD70" s="224"/>
      <c r="AE70" s="224"/>
      <c r="AF70" s="224"/>
      <c r="AG70" s="224"/>
      <c r="AH70" s="224"/>
      <c r="AI70" s="224"/>
      <c r="AJ70" s="224"/>
      <c r="AK70" s="224"/>
    </row>
    <row r="71" spans="1:37" ht="12" customHeight="1">
      <c r="A71" s="183" t="s">
        <v>15790</v>
      </c>
      <c r="B71" s="183"/>
      <c r="C71" s="183"/>
      <c r="D71" s="183"/>
      <c r="E71" s="183"/>
      <c r="F71" s="183"/>
      <c r="G71" s="183"/>
      <c r="H71" s="183"/>
      <c r="I71" s="183"/>
      <c r="J71" s="183"/>
      <c r="K71" s="183"/>
      <c r="L71" s="183"/>
      <c r="M71" s="183"/>
      <c r="N71" s="183"/>
      <c r="O71" s="183"/>
      <c r="P71" s="183"/>
      <c r="Q71" s="183"/>
      <c r="R71" s="183"/>
      <c r="S71" s="183"/>
      <c r="T71" s="183"/>
      <c r="U71" s="183"/>
      <c r="V71" s="183"/>
      <c r="W71" s="183"/>
      <c r="X71" s="183"/>
      <c r="Y71" s="183"/>
      <c r="Z71" s="183"/>
      <c r="AA71" s="183"/>
      <c r="AB71" s="183"/>
      <c r="AC71" s="183"/>
      <c r="AD71" s="183"/>
      <c r="AE71" s="183"/>
      <c r="AF71" s="183"/>
      <c r="AG71" s="183"/>
      <c r="AH71" s="183"/>
      <c r="AI71" s="183"/>
      <c r="AJ71" s="183"/>
      <c r="AK71" s="183"/>
    </row>
    <row r="72" spans="1:37" ht="13.5" customHeight="1">
      <c r="A72" s="183"/>
      <c r="B72" s="183"/>
      <c r="C72" s="183"/>
      <c r="D72" s="183"/>
      <c r="E72" s="183"/>
      <c r="F72" s="183"/>
      <c r="G72" s="183"/>
      <c r="H72" s="183"/>
      <c r="I72" s="183"/>
      <c r="J72" s="183"/>
      <c r="K72" s="183"/>
      <c r="L72" s="183"/>
      <c r="M72" s="183"/>
      <c r="N72" s="183"/>
      <c r="O72" s="183"/>
      <c r="P72" s="183"/>
      <c r="Q72" s="183"/>
      <c r="R72" s="183"/>
      <c r="S72" s="183"/>
      <c r="T72" s="183"/>
      <c r="U72" s="183"/>
      <c r="V72" s="183"/>
      <c r="W72" s="183"/>
      <c r="X72" s="183"/>
      <c r="Y72" s="183"/>
      <c r="Z72" s="183"/>
      <c r="AA72" s="183"/>
      <c r="AB72" s="183"/>
      <c r="AC72" s="183"/>
      <c r="AD72" s="183"/>
      <c r="AE72" s="183"/>
      <c r="AF72" s="183"/>
      <c r="AG72" s="183"/>
      <c r="AH72" s="183"/>
      <c r="AI72" s="183"/>
      <c r="AJ72" s="183"/>
      <c r="AK72" s="183"/>
    </row>
    <row r="73" spans="1:37" ht="12" customHeight="1" thickBot="1">
      <c r="A73" s="31"/>
      <c r="B73" s="33"/>
      <c r="C73" s="33"/>
      <c r="D73" s="17"/>
      <c r="E73" s="33"/>
      <c r="F73" s="17"/>
      <c r="G73" s="17"/>
      <c r="H73" s="33"/>
      <c r="I73" s="33"/>
      <c r="J73" s="33"/>
      <c r="K73" s="33"/>
      <c r="L73" s="33"/>
      <c r="M73" s="33"/>
      <c r="N73" s="33"/>
      <c r="O73" s="33"/>
      <c r="P73" s="33"/>
      <c r="Q73" s="33"/>
      <c r="R73" s="33"/>
      <c r="S73" s="33"/>
      <c r="T73" s="33"/>
      <c r="U73" s="33"/>
      <c r="V73" s="34"/>
      <c r="W73" s="34"/>
      <c r="X73" s="33"/>
      <c r="Y73" s="33"/>
      <c r="Z73" s="33"/>
      <c r="AA73" s="33"/>
      <c r="AB73" s="33"/>
      <c r="AC73" s="33"/>
      <c r="AD73" s="33"/>
      <c r="AE73" s="33"/>
      <c r="AF73" s="33"/>
      <c r="AG73" s="33"/>
      <c r="AH73" s="33"/>
      <c r="AI73" s="33"/>
      <c r="AJ73" s="33"/>
      <c r="AK73" s="33"/>
    </row>
    <row r="74" spans="1:37" ht="9" customHeight="1">
      <c r="A74" s="192" t="s">
        <v>15788</v>
      </c>
      <c r="B74" s="193"/>
      <c r="C74" s="193"/>
      <c r="D74" s="193"/>
      <c r="E74" s="193"/>
      <c r="F74" s="199" t="s">
        <v>15804</v>
      </c>
      <c r="G74" s="200"/>
      <c r="H74" s="200"/>
      <c r="I74" s="200"/>
      <c r="J74" s="198">
        <v>1050</v>
      </c>
      <c r="K74" s="198"/>
      <c r="L74" s="198"/>
      <c r="M74" s="24"/>
      <c r="N74" s="211"/>
      <c r="O74" s="212"/>
      <c r="P74" s="213" t="s">
        <v>11391</v>
      </c>
      <c r="Q74" s="214" t="s">
        <v>15785</v>
      </c>
      <c r="R74" s="198" t="str">
        <f>IF(N74&lt;&gt;"",J74*N74,"")</f>
        <v/>
      </c>
      <c r="S74" s="198"/>
      <c r="T74" s="198"/>
      <c r="U74" s="215">
        <f>SUM(R74:T79)</f>
        <v>0</v>
      </c>
      <c r="V74" s="216"/>
      <c r="W74" s="216"/>
      <c r="X74" s="217"/>
      <c r="Y74" s="17"/>
      <c r="Z74" s="17"/>
      <c r="AA74" s="17"/>
      <c r="AB74" s="17"/>
      <c r="AC74" s="17"/>
      <c r="AD74" s="17"/>
      <c r="AE74" s="17"/>
      <c r="AF74" s="17"/>
      <c r="AG74" s="17"/>
      <c r="AH74" s="17"/>
      <c r="AI74" s="17"/>
    </row>
    <row r="75" spans="1:37" ht="9" customHeight="1">
      <c r="A75" s="194"/>
      <c r="B75" s="195"/>
      <c r="C75" s="195"/>
      <c r="D75" s="195"/>
      <c r="E75" s="195"/>
      <c r="F75" s="201"/>
      <c r="G75" s="202"/>
      <c r="H75" s="202"/>
      <c r="I75" s="202"/>
      <c r="J75" s="190"/>
      <c r="K75" s="190"/>
      <c r="L75" s="190"/>
      <c r="M75" s="11" t="s">
        <v>11390</v>
      </c>
      <c r="N75" s="205"/>
      <c r="O75" s="206"/>
      <c r="P75" s="186"/>
      <c r="Q75" s="188"/>
      <c r="R75" s="190"/>
      <c r="S75" s="190"/>
      <c r="T75" s="190"/>
      <c r="U75" s="218"/>
      <c r="V75" s="219"/>
      <c r="W75" s="219"/>
      <c r="X75" s="220"/>
      <c r="Y75" s="17"/>
    </row>
    <row r="76" spans="1:37" ht="9" customHeight="1">
      <c r="A76" s="194"/>
      <c r="B76" s="195"/>
      <c r="C76" s="195"/>
      <c r="D76" s="195"/>
      <c r="E76" s="195"/>
      <c r="F76" s="201"/>
      <c r="G76" s="202"/>
      <c r="H76" s="202"/>
      <c r="I76" s="202"/>
      <c r="J76" s="190"/>
      <c r="K76" s="190"/>
      <c r="L76" s="190"/>
      <c r="M76" s="26"/>
      <c r="N76" s="205"/>
      <c r="O76" s="206"/>
      <c r="P76" s="186"/>
      <c r="Q76" s="188"/>
      <c r="R76" s="190"/>
      <c r="S76" s="190"/>
      <c r="T76" s="190"/>
      <c r="U76" s="218"/>
      <c r="V76" s="219"/>
      <c r="W76" s="219"/>
      <c r="X76" s="220"/>
      <c r="Y76" s="17"/>
    </row>
    <row r="77" spans="1:37" ht="9" customHeight="1">
      <c r="A77" s="194"/>
      <c r="B77" s="195"/>
      <c r="C77" s="195"/>
      <c r="D77" s="195"/>
      <c r="E77" s="195"/>
      <c r="F77" s="201" t="s">
        <v>15805</v>
      </c>
      <c r="G77" s="202"/>
      <c r="H77" s="202"/>
      <c r="I77" s="202"/>
      <c r="J77" s="190">
        <v>1050</v>
      </c>
      <c r="K77" s="190"/>
      <c r="L77" s="190"/>
      <c r="N77" s="205"/>
      <c r="O77" s="206"/>
      <c r="P77" s="186" t="s">
        <v>11391</v>
      </c>
      <c r="Q77" s="188" t="s">
        <v>15785</v>
      </c>
      <c r="R77" s="190" t="str">
        <f>IF(N77&lt;&gt;"",J77*N77,"")</f>
        <v/>
      </c>
      <c r="S77" s="190"/>
      <c r="T77" s="190"/>
      <c r="U77" s="218"/>
      <c r="V77" s="219"/>
      <c r="W77" s="219"/>
      <c r="X77" s="220"/>
      <c r="Y77" s="17"/>
    </row>
    <row r="78" spans="1:37" ht="9" customHeight="1">
      <c r="A78" s="194"/>
      <c r="B78" s="195"/>
      <c r="C78" s="195"/>
      <c r="D78" s="195"/>
      <c r="E78" s="195"/>
      <c r="F78" s="201"/>
      <c r="G78" s="202"/>
      <c r="H78" s="202"/>
      <c r="I78" s="202"/>
      <c r="J78" s="190"/>
      <c r="K78" s="190"/>
      <c r="L78" s="190"/>
      <c r="M78" s="11" t="s">
        <v>11390</v>
      </c>
      <c r="N78" s="205"/>
      <c r="O78" s="206"/>
      <c r="P78" s="186"/>
      <c r="Q78" s="188"/>
      <c r="R78" s="190"/>
      <c r="S78" s="190"/>
      <c r="T78" s="190"/>
      <c r="U78" s="218"/>
      <c r="V78" s="219"/>
      <c r="W78" s="219"/>
      <c r="X78" s="220"/>
      <c r="Y78" s="17"/>
    </row>
    <row r="79" spans="1:37" ht="9" customHeight="1" thickBot="1">
      <c r="A79" s="196"/>
      <c r="B79" s="197"/>
      <c r="C79" s="197"/>
      <c r="D79" s="197"/>
      <c r="E79" s="197"/>
      <c r="F79" s="203"/>
      <c r="G79" s="204"/>
      <c r="H79" s="204"/>
      <c r="I79" s="204"/>
      <c r="J79" s="191"/>
      <c r="K79" s="191"/>
      <c r="L79" s="191"/>
      <c r="M79" s="25"/>
      <c r="N79" s="207"/>
      <c r="O79" s="208"/>
      <c r="P79" s="187"/>
      <c r="Q79" s="189"/>
      <c r="R79" s="191"/>
      <c r="S79" s="191"/>
      <c r="T79" s="191"/>
      <c r="U79" s="221"/>
      <c r="V79" s="222"/>
      <c r="W79" s="222"/>
      <c r="X79" s="223"/>
      <c r="Y79" s="17"/>
    </row>
    <row r="80" spans="1:37" ht="12" customHeight="1">
      <c r="A80" s="31" t="s">
        <v>15789</v>
      </c>
      <c r="D80" s="16"/>
      <c r="F80" s="16"/>
      <c r="G80" s="16"/>
      <c r="V80" s="14"/>
      <c r="W80" s="14"/>
    </row>
    <row r="81" spans="1:37" ht="13.5" customHeight="1">
      <c r="A81" s="32"/>
      <c r="B81" s="33"/>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row>
    <row r="82" spans="1:37" ht="13.5" customHeight="1">
      <c r="A82" s="33"/>
      <c r="B82" s="33"/>
      <c r="C82" s="33"/>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row>
    <row r="83" spans="1:37" ht="13.5" customHeight="1">
      <c r="A83" s="33"/>
      <c r="B83" s="33"/>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row>
    <row r="84" spans="1:37" ht="13.5" customHeight="1">
      <c r="A84" s="33"/>
      <c r="B84" s="33"/>
      <c r="C84" s="33"/>
      <c r="D84" s="33"/>
      <c r="E84" s="33"/>
      <c r="F84" s="33"/>
      <c r="G84" s="33"/>
      <c r="H84" s="33"/>
      <c r="I84" s="33" ph="1"/>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row>
    <row r="85" spans="1:37" ht="13.5" customHeight="1">
      <c r="A85" s="33"/>
      <c r="B85" s="33"/>
      <c r="C85" s="33"/>
      <c r="D85" s="33"/>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row>
    <row r="86" spans="1:37" ht="13.5" customHeight="1">
      <c r="A86" s="33"/>
      <c r="B86" s="33"/>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row>
    <row r="87" spans="1:37" ht="13.5" customHeight="1">
      <c r="A87" s="33"/>
      <c r="B87" s="33"/>
      <c r="C87" s="33"/>
      <c r="D87" s="33"/>
      <c r="E87" s="33"/>
      <c r="F87" s="33"/>
      <c r="G87" s="33"/>
      <c r="H87" s="33"/>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row>
    <row r="88" spans="1:37" ht="13.5" customHeight="1">
      <c r="A88" s="33"/>
      <c r="B88" s="33"/>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row>
    <row r="89" spans="1:37" ht="13.5" customHeight="1">
      <c r="A89" s="33"/>
      <c r="B89" s="33"/>
      <c r="C89" s="33"/>
      <c r="D89" s="33"/>
      <c r="E89" s="33"/>
      <c r="F89" s="33"/>
      <c r="G89" s="33"/>
      <c r="H89" s="33"/>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row>
    <row r="99" spans="9:9" ht="13.5" customHeight="1">
      <c r="I99" s="11" ph="1"/>
    </row>
    <row r="114" spans="9:9" ht="13.5" customHeight="1">
      <c r="I114" s="11" ph="1"/>
    </row>
  </sheetData>
  <sheetProtection selectLockedCells="1"/>
  <dataConsolidate/>
  <mergeCells count="183">
    <mergeCell ref="A1:AK4"/>
    <mergeCell ref="A5:O6"/>
    <mergeCell ref="A10:E10"/>
    <mergeCell ref="A11:E13"/>
    <mergeCell ref="X18:Z18"/>
    <mergeCell ref="F10:J10"/>
    <mergeCell ref="F11:J13"/>
    <mergeCell ref="X15:Z17"/>
    <mergeCell ref="AF18:AG18"/>
    <mergeCell ref="AA16:AK17"/>
    <mergeCell ref="U15:W18"/>
    <mergeCell ref="P5:AK5"/>
    <mergeCell ref="P6:W9"/>
    <mergeCell ref="AB15:AK15"/>
    <mergeCell ref="M15:T15"/>
    <mergeCell ref="AA18:AE18"/>
    <mergeCell ref="AC34:AI35"/>
    <mergeCell ref="P77:P79"/>
    <mergeCell ref="Q77:Q79"/>
    <mergeCell ref="R77:T79"/>
    <mergeCell ref="A74:E79"/>
    <mergeCell ref="J74:L76"/>
    <mergeCell ref="F74:I76"/>
    <mergeCell ref="F77:I79"/>
    <mergeCell ref="AD6:AE7"/>
    <mergeCell ref="J77:L79"/>
    <mergeCell ref="B42:B44"/>
    <mergeCell ref="N77:O79"/>
    <mergeCell ref="A46:AK46"/>
    <mergeCell ref="A47:J47"/>
    <mergeCell ref="C42:Q44"/>
    <mergeCell ref="R42:U44"/>
    <mergeCell ref="AJ36:AK38"/>
    <mergeCell ref="AJ39:AK41"/>
    <mergeCell ref="N74:O76"/>
    <mergeCell ref="P74:P76"/>
    <mergeCell ref="Q74:Q76"/>
    <mergeCell ref="R74:T76"/>
    <mergeCell ref="U74:X79"/>
    <mergeCell ref="A69:AK70"/>
    <mergeCell ref="A71:AK72"/>
    <mergeCell ref="V36:AB36"/>
    <mergeCell ref="AC36:AI36"/>
    <mergeCell ref="V37:AB38"/>
    <mergeCell ref="AC37:AI38"/>
    <mergeCell ref="V39:AB39"/>
    <mergeCell ref="AC39:AI39"/>
    <mergeCell ref="V40:AB41"/>
    <mergeCell ref="AC40:AI41"/>
    <mergeCell ref="V42:AB42"/>
    <mergeCell ref="AJ42:AK44"/>
    <mergeCell ref="B39:B41"/>
    <mergeCell ref="AC42:AI42"/>
    <mergeCell ref="V43:AB44"/>
    <mergeCell ref="T47:AK47"/>
    <mergeCell ref="B48:B49"/>
    <mergeCell ref="C48:C49"/>
    <mergeCell ref="D48:Q49"/>
    <mergeCell ref="R48:S49"/>
    <mergeCell ref="T48:T49"/>
    <mergeCell ref="U48:U49"/>
    <mergeCell ref="V48:AI49"/>
    <mergeCell ref="AJ48:AK49"/>
    <mergeCell ref="K47:P47"/>
    <mergeCell ref="R39:U41"/>
    <mergeCell ref="AC43:AI44"/>
    <mergeCell ref="C39:Q41"/>
    <mergeCell ref="B50:B52"/>
    <mergeCell ref="C50:C52"/>
    <mergeCell ref="D50:J50"/>
    <mergeCell ref="K50:Q50"/>
    <mergeCell ref="R50:S52"/>
    <mergeCell ref="T50:T52"/>
    <mergeCell ref="U50:U52"/>
    <mergeCell ref="V50:AB50"/>
    <mergeCell ref="AC50:AI50"/>
    <mergeCell ref="B53:B55"/>
    <mergeCell ref="C53:C55"/>
    <mergeCell ref="D53:J53"/>
    <mergeCell ref="K53:Q53"/>
    <mergeCell ref="R53:S55"/>
    <mergeCell ref="T53:T55"/>
    <mergeCell ref="U53:U55"/>
    <mergeCell ref="V53:AB53"/>
    <mergeCell ref="AC53:AI53"/>
    <mergeCell ref="D54:J55"/>
    <mergeCell ref="K54:Q55"/>
    <mergeCell ref="V54:AB55"/>
    <mergeCell ref="AC54:AI55"/>
    <mergeCell ref="AJ50:AK52"/>
    <mergeCell ref="D51:J52"/>
    <mergeCell ref="K51:Q52"/>
    <mergeCell ref="V51:AB52"/>
    <mergeCell ref="AC51:AI52"/>
    <mergeCell ref="AJ53:AK55"/>
    <mergeCell ref="AJ56:AK58"/>
    <mergeCell ref="D57:J58"/>
    <mergeCell ref="K57:Q58"/>
    <mergeCell ref="V57:AB58"/>
    <mergeCell ref="AC57:AI58"/>
    <mergeCell ref="AJ59:AK61"/>
    <mergeCell ref="D60:J61"/>
    <mergeCell ref="K60:Q61"/>
    <mergeCell ref="V60:AB61"/>
    <mergeCell ref="AC60:AI61"/>
    <mergeCell ref="B56:B58"/>
    <mergeCell ref="C56:C58"/>
    <mergeCell ref="D56:J56"/>
    <mergeCell ref="K56:Q56"/>
    <mergeCell ref="R56:S58"/>
    <mergeCell ref="B59:B61"/>
    <mergeCell ref="C59:C61"/>
    <mergeCell ref="D59:J59"/>
    <mergeCell ref="K59:Q59"/>
    <mergeCell ref="R59:S61"/>
    <mergeCell ref="T59:T61"/>
    <mergeCell ref="U59:U61"/>
    <mergeCell ref="V59:AB59"/>
    <mergeCell ref="AC59:AI59"/>
    <mergeCell ref="T56:T58"/>
    <mergeCell ref="U56:U58"/>
    <mergeCell ref="V56:AB56"/>
    <mergeCell ref="AC56:AI56"/>
    <mergeCell ref="AJ62:AK64"/>
    <mergeCell ref="D63:J64"/>
    <mergeCell ref="K63:Q64"/>
    <mergeCell ref="V63:AB64"/>
    <mergeCell ref="AC63:AI64"/>
    <mergeCell ref="B62:B64"/>
    <mergeCell ref="C62:C64"/>
    <mergeCell ref="D62:J62"/>
    <mergeCell ref="K62:Q62"/>
    <mergeCell ref="R62:S64"/>
    <mergeCell ref="T62:T64"/>
    <mergeCell ref="U62:U64"/>
    <mergeCell ref="V62:AB62"/>
    <mergeCell ref="AC62:AI62"/>
    <mergeCell ref="B20:H20"/>
    <mergeCell ref="I20:O20"/>
    <mergeCell ref="B21:H22"/>
    <mergeCell ref="I21:O22"/>
    <mergeCell ref="R28:U29"/>
    <mergeCell ref="R27:AK27"/>
    <mergeCell ref="Y6:AC7"/>
    <mergeCell ref="AF6:AG7"/>
    <mergeCell ref="AH6:AI7"/>
    <mergeCell ref="AJ6:AK7"/>
    <mergeCell ref="L7:O9"/>
    <mergeCell ref="A8:J9"/>
    <mergeCell ref="Z8:AK9"/>
    <mergeCell ref="K27:P27"/>
    <mergeCell ref="P19:AC19"/>
    <mergeCell ref="P20:AC22"/>
    <mergeCell ref="AH18:AK18"/>
    <mergeCell ref="M16:T18"/>
    <mergeCell ref="B16:L18"/>
    <mergeCell ref="A14:AK14"/>
    <mergeCell ref="A15:A22"/>
    <mergeCell ref="V28:AI29"/>
    <mergeCell ref="R30:U32"/>
    <mergeCell ref="R33:U35"/>
    <mergeCell ref="R36:U38"/>
    <mergeCell ref="AJ28:AK29"/>
    <mergeCell ref="A27:J27"/>
    <mergeCell ref="C28:Q29"/>
    <mergeCell ref="A26:AK26"/>
    <mergeCell ref="B28:B29"/>
    <mergeCell ref="A25:AJ25"/>
    <mergeCell ref="C30:Q32"/>
    <mergeCell ref="C33:Q35"/>
    <mergeCell ref="C36:Q38"/>
    <mergeCell ref="B33:B35"/>
    <mergeCell ref="B30:B32"/>
    <mergeCell ref="B36:B38"/>
    <mergeCell ref="AJ30:AK32"/>
    <mergeCell ref="AJ33:AK35"/>
    <mergeCell ref="V30:AB30"/>
    <mergeCell ref="AC30:AI30"/>
    <mergeCell ref="V31:AB32"/>
    <mergeCell ref="AC31:AI32"/>
    <mergeCell ref="V33:AB33"/>
    <mergeCell ref="AC33:AI33"/>
    <mergeCell ref="V34:AB35"/>
  </mergeCells>
  <phoneticPr fontId="11" type="Hiragana"/>
  <conditionalFormatting sqref="B20:B21 I20:I21">
    <cfRule type="expression" dxfId="8" priority="1">
      <formula>#REF!&lt;1</formula>
    </cfRule>
  </conditionalFormatting>
  <conditionalFormatting sqref="C30 C33 C36 C39 C42">
    <cfRule type="expression" dxfId="7" priority="55">
      <formula>#REF!&lt;1</formula>
    </cfRule>
  </conditionalFormatting>
  <conditionalFormatting sqref="C50 R50 C53 R53 C56 R56 C59 R59 C62 R62">
    <cfRule type="expression" dxfId="6" priority="5">
      <formula>#REF!&lt;1</formula>
    </cfRule>
  </conditionalFormatting>
  <conditionalFormatting sqref="D50:D51 K50:K51 D53:D54 K53:K54 D56:D57 K56:K57 D59:D60 K59:K60 D62:D63 K62:K63">
    <cfRule type="expression" dxfId="5" priority="4">
      <formula>#REF!&lt;1</formula>
    </cfRule>
  </conditionalFormatting>
  <conditionalFormatting sqref="P20">
    <cfRule type="expression" dxfId="4" priority="11">
      <formula>#REF!&lt;6</formula>
    </cfRule>
  </conditionalFormatting>
  <conditionalFormatting sqref="U50 AJ50 U53 AJ53 U56 AJ56 U59 AJ59 U62 AJ62">
    <cfRule type="expression" dxfId="3" priority="3">
      <formula>#REF!&lt;1</formula>
    </cfRule>
  </conditionalFormatting>
  <conditionalFormatting sqref="V30:V31 AC30:AC31 V33:V34 AC33:AC34 V36:V37 AC36:AC37 V39:V40 AC39:AC40 V42:V43 AC42:AC43">
    <cfRule type="expression" dxfId="2" priority="6">
      <formula>#REF!&lt;1</formula>
    </cfRule>
  </conditionalFormatting>
  <conditionalFormatting sqref="V50:V51 AC50:AC51 V53:V54 AC53:AC54 V56:V57 AC56:AC57 V59:V60 AC59:AC60 V62:V63 AC62:AC63">
    <cfRule type="expression" dxfId="1" priority="2">
      <formula>#REF!&lt;1</formula>
    </cfRule>
  </conditionalFormatting>
  <conditionalFormatting sqref="AJ30 AJ33 AJ36 AJ39 AJ42">
    <cfRule type="expression" dxfId="0" priority="7">
      <formula>#REF!&lt;1</formula>
    </cfRule>
  </conditionalFormatting>
  <dataValidations count="3">
    <dataValidation type="list" allowBlank="1" showInputMessage="1" showErrorMessage="1" sqref="B16:G18" xr:uid="{1210FA7D-DCE3-4A60-8F7D-0339FC866592}">
      <formula1>INDIRECT(F11)</formula1>
    </dataValidation>
    <dataValidation type="list" allowBlank="1" showInputMessage="1" showErrorMessage="1" sqref="H16:L18" xr:uid="{2ADE4F0B-6BB8-43BE-8DFD-D5E1AE19F4C7}">
      <formula1>INDIRECT(#REF!)</formula1>
    </dataValidation>
    <dataValidation type="list" allowBlank="1" showInputMessage="1" showErrorMessage="1" sqref="AJ50:AK64 R50:S64 AJ30:AK44" xr:uid="{493CAB07-B852-407B-B133-E0BA2EB58227}">
      <formula1>"○"</formula1>
    </dataValidation>
  </dataValidations>
  <printOptions horizontalCentered="1"/>
  <pageMargins left="0.31496062992125984" right="0.31496062992125984" top="0.35433070866141736" bottom="0.15748031496062992" header="0.31496062992125984" footer="0.31496062992125984"/>
  <pageSetup paperSize="9" scale="97"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7C0FC9A-846D-42EC-B854-DC5E6727B794}">
          <x14:formula1>
            <xm:f>プルダウンデータ!$AZ$3:$AZ$49</xm:f>
          </x14:formula1>
          <xm:sqref>F11:J13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8"/>
  <dimension ref="A1:AS1360"/>
  <sheetViews>
    <sheetView topLeftCell="A463" workbookViewId="0">
      <selection activeCell="E1304" sqref="E1304"/>
    </sheetView>
  </sheetViews>
  <sheetFormatPr defaultRowHeight="13.5"/>
  <cols>
    <col min="3" max="40" width="9" style="5"/>
  </cols>
  <sheetData>
    <row r="1" spans="1:41">
      <c r="C1" s="2" t="s">
        <v>0</v>
      </c>
      <c r="D1" s="2" t="s">
        <v>1</v>
      </c>
      <c r="E1" s="2" t="s">
        <v>2</v>
      </c>
      <c r="F1" s="2" t="s">
        <v>3</v>
      </c>
      <c r="G1" s="2" t="s">
        <v>4</v>
      </c>
      <c r="H1" s="2" t="s">
        <v>5</v>
      </c>
      <c r="I1" s="2" t="s">
        <v>6</v>
      </c>
      <c r="J1" s="2" t="s">
        <v>7</v>
      </c>
      <c r="K1" s="2" t="s">
        <v>8</v>
      </c>
      <c r="L1" s="2" t="s">
        <v>9</v>
      </c>
      <c r="M1" s="2" t="s">
        <v>10</v>
      </c>
      <c r="N1" s="2" t="s">
        <v>11</v>
      </c>
      <c r="O1" s="2" t="s">
        <v>12</v>
      </c>
      <c r="P1" s="2" t="s">
        <v>13</v>
      </c>
      <c r="Q1" s="2" t="s">
        <v>14</v>
      </c>
      <c r="R1" s="2" t="s">
        <v>15</v>
      </c>
      <c r="S1" s="2" t="s">
        <v>16</v>
      </c>
      <c r="T1" s="2" t="s">
        <v>17</v>
      </c>
      <c r="U1" s="2" t="s">
        <v>18</v>
      </c>
      <c r="V1" s="2" t="s">
        <v>19</v>
      </c>
      <c r="W1" s="2" t="s">
        <v>20</v>
      </c>
      <c r="X1" s="2" t="s">
        <v>21</v>
      </c>
      <c r="Y1" s="2" t="s">
        <v>22</v>
      </c>
      <c r="Z1" s="2" t="s">
        <v>23</v>
      </c>
      <c r="AA1" s="2" t="s">
        <v>24</v>
      </c>
      <c r="AB1" s="2" t="s">
        <v>25</v>
      </c>
      <c r="AC1" s="2" t="s">
        <v>26</v>
      </c>
      <c r="AD1" s="2" t="s">
        <v>27</v>
      </c>
      <c r="AE1" s="2" t="s">
        <v>28</v>
      </c>
      <c r="AF1" s="2" t="s">
        <v>29</v>
      </c>
      <c r="AG1" s="2" t="s">
        <v>30</v>
      </c>
      <c r="AH1" s="2" t="s">
        <v>31</v>
      </c>
      <c r="AI1" s="2" t="s">
        <v>32</v>
      </c>
      <c r="AJ1" s="2" t="s">
        <v>33</v>
      </c>
      <c r="AK1" s="2" t="s">
        <v>34</v>
      </c>
      <c r="AL1" s="2" t="s">
        <v>35</v>
      </c>
      <c r="AM1" s="2" t="s">
        <v>36</v>
      </c>
      <c r="AN1" s="2" t="s">
        <v>37</v>
      </c>
    </row>
    <row r="2" spans="1:41" ht="54">
      <c r="A2">
        <f>COUNTIF($F$2:F2,F2)</f>
        <v>1</v>
      </c>
      <c r="B2" t="str">
        <f t="shared" ref="B2:B65" si="0">F2&amp;A2</f>
        <v>011</v>
      </c>
      <c r="C2" s="3" t="s">
        <v>38</v>
      </c>
      <c r="D2" s="3" t="s">
        <v>12800</v>
      </c>
      <c r="E2" s="3">
        <v>1</v>
      </c>
      <c r="F2" s="3" t="s">
        <v>39</v>
      </c>
      <c r="G2" s="3">
        <v>2</v>
      </c>
      <c r="H2" s="3" t="s">
        <v>12801</v>
      </c>
      <c r="I2" s="3">
        <v>3</v>
      </c>
      <c r="J2" s="4">
        <v>39</v>
      </c>
      <c r="K2" s="3" t="s">
        <v>42</v>
      </c>
      <c r="L2" s="3" t="s">
        <v>43</v>
      </c>
      <c r="M2" s="3" t="s">
        <v>44</v>
      </c>
      <c r="N2" s="3">
        <v>1</v>
      </c>
      <c r="O2" s="3">
        <v>15</v>
      </c>
      <c r="P2" s="3">
        <v>0</v>
      </c>
      <c r="Q2" s="3" t="s">
        <v>5280</v>
      </c>
      <c r="R2" s="3" t="s">
        <v>3309</v>
      </c>
      <c r="S2" s="3" t="s">
        <v>5281</v>
      </c>
      <c r="T2" s="3" t="s">
        <v>1160</v>
      </c>
      <c r="U2" s="3">
        <v>1</v>
      </c>
      <c r="V2" s="3">
        <v>40053</v>
      </c>
      <c r="W2" s="3" t="s">
        <v>46</v>
      </c>
      <c r="X2" s="3" t="s">
        <v>47</v>
      </c>
      <c r="Y2" s="3" t="s">
        <v>48</v>
      </c>
      <c r="Z2" s="3" t="s">
        <v>49</v>
      </c>
      <c r="AA2" s="3" t="s">
        <v>50</v>
      </c>
      <c r="AB2" s="3" t="s">
        <v>51</v>
      </c>
      <c r="AC2" s="4">
        <v>121</v>
      </c>
      <c r="AD2" s="4">
        <v>741</v>
      </c>
      <c r="AE2" s="3" t="s">
        <v>52</v>
      </c>
      <c r="AF2" s="3" t="s">
        <v>52</v>
      </c>
      <c r="AG2" s="4">
        <v>0</v>
      </c>
      <c r="AH2" s="4">
        <v>0</v>
      </c>
      <c r="AI2" s="3" t="s">
        <v>52</v>
      </c>
      <c r="AJ2" s="4">
        <v>120</v>
      </c>
      <c r="AK2" s="3" t="s">
        <v>53</v>
      </c>
      <c r="AL2" s="3" t="s">
        <v>52</v>
      </c>
      <c r="AM2" s="3" t="s">
        <v>52</v>
      </c>
      <c r="AN2" s="3">
        <v>0</v>
      </c>
      <c r="AO2" t="str">
        <f t="shared" ref="AO2:AO65" si="1">PHONETIC(L2)</f>
        <v>さっぽろひがししょうぎょう</v>
      </c>
    </row>
    <row r="3" spans="1:41" ht="54">
      <c r="A3">
        <f>COUNTIF($F$2:F3,F3)</f>
        <v>2</v>
      </c>
      <c r="B3" t="str">
        <f t="shared" si="0"/>
        <v>012</v>
      </c>
      <c r="C3" s="3" t="s">
        <v>54</v>
      </c>
      <c r="D3" s="3" t="s">
        <v>12802</v>
      </c>
      <c r="E3" s="3">
        <v>1</v>
      </c>
      <c r="F3" s="3" t="s">
        <v>39</v>
      </c>
      <c r="G3" s="3">
        <v>2</v>
      </c>
      <c r="H3" s="3" t="s">
        <v>12803</v>
      </c>
      <c r="I3" s="3">
        <v>4</v>
      </c>
      <c r="J3" s="4">
        <v>7</v>
      </c>
      <c r="K3" s="3" t="s">
        <v>56</v>
      </c>
      <c r="L3" s="3" t="s">
        <v>57</v>
      </c>
      <c r="M3" s="3" t="s">
        <v>58</v>
      </c>
      <c r="N3" s="3">
        <v>1</v>
      </c>
      <c r="O3" s="3">
        <v>0</v>
      </c>
      <c r="P3" s="3">
        <v>0</v>
      </c>
      <c r="Q3" s="3" t="s">
        <v>12804</v>
      </c>
      <c r="R3" s="3" t="s">
        <v>12805</v>
      </c>
      <c r="S3" s="3" t="s">
        <v>12806</v>
      </c>
      <c r="T3" s="3" t="s">
        <v>611</v>
      </c>
      <c r="U3" s="3">
        <v>9</v>
      </c>
      <c r="V3" s="3">
        <v>10930</v>
      </c>
      <c r="W3" s="3" t="s">
        <v>46</v>
      </c>
      <c r="X3" s="3" t="s">
        <v>63</v>
      </c>
      <c r="Y3" s="3" t="s">
        <v>64</v>
      </c>
      <c r="Z3" s="3" t="s">
        <v>65</v>
      </c>
      <c r="AA3" s="3" t="s">
        <v>66</v>
      </c>
      <c r="AB3" s="3" t="s">
        <v>67</v>
      </c>
      <c r="AC3" s="4">
        <v>129</v>
      </c>
      <c r="AD3" s="4">
        <v>230</v>
      </c>
      <c r="AE3" s="3" t="s">
        <v>68</v>
      </c>
      <c r="AF3" s="3" t="s">
        <v>52</v>
      </c>
      <c r="AG3" s="4">
        <v>0</v>
      </c>
      <c r="AH3" s="4">
        <v>0</v>
      </c>
      <c r="AI3" s="3" t="s">
        <v>52</v>
      </c>
      <c r="AJ3" s="4">
        <v>130</v>
      </c>
      <c r="AK3" s="3" t="s">
        <v>53</v>
      </c>
      <c r="AL3" s="3" t="s">
        <v>52</v>
      </c>
      <c r="AM3" s="3" t="s">
        <v>52</v>
      </c>
      <c r="AN3" s="3">
        <v>0</v>
      </c>
      <c r="AO3" t="str">
        <f t="shared" si="1"/>
        <v>さっぽろこくさいじょうほう</v>
      </c>
    </row>
    <row r="4" spans="1:41" ht="40.5">
      <c r="A4">
        <f>COUNTIF($F$2:F4,F4)</f>
        <v>3</v>
      </c>
      <c r="B4" t="str">
        <f t="shared" si="0"/>
        <v>013</v>
      </c>
      <c r="C4" s="3" t="s">
        <v>69</v>
      </c>
      <c r="D4" s="3" t="s">
        <v>12807</v>
      </c>
      <c r="E4" s="3">
        <v>1</v>
      </c>
      <c r="F4" s="3" t="s">
        <v>39</v>
      </c>
      <c r="G4" s="3">
        <v>2</v>
      </c>
      <c r="H4" s="3" t="s">
        <v>12803</v>
      </c>
      <c r="I4" s="3">
        <v>3</v>
      </c>
      <c r="J4" s="4">
        <v>4</v>
      </c>
      <c r="K4" s="3" t="s">
        <v>70</v>
      </c>
      <c r="L4" s="3" t="s">
        <v>71</v>
      </c>
      <c r="M4" s="3" t="s">
        <v>72</v>
      </c>
      <c r="N4" s="3">
        <v>4</v>
      </c>
      <c r="O4" s="3">
        <v>0</v>
      </c>
      <c r="P4" s="3">
        <v>0</v>
      </c>
      <c r="Q4" s="3" t="s">
        <v>11444</v>
      </c>
      <c r="R4" s="3" t="s">
        <v>11445</v>
      </c>
      <c r="S4" s="3" t="s">
        <v>11446</v>
      </c>
      <c r="T4" s="3" t="s">
        <v>186</v>
      </c>
      <c r="U4" s="3">
        <v>1</v>
      </c>
      <c r="V4" s="3">
        <v>678564</v>
      </c>
      <c r="W4" s="3" t="s">
        <v>77</v>
      </c>
      <c r="X4" s="3" t="s">
        <v>78</v>
      </c>
      <c r="Y4" s="3" t="s">
        <v>79</v>
      </c>
      <c r="Z4" s="3" t="s">
        <v>80</v>
      </c>
      <c r="AA4" s="3" t="s">
        <v>81</v>
      </c>
      <c r="AB4" s="3" t="s">
        <v>160</v>
      </c>
      <c r="AC4" s="4">
        <v>70</v>
      </c>
      <c r="AD4" s="4">
        <v>92</v>
      </c>
      <c r="AE4" s="3" t="s">
        <v>82</v>
      </c>
      <c r="AF4" s="3" t="s">
        <v>52</v>
      </c>
      <c r="AG4" s="4">
        <v>13</v>
      </c>
      <c r="AH4" s="4">
        <v>14</v>
      </c>
      <c r="AI4" s="3" t="s">
        <v>83</v>
      </c>
      <c r="AJ4" s="4">
        <v>140</v>
      </c>
      <c r="AK4" s="3" t="s">
        <v>53</v>
      </c>
      <c r="AL4" s="3" t="s">
        <v>52</v>
      </c>
      <c r="AM4" s="3" t="s">
        <v>52</v>
      </c>
      <c r="AN4" s="3">
        <v>0</v>
      </c>
      <c r="AO4" t="str">
        <f t="shared" si="1"/>
        <v>えべつ</v>
      </c>
    </row>
    <row r="5" spans="1:41" ht="54">
      <c r="A5">
        <f>COUNTIF($F$2:F5,F5)</f>
        <v>4</v>
      </c>
      <c r="B5" t="str">
        <f t="shared" si="0"/>
        <v>014</v>
      </c>
      <c r="C5" s="3" t="s">
        <v>84</v>
      </c>
      <c r="D5" s="3" t="s">
        <v>12808</v>
      </c>
      <c r="E5" s="3">
        <v>1</v>
      </c>
      <c r="F5" s="3" t="s">
        <v>39</v>
      </c>
      <c r="G5" s="3">
        <v>2</v>
      </c>
      <c r="H5" s="3" t="s">
        <v>12803</v>
      </c>
      <c r="I5" s="3">
        <v>3</v>
      </c>
      <c r="J5" s="4">
        <v>23</v>
      </c>
      <c r="K5" s="3" t="s">
        <v>85</v>
      </c>
      <c r="L5" s="3" t="s">
        <v>86</v>
      </c>
      <c r="M5" s="3" t="s">
        <v>87</v>
      </c>
      <c r="N5" s="3">
        <v>4</v>
      </c>
      <c r="O5" s="3">
        <v>0</v>
      </c>
      <c r="P5" s="3">
        <v>0</v>
      </c>
      <c r="Q5" s="3" t="s">
        <v>11406</v>
      </c>
      <c r="R5" s="3" t="s">
        <v>11407</v>
      </c>
      <c r="S5" s="3" t="s">
        <v>11408</v>
      </c>
      <c r="T5" s="3" t="s">
        <v>2990</v>
      </c>
      <c r="U5" s="3">
        <v>9</v>
      </c>
      <c r="V5" s="3">
        <v>668501</v>
      </c>
      <c r="W5" s="3" t="s">
        <v>92</v>
      </c>
      <c r="X5" s="3" t="s">
        <v>93</v>
      </c>
      <c r="Y5" s="3" t="s">
        <v>11409</v>
      </c>
      <c r="Z5" s="3" t="s">
        <v>94</v>
      </c>
      <c r="AA5" s="3" t="s">
        <v>95</v>
      </c>
      <c r="AB5" s="3" t="s">
        <v>96</v>
      </c>
      <c r="AC5" s="4">
        <v>63</v>
      </c>
      <c r="AD5" s="4">
        <v>171</v>
      </c>
      <c r="AE5" s="3" t="s">
        <v>11410</v>
      </c>
      <c r="AF5" s="3" t="s">
        <v>52</v>
      </c>
      <c r="AG5" s="4">
        <v>0</v>
      </c>
      <c r="AH5" s="4">
        <v>0</v>
      </c>
      <c r="AI5" s="3" t="s">
        <v>52</v>
      </c>
      <c r="AJ5" s="4">
        <v>150</v>
      </c>
      <c r="AK5" s="3" t="s">
        <v>53</v>
      </c>
      <c r="AL5" s="3" t="s">
        <v>52</v>
      </c>
      <c r="AM5" s="3" t="s">
        <v>52</v>
      </c>
      <c r="AN5" s="3">
        <v>0</v>
      </c>
      <c r="AO5" t="str">
        <f t="shared" si="1"/>
        <v>ちとせ</v>
      </c>
    </row>
    <row r="6" spans="1:41" ht="67.5">
      <c r="A6">
        <f>COUNTIF($F$2:F6,F6)</f>
        <v>5</v>
      </c>
      <c r="B6" t="str">
        <f t="shared" si="0"/>
        <v>015</v>
      </c>
      <c r="C6" s="3" t="s">
        <v>97</v>
      </c>
      <c r="D6" s="3" t="s">
        <v>12809</v>
      </c>
      <c r="E6" s="3">
        <v>1</v>
      </c>
      <c r="F6" s="3" t="s">
        <v>39</v>
      </c>
      <c r="G6" s="3">
        <v>2</v>
      </c>
      <c r="H6" s="3" t="s">
        <v>12803</v>
      </c>
      <c r="I6" s="3">
        <v>3</v>
      </c>
      <c r="J6" s="4">
        <v>47</v>
      </c>
      <c r="K6" s="3" t="s">
        <v>98</v>
      </c>
      <c r="L6" s="3" t="s">
        <v>99</v>
      </c>
      <c r="M6" s="3" t="s">
        <v>100</v>
      </c>
      <c r="N6" s="3">
        <v>1</v>
      </c>
      <c r="O6" s="3">
        <v>0</v>
      </c>
      <c r="P6" s="3">
        <v>0</v>
      </c>
      <c r="Q6" s="3" t="s">
        <v>596</v>
      </c>
      <c r="R6" s="3" t="s">
        <v>12810</v>
      </c>
      <c r="S6" s="3" t="s">
        <v>103</v>
      </c>
      <c r="T6" s="3" t="s">
        <v>5507</v>
      </c>
      <c r="U6" s="3">
        <v>18</v>
      </c>
      <c r="V6" s="3">
        <v>668611</v>
      </c>
      <c r="W6" s="3" t="s">
        <v>92</v>
      </c>
      <c r="X6" s="3" t="s">
        <v>106</v>
      </c>
      <c r="Y6" s="3" t="s">
        <v>107</v>
      </c>
      <c r="Z6" s="3" t="s">
        <v>108</v>
      </c>
      <c r="AA6" s="3" t="s">
        <v>109</v>
      </c>
      <c r="AB6" s="3"/>
      <c r="AC6" s="4">
        <v>36</v>
      </c>
      <c r="AD6" s="4">
        <v>26</v>
      </c>
      <c r="AE6" s="3" t="s">
        <v>2397</v>
      </c>
      <c r="AF6" s="3" t="s">
        <v>52</v>
      </c>
      <c r="AG6" s="4">
        <v>0</v>
      </c>
      <c r="AH6" s="4">
        <v>0</v>
      </c>
      <c r="AI6" s="3" t="s">
        <v>52</v>
      </c>
      <c r="AJ6" s="4">
        <v>200</v>
      </c>
      <c r="AK6" s="3" t="s">
        <v>53</v>
      </c>
      <c r="AL6" s="3" t="s">
        <v>52</v>
      </c>
      <c r="AM6" s="3" t="s">
        <v>52</v>
      </c>
      <c r="AN6" s="3">
        <v>0</v>
      </c>
      <c r="AO6" t="str">
        <f t="shared" si="1"/>
        <v>ちとせほくよう</v>
      </c>
    </row>
    <row r="7" spans="1:41" ht="67.5">
      <c r="A7">
        <f>COUNTIF($F$2:F7,F7)</f>
        <v>6</v>
      </c>
      <c r="B7" t="str">
        <f t="shared" si="0"/>
        <v>016</v>
      </c>
      <c r="C7" s="3" t="s">
        <v>111</v>
      </c>
      <c r="D7" s="3" t="s">
        <v>12811</v>
      </c>
      <c r="E7" s="3">
        <v>1</v>
      </c>
      <c r="F7" s="3" t="s">
        <v>39</v>
      </c>
      <c r="G7" s="3">
        <v>2</v>
      </c>
      <c r="H7" s="3" t="s">
        <v>12803</v>
      </c>
      <c r="I7" s="3">
        <v>3</v>
      </c>
      <c r="J7" s="4">
        <v>53</v>
      </c>
      <c r="K7" s="3" t="s">
        <v>112</v>
      </c>
      <c r="L7" s="3" t="s">
        <v>113</v>
      </c>
      <c r="M7" s="3" t="s">
        <v>114</v>
      </c>
      <c r="N7" s="3">
        <v>1</v>
      </c>
      <c r="O7" s="3">
        <v>0</v>
      </c>
      <c r="P7" s="3">
        <v>0</v>
      </c>
      <c r="Q7" s="3" t="s">
        <v>101</v>
      </c>
      <c r="R7" s="3" t="s">
        <v>102</v>
      </c>
      <c r="S7" s="3" t="s">
        <v>103</v>
      </c>
      <c r="T7" s="3" t="s">
        <v>104</v>
      </c>
      <c r="U7" s="3">
        <v>19</v>
      </c>
      <c r="V7" s="3">
        <v>613248</v>
      </c>
      <c r="W7" s="3" t="s">
        <v>119</v>
      </c>
      <c r="X7" s="3" t="s">
        <v>120</v>
      </c>
      <c r="Y7" s="3" t="s">
        <v>121</v>
      </c>
      <c r="Z7" s="3" t="s">
        <v>122</v>
      </c>
      <c r="AA7" s="3" t="s">
        <v>123</v>
      </c>
      <c r="AB7" s="3"/>
      <c r="AC7" s="4">
        <v>111</v>
      </c>
      <c r="AD7" s="4">
        <v>176</v>
      </c>
      <c r="AE7" s="3" t="s">
        <v>124</v>
      </c>
      <c r="AF7" s="3" t="s">
        <v>52</v>
      </c>
      <c r="AG7" s="4">
        <v>0</v>
      </c>
      <c r="AH7" s="4">
        <v>0</v>
      </c>
      <c r="AI7" s="3" t="s">
        <v>52</v>
      </c>
      <c r="AJ7" s="4">
        <v>230</v>
      </c>
      <c r="AK7" s="3" t="s">
        <v>53</v>
      </c>
      <c r="AL7" s="3" t="s">
        <v>52</v>
      </c>
      <c r="AM7" s="3" t="s">
        <v>52</v>
      </c>
      <c r="AN7" s="3">
        <v>0</v>
      </c>
      <c r="AO7" t="str">
        <f t="shared" si="1"/>
        <v>いしかりしょうよう</v>
      </c>
    </row>
    <row r="8" spans="1:41" ht="67.5">
      <c r="A8">
        <f>COUNTIF($F$2:F8,F8)</f>
        <v>7</v>
      </c>
      <c r="B8" t="str">
        <f t="shared" si="0"/>
        <v>017</v>
      </c>
      <c r="C8" s="3" t="s">
        <v>125</v>
      </c>
      <c r="D8" s="3" t="s">
        <v>12812</v>
      </c>
      <c r="E8" s="3">
        <v>1</v>
      </c>
      <c r="F8" s="3" t="s">
        <v>39</v>
      </c>
      <c r="G8" s="3">
        <v>2</v>
      </c>
      <c r="H8" s="3" t="s">
        <v>12803</v>
      </c>
      <c r="I8" s="3">
        <v>3</v>
      </c>
      <c r="J8" s="4">
        <v>26</v>
      </c>
      <c r="K8" s="3" t="s">
        <v>126</v>
      </c>
      <c r="L8" s="3" t="s">
        <v>127</v>
      </c>
      <c r="M8" s="3" t="s">
        <v>128</v>
      </c>
      <c r="N8" s="3">
        <v>4</v>
      </c>
      <c r="O8" s="3">
        <v>0</v>
      </c>
      <c r="P8" s="3">
        <v>0</v>
      </c>
      <c r="Q8" s="3" t="s">
        <v>8964</v>
      </c>
      <c r="R8" s="3" t="s">
        <v>8635</v>
      </c>
      <c r="S8" s="3" t="s">
        <v>8965</v>
      </c>
      <c r="T8" s="3" t="s">
        <v>1352</v>
      </c>
      <c r="U8" s="3">
        <v>7</v>
      </c>
      <c r="V8" s="3">
        <v>611412</v>
      </c>
      <c r="W8" s="3" t="s">
        <v>132</v>
      </c>
      <c r="X8" s="3" t="s">
        <v>133</v>
      </c>
      <c r="Y8" s="3" t="s">
        <v>134</v>
      </c>
      <c r="Z8" s="3" t="s">
        <v>135</v>
      </c>
      <c r="AA8" s="3" t="s">
        <v>136</v>
      </c>
      <c r="AB8" s="3"/>
      <c r="AC8" s="4">
        <v>53</v>
      </c>
      <c r="AD8" s="4">
        <v>63</v>
      </c>
      <c r="AE8" s="3" t="s">
        <v>11412</v>
      </c>
      <c r="AF8" s="3" t="s">
        <v>52</v>
      </c>
      <c r="AG8" s="4">
        <v>0</v>
      </c>
      <c r="AH8" s="4">
        <v>0</v>
      </c>
      <c r="AI8" s="3" t="s">
        <v>52</v>
      </c>
      <c r="AJ8" s="4">
        <v>210</v>
      </c>
      <c r="AK8" s="3" t="s">
        <v>53</v>
      </c>
      <c r="AL8" s="3" t="s">
        <v>52</v>
      </c>
      <c r="AM8" s="3" t="s">
        <v>52</v>
      </c>
      <c r="AN8" s="3">
        <v>0</v>
      </c>
      <c r="AO8" t="str">
        <f t="shared" si="1"/>
        <v>えにわみなみ</v>
      </c>
    </row>
    <row r="9" spans="1:41" ht="54">
      <c r="A9">
        <f>COUNTIF($F$2:F9,F9)</f>
        <v>8</v>
      </c>
      <c r="B9" t="str">
        <f t="shared" si="0"/>
        <v>018</v>
      </c>
      <c r="C9" s="3" t="s">
        <v>138</v>
      </c>
      <c r="D9" s="3" t="s">
        <v>12813</v>
      </c>
      <c r="E9" s="3">
        <v>1</v>
      </c>
      <c r="F9" s="3" t="s">
        <v>39</v>
      </c>
      <c r="G9" s="3">
        <v>2</v>
      </c>
      <c r="H9" s="3" t="s">
        <v>12803</v>
      </c>
      <c r="I9" s="3">
        <v>4</v>
      </c>
      <c r="J9" s="4">
        <v>3</v>
      </c>
      <c r="K9" s="3" t="s">
        <v>139</v>
      </c>
      <c r="L9" s="3" t="s">
        <v>140</v>
      </c>
      <c r="M9" s="3" t="s">
        <v>141</v>
      </c>
      <c r="N9" s="3">
        <v>7</v>
      </c>
      <c r="O9" s="3">
        <v>0</v>
      </c>
      <c r="P9" s="3">
        <v>0</v>
      </c>
      <c r="Q9" s="3" t="s">
        <v>412</v>
      </c>
      <c r="R9" s="3" t="s">
        <v>11404</v>
      </c>
      <c r="S9" s="3" t="s">
        <v>413</v>
      </c>
      <c r="T9" s="3" t="s">
        <v>2560</v>
      </c>
      <c r="U9" s="3">
        <v>18</v>
      </c>
      <c r="V9" s="3">
        <v>28504</v>
      </c>
      <c r="W9" s="3" t="s">
        <v>46</v>
      </c>
      <c r="X9" s="3" t="s">
        <v>143</v>
      </c>
      <c r="Y9" s="3" t="s">
        <v>144</v>
      </c>
      <c r="Z9" s="3" t="s">
        <v>145</v>
      </c>
      <c r="AA9" s="3" t="s">
        <v>146</v>
      </c>
      <c r="AB9" s="3"/>
      <c r="AC9" s="4">
        <v>0</v>
      </c>
      <c r="AD9" s="4">
        <v>0</v>
      </c>
      <c r="AE9" s="3" t="s">
        <v>52</v>
      </c>
      <c r="AF9" s="3" t="s">
        <v>147</v>
      </c>
      <c r="AG9" s="4">
        <v>29</v>
      </c>
      <c r="AH9" s="4">
        <v>25</v>
      </c>
      <c r="AI9" s="3" t="s">
        <v>52</v>
      </c>
      <c r="AJ9" s="4">
        <v>180</v>
      </c>
      <c r="AK9" s="3" t="s">
        <v>53</v>
      </c>
      <c r="AL9" s="3" t="s">
        <v>52</v>
      </c>
      <c r="AM9" s="3" t="s">
        <v>52</v>
      </c>
      <c r="AN9" s="3">
        <v>0</v>
      </c>
      <c r="AO9" t="str">
        <f t="shared" si="1"/>
        <v>ゆうほう</v>
      </c>
    </row>
    <row r="10" spans="1:41" ht="67.5">
      <c r="A10">
        <f>COUNTIF($F$2:F10,F10)</f>
        <v>9</v>
      </c>
      <c r="B10" t="str">
        <f t="shared" si="0"/>
        <v>019</v>
      </c>
      <c r="C10" s="3" t="s">
        <v>148</v>
      </c>
      <c r="D10" s="3" t="s">
        <v>12814</v>
      </c>
      <c r="E10" s="3">
        <v>1</v>
      </c>
      <c r="F10" s="3" t="s">
        <v>39</v>
      </c>
      <c r="G10" s="3">
        <v>2</v>
      </c>
      <c r="H10" s="3" t="s">
        <v>12803</v>
      </c>
      <c r="I10" s="3">
        <v>1</v>
      </c>
      <c r="J10" s="4">
        <v>19</v>
      </c>
      <c r="K10" s="3" t="s">
        <v>149</v>
      </c>
      <c r="L10" s="3" t="s">
        <v>150</v>
      </c>
      <c r="M10" s="3" t="s">
        <v>151</v>
      </c>
      <c r="N10" s="3">
        <v>4</v>
      </c>
      <c r="O10" s="3">
        <v>0</v>
      </c>
      <c r="P10" s="3">
        <v>0</v>
      </c>
      <c r="Q10" s="3" t="s">
        <v>2035</v>
      </c>
      <c r="R10" s="3" t="s">
        <v>11429</v>
      </c>
      <c r="S10" s="3" t="s">
        <v>2036</v>
      </c>
      <c r="T10" s="3" t="s">
        <v>11430</v>
      </c>
      <c r="U10" s="3">
        <v>1</v>
      </c>
      <c r="V10" s="3">
        <v>410812</v>
      </c>
      <c r="W10" s="3" t="s">
        <v>154</v>
      </c>
      <c r="X10" s="3" t="s">
        <v>155</v>
      </c>
      <c r="Y10" s="3" t="s">
        <v>156</v>
      </c>
      <c r="Z10" s="3" t="s">
        <v>157</v>
      </c>
      <c r="AA10" s="3" t="s">
        <v>158</v>
      </c>
      <c r="AB10" s="3" t="s">
        <v>159</v>
      </c>
      <c r="AC10" s="4">
        <v>150</v>
      </c>
      <c r="AD10" s="4">
        <v>313</v>
      </c>
      <c r="AE10" s="3" t="s">
        <v>52</v>
      </c>
      <c r="AF10" s="3" t="s">
        <v>160</v>
      </c>
      <c r="AG10" s="4">
        <v>24</v>
      </c>
      <c r="AH10" s="4">
        <v>33</v>
      </c>
      <c r="AI10" s="3" t="s">
        <v>52</v>
      </c>
      <c r="AJ10" s="4">
        <v>420</v>
      </c>
      <c r="AK10" s="3" t="s">
        <v>53</v>
      </c>
      <c r="AL10" s="3" t="s">
        <v>52</v>
      </c>
      <c r="AM10" s="3" t="s">
        <v>52</v>
      </c>
      <c r="AN10" s="3">
        <v>0</v>
      </c>
      <c r="AO10" t="str">
        <f t="shared" si="1"/>
        <v>はこだてしょうぎょう</v>
      </c>
    </row>
    <row r="11" spans="1:41" ht="54">
      <c r="A11">
        <f>COUNTIF($F$2:F11,F11)</f>
        <v>10</v>
      </c>
      <c r="B11" t="str">
        <f t="shared" si="0"/>
        <v>0110</v>
      </c>
      <c r="C11" s="3" t="s">
        <v>161</v>
      </c>
      <c r="D11" s="3" t="s">
        <v>12815</v>
      </c>
      <c r="E11" s="3">
        <v>1</v>
      </c>
      <c r="F11" s="3" t="s">
        <v>39</v>
      </c>
      <c r="G11" s="3">
        <v>2</v>
      </c>
      <c r="H11" s="3" t="s">
        <v>12803</v>
      </c>
      <c r="I11" s="3">
        <v>2</v>
      </c>
      <c r="J11" s="4">
        <v>12</v>
      </c>
      <c r="K11" s="3" t="s">
        <v>162</v>
      </c>
      <c r="L11" s="3" t="s">
        <v>163</v>
      </c>
      <c r="M11" s="3" t="s">
        <v>164</v>
      </c>
      <c r="N11" s="3">
        <v>1</v>
      </c>
      <c r="O11" s="3">
        <v>0</v>
      </c>
      <c r="P11" s="3">
        <v>0</v>
      </c>
      <c r="Q11" s="3" t="s">
        <v>12816</v>
      </c>
      <c r="R11" s="3" t="s">
        <v>12817</v>
      </c>
      <c r="S11" s="3" t="s">
        <v>885</v>
      </c>
      <c r="T11" s="3" t="s">
        <v>801</v>
      </c>
      <c r="U11" s="3">
        <v>18</v>
      </c>
      <c r="V11" s="3">
        <v>493111</v>
      </c>
      <c r="W11" s="3" t="s">
        <v>168</v>
      </c>
      <c r="X11" s="3" t="s">
        <v>169</v>
      </c>
      <c r="Y11" s="3" t="s">
        <v>170</v>
      </c>
      <c r="Z11" s="3" t="s">
        <v>171</v>
      </c>
      <c r="AA11" s="3" t="s">
        <v>172</v>
      </c>
      <c r="AB11" s="3" t="s">
        <v>173</v>
      </c>
      <c r="AC11" s="4">
        <v>23</v>
      </c>
      <c r="AD11" s="4">
        <v>8</v>
      </c>
      <c r="AE11" s="3" t="s">
        <v>386</v>
      </c>
      <c r="AF11" s="3" t="s">
        <v>52</v>
      </c>
      <c r="AG11" s="4">
        <v>0</v>
      </c>
      <c r="AH11" s="4">
        <v>0</v>
      </c>
      <c r="AI11" s="3" t="s">
        <v>52</v>
      </c>
      <c r="AJ11" s="4">
        <v>430</v>
      </c>
      <c r="AK11" s="3" t="s">
        <v>53</v>
      </c>
      <c r="AL11" s="3" t="s">
        <v>52</v>
      </c>
      <c r="AM11" s="3" t="s">
        <v>52</v>
      </c>
      <c r="AN11" s="3">
        <v>0</v>
      </c>
      <c r="AO11" t="str">
        <f t="shared" si="1"/>
        <v>やくも</v>
      </c>
    </row>
    <row r="12" spans="1:41" ht="54">
      <c r="A12">
        <f>COUNTIF($F$2:F12,F12)</f>
        <v>11</v>
      </c>
      <c r="B12" t="str">
        <f t="shared" si="0"/>
        <v>0111</v>
      </c>
      <c r="C12" s="3" t="s">
        <v>175</v>
      </c>
      <c r="D12" s="3" t="s">
        <v>12818</v>
      </c>
      <c r="E12" s="3">
        <v>1</v>
      </c>
      <c r="F12" s="3" t="s">
        <v>39</v>
      </c>
      <c r="G12" s="3">
        <v>2</v>
      </c>
      <c r="H12" s="3" t="s">
        <v>12803</v>
      </c>
      <c r="I12" s="3">
        <v>3</v>
      </c>
      <c r="J12" s="4">
        <v>5</v>
      </c>
      <c r="K12" s="3" t="s">
        <v>176</v>
      </c>
      <c r="L12" s="3" t="s">
        <v>11413</v>
      </c>
      <c r="M12" s="3" t="s">
        <v>177</v>
      </c>
      <c r="N12" s="3">
        <v>1</v>
      </c>
      <c r="O12" s="3">
        <v>0</v>
      </c>
      <c r="P12" s="3">
        <v>0</v>
      </c>
      <c r="Q12" s="3" t="s">
        <v>12819</v>
      </c>
      <c r="R12" s="3" t="s">
        <v>3715</v>
      </c>
      <c r="S12" s="3" t="s">
        <v>9438</v>
      </c>
      <c r="T12" s="3" t="s">
        <v>750</v>
      </c>
      <c r="U12" s="3">
        <v>3</v>
      </c>
      <c r="V12" s="3">
        <v>493516</v>
      </c>
      <c r="W12" s="3" t="s">
        <v>11416</v>
      </c>
      <c r="X12" s="3" t="s">
        <v>12820</v>
      </c>
      <c r="Y12" s="3" t="s">
        <v>178</v>
      </c>
      <c r="Z12" s="3" t="s">
        <v>179</v>
      </c>
      <c r="AA12" s="3" t="s">
        <v>180</v>
      </c>
      <c r="AB12" s="3"/>
      <c r="AC12" s="4">
        <v>9</v>
      </c>
      <c r="AD12" s="4">
        <v>9</v>
      </c>
      <c r="AE12" s="3" t="s">
        <v>181</v>
      </c>
      <c r="AF12" s="3" t="s">
        <v>52</v>
      </c>
      <c r="AG12" s="4">
        <v>0</v>
      </c>
      <c r="AH12" s="4">
        <v>0</v>
      </c>
      <c r="AI12" s="3" t="s">
        <v>52</v>
      </c>
      <c r="AJ12" s="4">
        <v>500</v>
      </c>
      <c r="AK12" s="3" t="s">
        <v>53</v>
      </c>
      <c r="AL12" s="3" t="s">
        <v>52</v>
      </c>
      <c r="AM12" s="3" t="s">
        <v>52</v>
      </c>
      <c r="AN12" s="3">
        <v>0</v>
      </c>
      <c r="AO12" t="str">
        <f t="shared" si="1"/>
        <v>おしゃめんべ</v>
      </c>
    </row>
    <row r="13" spans="1:41" ht="54">
      <c r="A13">
        <f>COUNTIF($F$2:F13,F13)</f>
        <v>12</v>
      </c>
      <c r="B13" t="str">
        <f t="shared" si="0"/>
        <v>0112</v>
      </c>
      <c r="C13" s="3" t="s">
        <v>182</v>
      </c>
      <c r="D13" s="3" t="s">
        <v>12821</v>
      </c>
      <c r="E13" s="3">
        <v>1</v>
      </c>
      <c r="F13" s="3" t="s">
        <v>39</v>
      </c>
      <c r="G13" s="3">
        <v>2</v>
      </c>
      <c r="H13" s="3" t="s">
        <v>12803</v>
      </c>
      <c r="I13" s="3">
        <v>3</v>
      </c>
      <c r="J13" s="4">
        <v>26</v>
      </c>
      <c r="K13" s="3" t="s">
        <v>183</v>
      </c>
      <c r="L13" s="3" t="s">
        <v>184</v>
      </c>
      <c r="M13" s="3" t="s">
        <v>185</v>
      </c>
      <c r="N13" s="3">
        <v>1</v>
      </c>
      <c r="O13" s="3">
        <v>0</v>
      </c>
      <c r="P13" s="3">
        <v>0</v>
      </c>
      <c r="Q13" s="3" t="s">
        <v>115</v>
      </c>
      <c r="R13" s="3" t="s">
        <v>8935</v>
      </c>
      <c r="S13" s="3" t="s">
        <v>116</v>
      </c>
      <c r="T13" s="3" t="s">
        <v>2866</v>
      </c>
      <c r="U13" s="3">
        <v>5</v>
      </c>
      <c r="V13" s="3">
        <v>490156</v>
      </c>
      <c r="W13" s="3" t="s">
        <v>187</v>
      </c>
      <c r="X13" s="3" t="s">
        <v>188</v>
      </c>
      <c r="Y13" s="3" t="s">
        <v>189</v>
      </c>
      <c r="Z13" s="3" t="s">
        <v>190</v>
      </c>
      <c r="AA13" s="3" t="s">
        <v>191</v>
      </c>
      <c r="AB13" s="3"/>
      <c r="AC13" s="4">
        <v>9</v>
      </c>
      <c r="AD13" s="4">
        <v>11</v>
      </c>
      <c r="AE13" s="3" t="s">
        <v>181</v>
      </c>
      <c r="AF13" s="3" t="s">
        <v>52</v>
      </c>
      <c r="AG13" s="4">
        <v>0</v>
      </c>
      <c r="AH13" s="4">
        <v>0</v>
      </c>
      <c r="AI13" s="3" t="s">
        <v>52</v>
      </c>
      <c r="AJ13" s="4">
        <v>460</v>
      </c>
      <c r="AK13" s="3" t="s">
        <v>53</v>
      </c>
      <c r="AL13" s="3" t="s">
        <v>52</v>
      </c>
      <c r="AM13" s="3" t="s">
        <v>52</v>
      </c>
      <c r="AN13" s="3">
        <v>0</v>
      </c>
      <c r="AO13" t="str">
        <f t="shared" si="1"/>
        <v>かみいそ</v>
      </c>
    </row>
    <row r="14" spans="1:41" ht="54">
      <c r="A14">
        <f>COUNTIF($F$2:F14,F14)</f>
        <v>13</v>
      </c>
      <c r="B14" t="str">
        <f t="shared" si="0"/>
        <v>0113</v>
      </c>
      <c r="C14" s="3" t="s">
        <v>192</v>
      </c>
      <c r="D14" s="3" t="s">
        <v>12822</v>
      </c>
      <c r="E14" s="3">
        <v>1</v>
      </c>
      <c r="F14" s="3" t="s">
        <v>39</v>
      </c>
      <c r="G14" s="3">
        <v>2</v>
      </c>
      <c r="H14" s="3" t="s">
        <v>12803</v>
      </c>
      <c r="I14" s="3">
        <v>3</v>
      </c>
      <c r="J14" s="4">
        <v>26</v>
      </c>
      <c r="K14" s="3" t="s">
        <v>193</v>
      </c>
      <c r="L14" s="3" t="s">
        <v>194</v>
      </c>
      <c r="M14" s="3" t="s">
        <v>195</v>
      </c>
      <c r="N14" s="3">
        <v>1</v>
      </c>
      <c r="O14" s="3">
        <v>0</v>
      </c>
      <c r="P14" s="3">
        <v>0</v>
      </c>
      <c r="Q14" s="3" t="s">
        <v>3432</v>
      </c>
      <c r="R14" s="3" t="s">
        <v>2769</v>
      </c>
      <c r="S14" s="3" t="s">
        <v>11417</v>
      </c>
      <c r="T14" s="3" t="s">
        <v>2770</v>
      </c>
      <c r="U14" s="3">
        <v>1</v>
      </c>
      <c r="V14" s="3">
        <v>491331</v>
      </c>
      <c r="W14" s="3" t="s">
        <v>197</v>
      </c>
      <c r="X14" s="3" t="s">
        <v>198</v>
      </c>
      <c r="Y14" s="3" t="s">
        <v>199</v>
      </c>
      <c r="Z14" s="3" t="s">
        <v>200</v>
      </c>
      <c r="AA14" s="3" t="s">
        <v>11418</v>
      </c>
      <c r="AB14" s="3" t="s">
        <v>201</v>
      </c>
      <c r="AC14" s="4">
        <v>12</v>
      </c>
      <c r="AD14" s="4">
        <v>16</v>
      </c>
      <c r="AE14" s="3" t="s">
        <v>52</v>
      </c>
      <c r="AF14" s="3" t="s">
        <v>52</v>
      </c>
      <c r="AG14" s="4">
        <v>0</v>
      </c>
      <c r="AH14" s="4">
        <v>0</v>
      </c>
      <c r="AI14" s="3" t="s">
        <v>52</v>
      </c>
      <c r="AJ14" s="4">
        <v>440</v>
      </c>
      <c r="AK14" s="3" t="s">
        <v>53</v>
      </c>
      <c r="AL14" s="3" t="s">
        <v>52</v>
      </c>
      <c r="AM14" s="3" t="s">
        <v>52</v>
      </c>
      <c r="AN14" s="3">
        <v>0</v>
      </c>
      <c r="AO14" t="str">
        <f t="shared" si="1"/>
        <v>ふくしましょうぎょう</v>
      </c>
    </row>
    <row r="15" spans="1:41" ht="40.5">
      <c r="A15">
        <f>COUNTIF($F$2:F15,F15)</f>
        <v>14</v>
      </c>
      <c r="B15" t="str">
        <f t="shared" si="0"/>
        <v>0114</v>
      </c>
      <c r="C15" s="3" t="s">
        <v>202</v>
      </c>
      <c r="D15" s="3" t="s">
        <v>12823</v>
      </c>
      <c r="E15" s="3">
        <v>1</v>
      </c>
      <c r="F15" s="3" t="s">
        <v>39</v>
      </c>
      <c r="G15" s="3">
        <v>2</v>
      </c>
      <c r="H15" s="3" t="s">
        <v>12803</v>
      </c>
      <c r="I15" s="3">
        <v>3</v>
      </c>
      <c r="J15" s="4">
        <v>16</v>
      </c>
      <c r="K15" s="3" t="s">
        <v>203</v>
      </c>
      <c r="L15" s="3" t="s">
        <v>204</v>
      </c>
      <c r="M15" s="3" t="s">
        <v>205</v>
      </c>
      <c r="N15" s="3">
        <v>1</v>
      </c>
      <c r="O15" s="3">
        <v>0</v>
      </c>
      <c r="P15" s="3">
        <v>0</v>
      </c>
      <c r="Q15" s="3" t="s">
        <v>12824</v>
      </c>
      <c r="R15" s="3" t="s">
        <v>12825</v>
      </c>
      <c r="S15" s="3" t="s">
        <v>12319</v>
      </c>
      <c r="T15" s="3" t="s">
        <v>12826</v>
      </c>
      <c r="U15" s="3">
        <v>10</v>
      </c>
      <c r="V15" s="3">
        <v>492394</v>
      </c>
      <c r="W15" s="3" t="s">
        <v>210</v>
      </c>
      <c r="X15" s="3" t="s">
        <v>211</v>
      </c>
      <c r="Y15" s="3" t="s">
        <v>212</v>
      </c>
      <c r="Z15" s="3" t="s">
        <v>213</v>
      </c>
      <c r="AA15" s="3" t="s">
        <v>214</v>
      </c>
      <c r="AB15" s="3"/>
      <c r="AC15" s="4">
        <v>19</v>
      </c>
      <c r="AD15" s="4">
        <v>13</v>
      </c>
      <c r="AE15" s="3" t="s">
        <v>745</v>
      </c>
      <c r="AF15" s="3" t="s">
        <v>52</v>
      </c>
      <c r="AG15" s="4">
        <v>0</v>
      </c>
      <c r="AH15" s="4">
        <v>0</v>
      </c>
      <c r="AI15" s="3" t="s">
        <v>52</v>
      </c>
      <c r="AJ15" s="4">
        <v>490</v>
      </c>
      <c r="AK15" s="3" t="s">
        <v>53</v>
      </c>
      <c r="AL15" s="3" t="s">
        <v>52</v>
      </c>
      <c r="AM15" s="3" t="s">
        <v>52</v>
      </c>
      <c r="AN15" s="3">
        <v>0</v>
      </c>
      <c r="AO15" t="str">
        <f t="shared" si="1"/>
        <v>もり</v>
      </c>
    </row>
    <row r="16" spans="1:41" ht="54">
      <c r="A16">
        <f>COUNTIF($F$2:F16,F16)</f>
        <v>15</v>
      </c>
      <c r="B16" t="str">
        <f t="shared" si="0"/>
        <v>0115</v>
      </c>
      <c r="C16" s="3" t="s">
        <v>216</v>
      </c>
      <c r="D16" s="3" t="s">
        <v>12827</v>
      </c>
      <c r="E16" s="3">
        <v>1</v>
      </c>
      <c r="F16" s="3" t="s">
        <v>39</v>
      </c>
      <c r="G16" s="3">
        <v>2</v>
      </c>
      <c r="H16" s="3" t="s">
        <v>12803</v>
      </c>
      <c r="I16" s="3">
        <v>3</v>
      </c>
      <c r="J16" s="4">
        <v>23</v>
      </c>
      <c r="K16" s="3" t="s">
        <v>217</v>
      </c>
      <c r="L16" s="3" t="s">
        <v>218</v>
      </c>
      <c r="M16" s="3" t="s">
        <v>219</v>
      </c>
      <c r="N16" s="3">
        <v>1</v>
      </c>
      <c r="O16" s="3">
        <v>0</v>
      </c>
      <c r="P16" s="3">
        <v>0</v>
      </c>
      <c r="Q16" s="3" t="s">
        <v>11421</v>
      </c>
      <c r="R16" s="3" t="s">
        <v>3981</v>
      </c>
      <c r="S16" s="3" t="s">
        <v>11422</v>
      </c>
      <c r="T16" s="3" t="s">
        <v>2770</v>
      </c>
      <c r="U16" s="3">
        <v>18</v>
      </c>
      <c r="V16" s="3">
        <v>491501</v>
      </c>
      <c r="W16" s="3" t="s">
        <v>197</v>
      </c>
      <c r="X16" s="3" t="s">
        <v>222</v>
      </c>
      <c r="Y16" s="3" t="s">
        <v>223</v>
      </c>
      <c r="Z16" s="3" t="s">
        <v>224</v>
      </c>
      <c r="AA16" s="3" t="s">
        <v>225</v>
      </c>
      <c r="AB16" s="3"/>
      <c r="AC16" s="4">
        <v>9</v>
      </c>
      <c r="AD16" s="4">
        <v>10</v>
      </c>
      <c r="AE16" s="3" t="s">
        <v>181</v>
      </c>
      <c r="AF16" s="3" t="s">
        <v>52</v>
      </c>
      <c r="AG16" s="4">
        <v>0</v>
      </c>
      <c r="AH16" s="4">
        <v>0</v>
      </c>
      <c r="AI16" s="3" t="s">
        <v>52</v>
      </c>
      <c r="AJ16" s="4">
        <v>470</v>
      </c>
      <c r="AK16" s="3" t="s">
        <v>53</v>
      </c>
      <c r="AL16" s="3" t="s">
        <v>52</v>
      </c>
      <c r="AM16" s="3" t="s">
        <v>52</v>
      </c>
      <c r="AN16" s="3">
        <v>0</v>
      </c>
      <c r="AO16" t="str">
        <f t="shared" si="1"/>
        <v>まつまえ</v>
      </c>
    </row>
    <row r="17" spans="1:41" ht="54">
      <c r="A17">
        <f>COUNTIF($F$2:F17,F17)</f>
        <v>16</v>
      </c>
      <c r="B17" t="str">
        <f t="shared" si="0"/>
        <v>0116</v>
      </c>
      <c r="C17" s="3" t="s">
        <v>226</v>
      </c>
      <c r="D17" s="3" t="s">
        <v>12828</v>
      </c>
      <c r="E17" s="3">
        <v>1</v>
      </c>
      <c r="F17" s="3" t="s">
        <v>39</v>
      </c>
      <c r="G17" s="3">
        <v>2</v>
      </c>
      <c r="H17" s="3" t="s">
        <v>12803</v>
      </c>
      <c r="I17" s="3">
        <v>3</v>
      </c>
      <c r="J17" s="4">
        <v>47</v>
      </c>
      <c r="K17" s="3" t="s">
        <v>227</v>
      </c>
      <c r="L17" s="3" t="s">
        <v>228</v>
      </c>
      <c r="M17" s="3" t="s">
        <v>229</v>
      </c>
      <c r="N17" s="3">
        <v>1</v>
      </c>
      <c r="O17" s="3">
        <v>0</v>
      </c>
      <c r="P17" s="3">
        <v>0</v>
      </c>
      <c r="Q17" s="3" t="s">
        <v>3646</v>
      </c>
      <c r="R17" s="3" t="s">
        <v>11474</v>
      </c>
      <c r="S17" s="3" t="s">
        <v>3647</v>
      </c>
      <c r="T17" s="3" t="s">
        <v>11475</v>
      </c>
      <c r="U17" s="3">
        <v>9</v>
      </c>
      <c r="V17" s="3">
        <v>494433</v>
      </c>
      <c r="W17" s="3" t="s">
        <v>233</v>
      </c>
      <c r="X17" s="3" t="s">
        <v>234</v>
      </c>
      <c r="Y17" s="3" t="s">
        <v>235</v>
      </c>
      <c r="Z17" s="3" t="s">
        <v>236</v>
      </c>
      <c r="AA17" s="3" t="s">
        <v>237</v>
      </c>
      <c r="AB17" s="3"/>
      <c r="AC17" s="4">
        <v>19</v>
      </c>
      <c r="AD17" s="4">
        <v>21</v>
      </c>
      <c r="AE17" s="3" t="s">
        <v>215</v>
      </c>
      <c r="AF17" s="3" t="s">
        <v>52</v>
      </c>
      <c r="AG17" s="4">
        <v>0</v>
      </c>
      <c r="AH17" s="4">
        <v>0</v>
      </c>
      <c r="AI17" s="3" t="s">
        <v>52</v>
      </c>
      <c r="AJ17" s="4">
        <v>550</v>
      </c>
      <c r="AK17" s="3" t="s">
        <v>53</v>
      </c>
      <c r="AL17" s="3" t="s">
        <v>52</v>
      </c>
      <c r="AM17" s="3" t="s">
        <v>52</v>
      </c>
      <c r="AN17" s="3">
        <v>0</v>
      </c>
      <c r="AO17" t="str">
        <f t="shared" si="1"/>
        <v>ひやまきた</v>
      </c>
    </row>
    <row r="18" spans="1:41" ht="54">
      <c r="A18">
        <f>COUNTIF($F$2:F18,F18)</f>
        <v>17</v>
      </c>
      <c r="B18" t="str">
        <f t="shared" si="0"/>
        <v>0117</v>
      </c>
      <c r="C18" s="3" t="s">
        <v>239</v>
      </c>
      <c r="D18" s="3" t="s">
        <v>12829</v>
      </c>
      <c r="E18" s="3">
        <v>1</v>
      </c>
      <c r="F18" s="3" t="s">
        <v>39</v>
      </c>
      <c r="G18" s="3">
        <v>2</v>
      </c>
      <c r="H18" s="3" t="s">
        <v>12803</v>
      </c>
      <c r="I18" s="3">
        <v>3</v>
      </c>
      <c r="J18" s="4">
        <v>57</v>
      </c>
      <c r="K18" s="3" t="s">
        <v>240</v>
      </c>
      <c r="L18" s="3" t="s">
        <v>241</v>
      </c>
      <c r="M18" s="3" t="s">
        <v>242</v>
      </c>
      <c r="N18" s="3">
        <v>1</v>
      </c>
      <c r="O18" s="3">
        <v>0</v>
      </c>
      <c r="P18" s="3">
        <v>0</v>
      </c>
      <c r="Q18" s="3" t="s">
        <v>74</v>
      </c>
      <c r="R18" s="3" t="s">
        <v>12830</v>
      </c>
      <c r="S18" s="3" t="s">
        <v>75</v>
      </c>
      <c r="T18" s="3" t="s">
        <v>12831</v>
      </c>
      <c r="U18" s="3">
        <v>9</v>
      </c>
      <c r="V18" s="3">
        <v>490695</v>
      </c>
      <c r="W18" s="3" t="s">
        <v>243</v>
      </c>
      <c r="X18" s="3" t="s">
        <v>244</v>
      </c>
      <c r="Y18" s="3" t="s">
        <v>245</v>
      </c>
      <c r="Z18" s="3" t="s">
        <v>246</v>
      </c>
      <c r="AA18" s="3" t="s">
        <v>247</v>
      </c>
      <c r="AB18" s="3"/>
      <c r="AC18" s="4">
        <v>10</v>
      </c>
      <c r="AD18" s="4">
        <v>13</v>
      </c>
      <c r="AE18" s="3" t="s">
        <v>181</v>
      </c>
      <c r="AF18" s="3" t="s">
        <v>52</v>
      </c>
      <c r="AG18" s="4">
        <v>0</v>
      </c>
      <c r="AH18" s="4">
        <v>0</v>
      </c>
      <c r="AI18" s="3" t="s">
        <v>52</v>
      </c>
      <c r="AJ18" s="4">
        <v>540</v>
      </c>
      <c r="AK18" s="3" t="s">
        <v>53</v>
      </c>
      <c r="AL18" s="3" t="s">
        <v>52</v>
      </c>
      <c r="AM18" s="3" t="s">
        <v>52</v>
      </c>
      <c r="AN18" s="3">
        <v>0</v>
      </c>
      <c r="AO18" t="str">
        <f t="shared" si="1"/>
        <v>かみのくに</v>
      </c>
    </row>
    <row r="19" spans="1:41" ht="54">
      <c r="A19">
        <f>COUNTIF($F$2:F19,F19)</f>
        <v>18</v>
      </c>
      <c r="B19" t="str">
        <f t="shared" si="0"/>
        <v>0118</v>
      </c>
      <c r="C19" s="3" t="s">
        <v>253</v>
      </c>
      <c r="D19" s="3" t="s">
        <v>12832</v>
      </c>
      <c r="E19" s="3">
        <v>1</v>
      </c>
      <c r="F19" s="3" t="s">
        <v>39</v>
      </c>
      <c r="G19" s="3">
        <v>2</v>
      </c>
      <c r="H19" s="3" t="s">
        <v>12803</v>
      </c>
      <c r="I19" s="3">
        <v>2</v>
      </c>
      <c r="J19" s="4">
        <v>8</v>
      </c>
      <c r="K19" s="3" t="s">
        <v>254</v>
      </c>
      <c r="L19" s="3" t="s">
        <v>255</v>
      </c>
      <c r="M19" s="3" t="s">
        <v>256</v>
      </c>
      <c r="N19" s="3">
        <v>1</v>
      </c>
      <c r="O19" s="3">
        <v>0</v>
      </c>
      <c r="P19" s="3">
        <v>0</v>
      </c>
      <c r="Q19" s="3" t="s">
        <v>1649</v>
      </c>
      <c r="R19" s="3" t="s">
        <v>11423</v>
      </c>
      <c r="S19" s="3" t="s">
        <v>1651</v>
      </c>
      <c r="T19" s="3" t="s">
        <v>11424</v>
      </c>
      <c r="U19" s="3">
        <v>18</v>
      </c>
      <c r="V19" s="3">
        <v>450012</v>
      </c>
      <c r="W19" s="3" t="s">
        <v>260</v>
      </c>
      <c r="X19" s="3" t="s">
        <v>261</v>
      </c>
      <c r="Y19" s="3" t="s">
        <v>262</v>
      </c>
      <c r="Z19" s="3" t="s">
        <v>263</v>
      </c>
      <c r="AA19" s="3" t="s">
        <v>264</v>
      </c>
      <c r="AB19" s="3" t="s">
        <v>12833</v>
      </c>
      <c r="AC19" s="4">
        <v>51</v>
      </c>
      <c r="AD19" s="4">
        <v>33</v>
      </c>
      <c r="AE19" s="3" t="s">
        <v>1171</v>
      </c>
      <c r="AF19" s="3" t="s">
        <v>52</v>
      </c>
      <c r="AG19" s="4">
        <v>0</v>
      </c>
      <c r="AH19" s="4">
        <v>0</v>
      </c>
      <c r="AI19" s="3" t="s">
        <v>52</v>
      </c>
      <c r="AJ19" s="4">
        <v>310</v>
      </c>
      <c r="AK19" s="3" t="s">
        <v>53</v>
      </c>
      <c r="AL19" s="3" t="s">
        <v>52</v>
      </c>
      <c r="AM19" s="3" t="s">
        <v>52</v>
      </c>
      <c r="AN19" s="3">
        <v>0</v>
      </c>
      <c r="AO19" t="str">
        <f t="shared" si="1"/>
        <v>いわない</v>
      </c>
    </row>
    <row r="20" spans="1:41" ht="67.5">
      <c r="A20">
        <f>COUNTIF($F$2:F20,F20)</f>
        <v>19</v>
      </c>
      <c r="B20" t="str">
        <f t="shared" si="0"/>
        <v>0119</v>
      </c>
      <c r="C20" s="3" t="s">
        <v>266</v>
      </c>
      <c r="D20" s="3" t="s">
        <v>12834</v>
      </c>
      <c r="E20" s="3">
        <v>1</v>
      </c>
      <c r="F20" s="3" t="s">
        <v>39</v>
      </c>
      <c r="G20" s="3">
        <v>2</v>
      </c>
      <c r="H20" s="3" t="s">
        <v>12803</v>
      </c>
      <c r="I20" s="3">
        <v>4</v>
      </c>
      <c r="J20" s="4">
        <v>23</v>
      </c>
      <c r="K20" s="3" t="s">
        <v>267</v>
      </c>
      <c r="L20" s="3" t="s">
        <v>268</v>
      </c>
      <c r="M20" s="3" t="s">
        <v>269</v>
      </c>
      <c r="N20" s="3">
        <v>1</v>
      </c>
      <c r="O20" s="3">
        <v>0</v>
      </c>
      <c r="P20" s="3">
        <v>0</v>
      </c>
      <c r="Q20" s="3" t="s">
        <v>11480</v>
      </c>
      <c r="R20" s="3" t="s">
        <v>11481</v>
      </c>
      <c r="S20" s="3" t="s">
        <v>90</v>
      </c>
      <c r="T20" s="3" t="s">
        <v>8347</v>
      </c>
      <c r="U20" s="3">
        <v>7</v>
      </c>
      <c r="V20" s="3">
        <v>720024</v>
      </c>
      <c r="W20" s="3" t="s">
        <v>271</v>
      </c>
      <c r="X20" s="3" t="s">
        <v>272</v>
      </c>
      <c r="Y20" s="3" t="s">
        <v>273</v>
      </c>
      <c r="Z20" s="3" t="s">
        <v>273</v>
      </c>
      <c r="AA20" s="3" t="s">
        <v>274</v>
      </c>
      <c r="AB20" s="3"/>
      <c r="AC20" s="4">
        <v>15</v>
      </c>
      <c r="AD20" s="4">
        <v>21</v>
      </c>
      <c r="AE20" s="3" t="s">
        <v>215</v>
      </c>
      <c r="AF20" s="3" t="s">
        <v>52</v>
      </c>
      <c r="AG20" s="4">
        <v>0</v>
      </c>
      <c r="AH20" s="4">
        <v>0</v>
      </c>
      <c r="AI20" s="3" t="s">
        <v>52</v>
      </c>
      <c r="AJ20" s="4">
        <v>40</v>
      </c>
      <c r="AK20" s="3" t="s">
        <v>53</v>
      </c>
      <c r="AL20" s="3" t="s">
        <v>52</v>
      </c>
      <c r="AM20" s="3" t="s">
        <v>52</v>
      </c>
      <c r="AN20" s="3">
        <v>0</v>
      </c>
      <c r="AO20" t="str">
        <f t="shared" si="1"/>
        <v>びばいしょうえい</v>
      </c>
    </row>
    <row r="21" spans="1:41" ht="54">
      <c r="A21">
        <f>COUNTIF($F$2:F21,F21)</f>
        <v>20</v>
      </c>
      <c r="B21" t="str">
        <f t="shared" si="0"/>
        <v>0120</v>
      </c>
      <c r="C21" s="3" t="s">
        <v>276</v>
      </c>
      <c r="D21" s="3" t="s">
        <v>12835</v>
      </c>
      <c r="E21" s="3">
        <v>1</v>
      </c>
      <c r="F21" s="3" t="s">
        <v>39</v>
      </c>
      <c r="G21" s="3">
        <v>2</v>
      </c>
      <c r="H21" s="3" t="s">
        <v>12803</v>
      </c>
      <c r="I21" s="3">
        <v>3</v>
      </c>
      <c r="J21" s="4">
        <v>23</v>
      </c>
      <c r="K21" s="3" t="s">
        <v>277</v>
      </c>
      <c r="L21" s="3" t="s">
        <v>278</v>
      </c>
      <c r="M21" s="3" t="s">
        <v>279</v>
      </c>
      <c r="N21" s="3">
        <v>1</v>
      </c>
      <c r="O21" s="3">
        <v>0</v>
      </c>
      <c r="P21" s="3">
        <v>0</v>
      </c>
      <c r="Q21" s="3" t="s">
        <v>1282</v>
      </c>
      <c r="R21" s="3" t="s">
        <v>12836</v>
      </c>
      <c r="S21" s="3" t="s">
        <v>1283</v>
      </c>
      <c r="T21" s="3" t="s">
        <v>12837</v>
      </c>
      <c r="U21" s="3">
        <v>6</v>
      </c>
      <c r="V21" s="3">
        <v>610518</v>
      </c>
      <c r="W21" s="3" t="s">
        <v>283</v>
      </c>
      <c r="X21" s="3" t="s">
        <v>284</v>
      </c>
      <c r="Y21" s="3" t="s">
        <v>285</v>
      </c>
      <c r="Z21" s="3" t="s">
        <v>286</v>
      </c>
      <c r="AA21" s="3" t="s">
        <v>287</v>
      </c>
      <c r="AB21" s="3"/>
      <c r="AC21" s="4">
        <v>10</v>
      </c>
      <c r="AD21" s="4">
        <v>8</v>
      </c>
      <c r="AE21" s="3" t="s">
        <v>181</v>
      </c>
      <c r="AF21" s="3" t="s">
        <v>52</v>
      </c>
      <c r="AG21" s="4">
        <v>0</v>
      </c>
      <c r="AH21" s="4">
        <v>0</v>
      </c>
      <c r="AI21" s="3" t="s">
        <v>52</v>
      </c>
      <c r="AJ21" s="4">
        <v>80</v>
      </c>
      <c r="AK21" s="3" t="s">
        <v>53</v>
      </c>
      <c r="AL21" s="3" t="s">
        <v>52</v>
      </c>
      <c r="AM21" s="3" t="s">
        <v>52</v>
      </c>
      <c r="AN21" s="3">
        <v>0</v>
      </c>
      <c r="AO21" t="str">
        <f t="shared" si="1"/>
        <v>つきがた</v>
      </c>
    </row>
    <row r="22" spans="1:41" ht="54">
      <c r="A22">
        <f>COUNTIF($F$2:F22,F22)</f>
        <v>21</v>
      </c>
      <c r="B22" t="str">
        <f t="shared" si="0"/>
        <v>0121</v>
      </c>
      <c r="C22" s="3" t="s">
        <v>288</v>
      </c>
      <c r="D22" s="3" t="s">
        <v>12838</v>
      </c>
      <c r="E22" s="3">
        <v>1</v>
      </c>
      <c r="F22" s="3" t="s">
        <v>39</v>
      </c>
      <c r="G22" s="3">
        <v>2</v>
      </c>
      <c r="H22" s="3" t="s">
        <v>12803</v>
      </c>
      <c r="I22" s="3">
        <v>3</v>
      </c>
      <c r="J22" s="4">
        <v>4</v>
      </c>
      <c r="K22" s="3" t="s">
        <v>289</v>
      </c>
      <c r="L22" s="3" t="s">
        <v>290</v>
      </c>
      <c r="M22" s="3" t="s">
        <v>291</v>
      </c>
      <c r="N22" s="3">
        <v>1</v>
      </c>
      <c r="O22" s="3">
        <v>0</v>
      </c>
      <c r="P22" s="3">
        <v>0</v>
      </c>
      <c r="Q22" s="3" t="s">
        <v>11469</v>
      </c>
      <c r="R22" s="3" t="s">
        <v>3163</v>
      </c>
      <c r="S22" s="3" t="s">
        <v>11470</v>
      </c>
      <c r="T22" s="3" t="s">
        <v>3164</v>
      </c>
      <c r="U22" s="3">
        <v>1</v>
      </c>
      <c r="V22" s="3">
        <v>740008</v>
      </c>
      <c r="W22" s="3" t="s">
        <v>295</v>
      </c>
      <c r="X22" s="3" t="s">
        <v>296</v>
      </c>
      <c r="Y22" s="3" t="s">
        <v>297</v>
      </c>
      <c r="Z22" s="3" t="s">
        <v>298</v>
      </c>
      <c r="AA22" s="3" t="s">
        <v>11425</v>
      </c>
      <c r="AB22" s="3" t="s">
        <v>173</v>
      </c>
      <c r="AC22" s="4">
        <v>21</v>
      </c>
      <c r="AD22" s="4">
        <v>14</v>
      </c>
      <c r="AE22" s="3" t="s">
        <v>299</v>
      </c>
      <c r="AF22" s="3" t="s">
        <v>52</v>
      </c>
      <c r="AG22" s="4">
        <v>0</v>
      </c>
      <c r="AH22" s="4">
        <v>0</v>
      </c>
      <c r="AI22" s="3" t="s">
        <v>52</v>
      </c>
      <c r="AJ22" s="4">
        <v>20</v>
      </c>
      <c r="AK22" s="3" t="s">
        <v>53</v>
      </c>
      <c r="AL22" s="3" t="s">
        <v>52</v>
      </c>
      <c r="AM22" s="3" t="s">
        <v>52</v>
      </c>
      <c r="AN22" s="3">
        <v>0</v>
      </c>
      <c r="AO22" t="str">
        <f t="shared" si="1"/>
        <v>ふかがわひがし</v>
      </c>
    </row>
    <row r="23" spans="1:41" ht="67.5">
      <c r="A23">
        <f>COUNTIF($F$2:F23,F23)</f>
        <v>22</v>
      </c>
      <c r="B23" t="str">
        <f t="shared" si="0"/>
        <v>0122</v>
      </c>
      <c r="C23" s="3" t="s">
        <v>300</v>
      </c>
      <c r="D23" s="3" t="s">
        <v>12839</v>
      </c>
      <c r="E23" s="3">
        <v>1</v>
      </c>
      <c r="F23" s="3" t="s">
        <v>39</v>
      </c>
      <c r="G23" s="3">
        <v>2</v>
      </c>
      <c r="H23" s="3" t="s">
        <v>12803</v>
      </c>
      <c r="I23" s="3">
        <v>3</v>
      </c>
      <c r="J23" s="4">
        <v>26</v>
      </c>
      <c r="K23" s="3" t="s">
        <v>301</v>
      </c>
      <c r="L23" s="3" t="s">
        <v>302</v>
      </c>
      <c r="M23" s="3" t="s">
        <v>303</v>
      </c>
      <c r="N23" s="3">
        <v>1</v>
      </c>
      <c r="O23" s="3">
        <v>0</v>
      </c>
      <c r="P23" s="3">
        <v>0</v>
      </c>
      <c r="Q23" s="3" t="s">
        <v>3646</v>
      </c>
      <c r="R23" s="3" t="s">
        <v>11414</v>
      </c>
      <c r="S23" s="3" t="s">
        <v>3647</v>
      </c>
      <c r="T23" s="3" t="s">
        <v>11415</v>
      </c>
      <c r="U23" s="3">
        <v>1</v>
      </c>
      <c r="V23" s="3">
        <v>790314</v>
      </c>
      <c r="W23" s="3" t="s">
        <v>11426</v>
      </c>
      <c r="X23" s="3"/>
      <c r="Y23" s="3" t="s">
        <v>307</v>
      </c>
      <c r="Z23" s="3" t="s">
        <v>308</v>
      </c>
      <c r="AA23" s="3" t="s">
        <v>309</v>
      </c>
      <c r="AB23" s="3" t="s">
        <v>310</v>
      </c>
      <c r="AC23" s="4">
        <v>27</v>
      </c>
      <c r="AD23" s="4">
        <v>23</v>
      </c>
      <c r="AE23" s="3" t="s">
        <v>52</v>
      </c>
      <c r="AF23" s="3" t="s">
        <v>52</v>
      </c>
      <c r="AG23" s="4">
        <v>0</v>
      </c>
      <c r="AH23" s="4">
        <v>0</v>
      </c>
      <c r="AI23" s="3" t="s">
        <v>52</v>
      </c>
      <c r="AJ23" s="4">
        <v>10</v>
      </c>
      <c r="AK23" s="3" t="s">
        <v>53</v>
      </c>
      <c r="AL23" s="3" t="s">
        <v>52</v>
      </c>
      <c r="AM23" s="3" t="s">
        <v>52</v>
      </c>
      <c r="AN23" s="3">
        <v>0</v>
      </c>
      <c r="AO23" t="str">
        <f t="shared" si="1"/>
        <v>ないえしょうぎょう</v>
      </c>
    </row>
    <row r="24" spans="1:41" ht="54">
      <c r="A24">
        <f>COUNTIF($F$2:F24,F24)</f>
        <v>23</v>
      </c>
      <c r="B24" t="str">
        <f t="shared" si="0"/>
        <v>0123</v>
      </c>
      <c r="C24" s="3" t="s">
        <v>311</v>
      </c>
      <c r="D24" s="3" t="s">
        <v>12840</v>
      </c>
      <c r="E24" s="3">
        <v>1</v>
      </c>
      <c r="F24" s="3" t="s">
        <v>39</v>
      </c>
      <c r="G24" s="3">
        <v>2</v>
      </c>
      <c r="H24" s="3" t="s">
        <v>12803</v>
      </c>
      <c r="I24" s="3">
        <v>2</v>
      </c>
      <c r="J24" s="4">
        <v>11</v>
      </c>
      <c r="K24" s="3" t="s">
        <v>312</v>
      </c>
      <c r="L24" s="3" t="s">
        <v>313</v>
      </c>
      <c r="M24" s="3" t="s">
        <v>314</v>
      </c>
      <c r="N24" s="3">
        <v>4</v>
      </c>
      <c r="O24" s="3">
        <v>0</v>
      </c>
      <c r="P24" s="3">
        <v>0</v>
      </c>
      <c r="Q24" s="3" t="s">
        <v>304</v>
      </c>
      <c r="R24" s="3" t="s">
        <v>152</v>
      </c>
      <c r="S24" s="3" t="s">
        <v>305</v>
      </c>
      <c r="T24" s="3" t="s">
        <v>142</v>
      </c>
      <c r="U24" s="3">
        <v>1</v>
      </c>
      <c r="V24" s="3">
        <v>700063</v>
      </c>
      <c r="W24" s="3" t="s">
        <v>315</v>
      </c>
      <c r="X24" s="3" t="s">
        <v>316</v>
      </c>
      <c r="Y24" s="3" t="s">
        <v>317</v>
      </c>
      <c r="Z24" s="3" t="s">
        <v>318</v>
      </c>
      <c r="AA24" s="3" t="s">
        <v>319</v>
      </c>
      <c r="AB24" s="3" t="s">
        <v>12841</v>
      </c>
      <c r="AC24" s="4">
        <v>169</v>
      </c>
      <c r="AD24" s="4">
        <v>452</v>
      </c>
      <c r="AE24" s="3" t="s">
        <v>52</v>
      </c>
      <c r="AF24" s="3" t="s">
        <v>320</v>
      </c>
      <c r="AG24" s="4">
        <v>12</v>
      </c>
      <c r="AH24" s="4">
        <v>18</v>
      </c>
      <c r="AI24" s="3" t="s">
        <v>52</v>
      </c>
      <c r="AJ24" s="4">
        <v>600</v>
      </c>
      <c r="AK24" s="3" t="s">
        <v>53</v>
      </c>
      <c r="AL24" s="3" t="s">
        <v>52</v>
      </c>
      <c r="AM24" s="3" t="s">
        <v>52</v>
      </c>
      <c r="AN24" s="3">
        <v>0</v>
      </c>
      <c r="AO24" t="str">
        <f t="shared" si="1"/>
        <v>あさひかわしょうぎょう</v>
      </c>
    </row>
    <row r="25" spans="1:41" ht="67.5">
      <c r="A25">
        <f>COUNTIF($F$2:F25,F25)</f>
        <v>24</v>
      </c>
      <c r="B25" t="str">
        <f t="shared" si="0"/>
        <v>0124</v>
      </c>
      <c r="C25" s="3" t="s">
        <v>321</v>
      </c>
      <c r="D25" s="3" t="s">
        <v>12842</v>
      </c>
      <c r="E25" s="3">
        <v>1</v>
      </c>
      <c r="F25" s="3" t="s">
        <v>39</v>
      </c>
      <c r="G25" s="3">
        <v>2</v>
      </c>
      <c r="H25" s="3" t="s">
        <v>12803</v>
      </c>
      <c r="I25" s="3">
        <v>4</v>
      </c>
      <c r="J25" s="4">
        <v>11</v>
      </c>
      <c r="K25" s="3" t="s">
        <v>322</v>
      </c>
      <c r="L25" s="3" t="s">
        <v>323</v>
      </c>
      <c r="M25" s="3" t="s">
        <v>324</v>
      </c>
      <c r="N25" s="3">
        <v>1</v>
      </c>
      <c r="O25" s="3">
        <v>0</v>
      </c>
      <c r="P25" s="3">
        <v>0</v>
      </c>
      <c r="Q25" s="3" t="s">
        <v>2451</v>
      </c>
      <c r="R25" s="3" t="s">
        <v>12843</v>
      </c>
      <c r="S25" s="3" t="s">
        <v>4628</v>
      </c>
      <c r="T25" s="3" t="s">
        <v>12844</v>
      </c>
      <c r="U25" s="3">
        <v>13</v>
      </c>
      <c r="V25" s="3">
        <v>760037</v>
      </c>
      <c r="W25" s="3" t="s">
        <v>327</v>
      </c>
      <c r="X25" s="3" t="s">
        <v>328</v>
      </c>
      <c r="Y25" s="3" t="s">
        <v>329</v>
      </c>
      <c r="Z25" s="3" t="s">
        <v>329</v>
      </c>
      <c r="AA25" s="3" t="s">
        <v>11427</v>
      </c>
      <c r="AB25" s="3" t="s">
        <v>173</v>
      </c>
      <c r="AC25" s="4">
        <v>16</v>
      </c>
      <c r="AD25" s="4">
        <v>39</v>
      </c>
      <c r="AE25" s="3" t="s">
        <v>330</v>
      </c>
      <c r="AF25" s="3" t="s">
        <v>52</v>
      </c>
      <c r="AG25" s="4">
        <v>0</v>
      </c>
      <c r="AH25" s="4">
        <v>0</v>
      </c>
      <c r="AI25" s="3" t="s">
        <v>52</v>
      </c>
      <c r="AJ25" s="4">
        <v>610</v>
      </c>
      <c r="AK25" s="3" t="s">
        <v>53</v>
      </c>
      <c r="AL25" s="3" t="s">
        <v>52</v>
      </c>
      <c r="AM25" s="3" t="s">
        <v>52</v>
      </c>
      <c r="AN25" s="3">
        <v>0</v>
      </c>
      <c r="AO25" t="str">
        <f t="shared" si="1"/>
        <v>ふらのりょくほう</v>
      </c>
    </row>
    <row r="26" spans="1:41" ht="67.5">
      <c r="A26">
        <f>COUNTIF($F$2:F26,F26)</f>
        <v>25</v>
      </c>
      <c r="B26" t="str">
        <f t="shared" si="0"/>
        <v>0125</v>
      </c>
      <c r="C26" s="3" t="s">
        <v>331</v>
      </c>
      <c r="D26" s="3" t="s">
        <v>12845</v>
      </c>
      <c r="E26" s="3">
        <v>1</v>
      </c>
      <c r="F26" s="3" t="s">
        <v>39</v>
      </c>
      <c r="G26" s="3">
        <v>2</v>
      </c>
      <c r="H26" s="3" t="s">
        <v>12803</v>
      </c>
      <c r="I26" s="3">
        <v>4</v>
      </c>
      <c r="J26" s="4">
        <v>19</v>
      </c>
      <c r="K26" s="3" t="s">
        <v>332</v>
      </c>
      <c r="L26" s="3" t="s">
        <v>333</v>
      </c>
      <c r="M26" s="3" t="s">
        <v>334</v>
      </c>
      <c r="N26" s="3">
        <v>1</v>
      </c>
      <c r="O26" s="3">
        <v>0</v>
      </c>
      <c r="P26" s="3">
        <v>0</v>
      </c>
      <c r="Q26" s="3" t="s">
        <v>5329</v>
      </c>
      <c r="R26" s="3" t="s">
        <v>11432</v>
      </c>
      <c r="S26" s="3" t="s">
        <v>5330</v>
      </c>
      <c r="T26" s="3" t="s">
        <v>7505</v>
      </c>
      <c r="U26" s="3">
        <v>3</v>
      </c>
      <c r="V26" s="3">
        <v>950006</v>
      </c>
      <c r="W26" s="3" t="s">
        <v>338</v>
      </c>
      <c r="X26" s="3" t="s">
        <v>339</v>
      </c>
      <c r="Y26" s="3" t="s">
        <v>340</v>
      </c>
      <c r="Z26" s="3" t="s">
        <v>341</v>
      </c>
      <c r="AA26" s="3" t="s">
        <v>342</v>
      </c>
      <c r="AB26" s="3" t="s">
        <v>173</v>
      </c>
      <c r="AC26" s="4">
        <v>28</v>
      </c>
      <c r="AD26" s="4">
        <v>22</v>
      </c>
      <c r="AE26" s="3" t="s">
        <v>174</v>
      </c>
      <c r="AF26" s="3" t="s">
        <v>52</v>
      </c>
      <c r="AG26" s="4">
        <v>0</v>
      </c>
      <c r="AH26" s="4">
        <v>0</v>
      </c>
      <c r="AI26" s="3" t="s">
        <v>52</v>
      </c>
      <c r="AJ26" s="4">
        <v>620</v>
      </c>
      <c r="AK26" s="3" t="s">
        <v>53</v>
      </c>
      <c r="AL26" s="3" t="s">
        <v>52</v>
      </c>
      <c r="AM26" s="3" t="s">
        <v>52</v>
      </c>
      <c r="AN26" s="3">
        <v>0</v>
      </c>
      <c r="AO26" t="str">
        <f t="shared" si="1"/>
        <v>しべつしょううん</v>
      </c>
    </row>
    <row r="27" spans="1:41" ht="67.5">
      <c r="A27">
        <f>COUNTIF($F$2:F27,F27)</f>
        <v>26</v>
      </c>
      <c r="B27" t="str">
        <f t="shared" si="0"/>
        <v>0126</v>
      </c>
      <c r="C27" s="3" t="s">
        <v>343</v>
      </c>
      <c r="D27" s="3" t="s">
        <v>12846</v>
      </c>
      <c r="E27" s="3">
        <v>1</v>
      </c>
      <c r="F27" s="3" t="s">
        <v>39</v>
      </c>
      <c r="G27" s="3">
        <v>2</v>
      </c>
      <c r="H27" s="3" t="s">
        <v>12803</v>
      </c>
      <c r="I27" s="3">
        <v>3</v>
      </c>
      <c r="J27" s="4">
        <v>23</v>
      </c>
      <c r="K27" s="3" t="s">
        <v>344</v>
      </c>
      <c r="L27" s="3" t="s">
        <v>345</v>
      </c>
      <c r="M27" s="3" t="s">
        <v>346</v>
      </c>
      <c r="N27" s="3">
        <v>1</v>
      </c>
      <c r="O27" s="3">
        <v>0</v>
      </c>
      <c r="P27" s="3">
        <v>0</v>
      </c>
      <c r="Q27" s="3" t="s">
        <v>12847</v>
      </c>
      <c r="R27" s="3" t="s">
        <v>11777</v>
      </c>
      <c r="S27" s="3" t="s">
        <v>12848</v>
      </c>
      <c r="T27" s="3" t="s">
        <v>1215</v>
      </c>
      <c r="U27" s="3">
        <v>1</v>
      </c>
      <c r="V27" s="3">
        <v>981212</v>
      </c>
      <c r="W27" s="3" t="s">
        <v>351</v>
      </c>
      <c r="X27" s="3" t="s">
        <v>352</v>
      </c>
      <c r="Y27" s="3" t="s">
        <v>353</v>
      </c>
      <c r="Z27" s="3" t="s">
        <v>354</v>
      </c>
      <c r="AA27" s="3" t="s">
        <v>355</v>
      </c>
      <c r="AB27" s="3" t="s">
        <v>201</v>
      </c>
      <c r="AC27" s="4">
        <v>42</v>
      </c>
      <c r="AD27" s="4">
        <v>56</v>
      </c>
      <c r="AE27" s="3" t="s">
        <v>52</v>
      </c>
      <c r="AF27" s="3" t="s">
        <v>52</v>
      </c>
      <c r="AG27" s="4">
        <v>0</v>
      </c>
      <c r="AH27" s="4">
        <v>0</v>
      </c>
      <c r="AI27" s="3" t="s">
        <v>52</v>
      </c>
      <c r="AJ27" s="4">
        <v>630</v>
      </c>
      <c r="AK27" s="3" t="s">
        <v>53</v>
      </c>
      <c r="AL27" s="3" t="s">
        <v>52</v>
      </c>
      <c r="AM27" s="3" t="s">
        <v>52</v>
      </c>
      <c r="AN27" s="3">
        <v>0</v>
      </c>
      <c r="AO27" t="str">
        <f t="shared" si="1"/>
        <v>しもかわしょうぎょう</v>
      </c>
    </row>
    <row r="28" spans="1:41" ht="67.5">
      <c r="A28">
        <f>COUNTIF($F$2:F28,F28)</f>
        <v>27</v>
      </c>
      <c r="B28" t="str">
        <f t="shared" si="0"/>
        <v>0127</v>
      </c>
      <c r="C28" s="3" t="s">
        <v>356</v>
      </c>
      <c r="D28" s="3" t="s">
        <v>12849</v>
      </c>
      <c r="E28" s="3">
        <v>1</v>
      </c>
      <c r="F28" s="3" t="s">
        <v>39</v>
      </c>
      <c r="G28" s="3">
        <v>2</v>
      </c>
      <c r="H28" s="3" t="s">
        <v>12803</v>
      </c>
      <c r="I28" s="3">
        <v>3</v>
      </c>
      <c r="J28" s="4">
        <v>26</v>
      </c>
      <c r="K28" s="3" t="s">
        <v>357</v>
      </c>
      <c r="L28" s="3" t="s">
        <v>358</v>
      </c>
      <c r="M28" s="3" t="s">
        <v>359</v>
      </c>
      <c r="N28" s="3">
        <v>1</v>
      </c>
      <c r="O28" s="3">
        <v>0</v>
      </c>
      <c r="P28" s="3">
        <v>0</v>
      </c>
      <c r="Q28" s="3" t="s">
        <v>257</v>
      </c>
      <c r="R28" s="3" t="s">
        <v>12850</v>
      </c>
      <c r="S28" s="3" t="s">
        <v>258</v>
      </c>
      <c r="T28" s="3" t="s">
        <v>858</v>
      </c>
      <c r="U28" s="3">
        <v>1</v>
      </c>
      <c r="V28" s="3">
        <v>783621</v>
      </c>
      <c r="W28" s="3" t="s">
        <v>361</v>
      </c>
      <c r="X28" s="3" t="s">
        <v>362</v>
      </c>
      <c r="Y28" s="3" t="s">
        <v>363</v>
      </c>
      <c r="Z28" s="3" t="s">
        <v>364</v>
      </c>
      <c r="AA28" s="3" t="s">
        <v>365</v>
      </c>
      <c r="AB28" s="3" t="s">
        <v>201</v>
      </c>
      <c r="AC28" s="4">
        <v>24</v>
      </c>
      <c r="AD28" s="4">
        <v>18</v>
      </c>
      <c r="AE28" s="3" t="s">
        <v>52</v>
      </c>
      <c r="AF28" s="3" t="s">
        <v>52</v>
      </c>
      <c r="AG28" s="4">
        <v>0</v>
      </c>
      <c r="AH28" s="4">
        <v>0</v>
      </c>
      <c r="AI28" s="3" t="s">
        <v>52</v>
      </c>
      <c r="AJ28" s="4">
        <v>730</v>
      </c>
      <c r="AK28" s="3" t="s">
        <v>53</v>
      </c>
      <c r="AL28" s="3" t="s">
        <v>52</v>
      </c>
      <c r="AM28" s="3" t="s">
        <v>52</v>
      </c>
      <c r="AN28" s="3">
        <v>0</v>
      </c>
      <c r="AO28" t="str">
        <f t="shared" si="1"/>
        <v>とままえしょうぎょう</v>
      </c>
    </row>
    <row r="29" spans="1:41" ht="54">
      <c r="A29">
        <f>COUNTIF($F$2:F29,F29)</f>
        <v>28</v>
      </c>
      <c r="B29" t="str">
        <f t="shared" si="0"/>
        <v>0128</v>
      </c>
      <c r="C29" s="3" t="s">
        <v>366</v>
      </c>
      <c r="D29" s="3" t="s">
        <v>12851</v>
      </c>
      <c r="E29" s="3">
        <v>1</v>
      </c>
      <c r="F29" s="3" t="s">
        <v>39</v>
      </c>
      <c r="G29" s="3">
        <v>2</v>
      </c>
      <c r="H29" s="3" t="s">
        <v>12803</v>
      </c>
      <c r="I29" s="3">
        <v>3</v>
      </c>
      <c r="J29" s="4">
        <v>29</v>
      </c>
      <c r="K29" s="3" t="s">
        <v>367</v>
      </c>
      <c r="L29" s="3" t="s">
        <v>368</v>
      </c>
      <c r="M29" s="3" t="s">
        <v>369</v>
      </c>
      <c r="N29" s="3">
        <v>4</v>
      </c>
      <c r="O29" s="3">
        <v>0</v>
      </c>
      <c r="P29" s="3">
        <v>0</v>
      </c>
      <c r="Q29" s="3" t="s">
        <v>11477</v>
      </c>
      <c r="R29" s="3" t="s">
        <v>11478</v>
      </c>
      <c r="S29" s="3" t="s">
        <v>11479</v>
      </c>
      <c r="T29" s="3" t="s">
        <v>3102</v>
      </c>
      <c r="U29" s="3">
        <v>4</v>
      </c>
      <c r="V29" s="3">
        <v>970017</v>
      </c>
      <c r="W29" s="3" t="s">
        <v>371</v>
      </c>
      <c r="X29" s="3" t="s">
        <v>372</v>
      </c>
      <c r="Y29" s="3" t="s">
        <v>373</v>
      </c>
      <c r="Z29" s="3" t="s">
        <v>374</v>
      </c>
      <c r="AA29" s="3" t="s">
        <v>375</v>
      </c>
      <c r="AB29" s="3" t="s">
        <v>201</v>
      </c>
      <c r="AC29" s="4">
        <v>52</v>
      </c>
      <c r="AD29" s="4">
        <v>27</v>
      </c>
      <c r="AE29" s="3" t="s">
        <v>11431</v>
      </c>
      <c r="AF29" s="3" t="s">
        <v>52</v>
      </c>
      <c r="AG29" s="4">
        <v>13</v>
      </c>
      <c r="AH29" s="4">
        <v>19</v>
      </c>
      <c r="AI29" s="3" t="s">
        <v>83</v>
      </c>
      <c r="AJ29" s="4">
        <v>750</v>
      </c>
      <c r="AK29" s="3" t="s">
        <v>53</v>
      </c>
      <c r="AL29" s="3" t="s">
        <v>52</v>
      </c>
      <c r="AM29" s="3" t="s">
        <v>52</v>
      </c>
      <c r="AN29" s="3">
        <v>0</v>
      </c>
      <c r="AO29" t="str">
        <f t="shared" si="1"/>
        <v>わっかない</v>
      </c>
    </row>
    <row r="30" spans="1:41" ht="67.5">
      <c r="A30">
        <f>COUNTIF($F$2:F30,F30)</f>
        <v>29</v>
      </c>
      <c r="B30" t="str">
        <f t="shared" si="0"/>
        <v>0129</v>
      </c>
      <c r="C30" s="3" t="s">
        <v>376</v>
      </c>
      <c r="D30" s="3" t="s">
        <v>12852</v>
      </c>
      <c r="E30" s="3">
        <v>1</v>
      </c>
      <c r="F30" s="3" t="s">
        <v>39</v>
      </c>
      <c r="G30" s="3">
        <v>2</v>
      </c>
      <c r="H30" s="3" t="s">
        <v>12803</v>
      </c>
      <c r="I30" s="3">
        <v>3</v>
      </c>
      <c r="J30" s="4">
        <v>26</v>
      </c>
      <c r="K30" s="3" t="s">
        <v>377</v>
      </c>
      <c r="L30" s="3" t="s">
        <v>378</v>
      </c>
      <c r="M30" s="3" t="s">
        <v>379</v>
      </c>
      <c r="N30" s="3">
        <v>1</v>
      </c>
      <c r="O30" s="3">
        <v>0</v>
      </c>
      <c r="P30" s="3">
        <v>0</v>
      </c>
      <c r="Q30" s="3" t="s">
        <v>12853</v>
      </c>
      <c r="R30" s="3" t="s">
        <v>1939</v>
      </c>
      <c r="S30" s="3" t="s">
        <v>12854</v>
      </c>
      <c r="T30" s="3" t="s">
        <v>1940</v>
      </c>
      <c r="U30" s="3">
        <v>2</v>
      </c>
      <c r="V30" s="3">
        <v>985738</v>
      </c>
      <c r="W30" s="3" t="s">
        <v>381</v>
      </c>
      <c r="X30" s="3" t="s">
        <v>382</v>
      </c>
      <c r="Y30" s="3" t="s">
        <v>383</v>
      </c>
      <c r="Z30" s="3" t="s">
        <v>384</v>
      </c>
      <c r="AA30" s="3" t="s">
        <v>385</v>
      </c>
      <c r="AB30" s="3"/>
      <c r="AC30" s="4">
        <v>28</v>
      </c>
      <c r="AD30" s="4">
        <v>24</v>
      </c>
      <c r="AE30" s="3" t="s">
        <v>181</v>
      </c>
      <c r="AF30" s="3" t="s">
        <v>52</v>
      </c>
      <c r="AG30" s="4">
        <v>0</v>
      </c>
      <c r="AH30" s="4">
        <v>0</v>
      </c>
      <c r="AI30" s="3" t="s">
        <v>52</v>
      </c>
      <c r="AJ30" s="4">
        <v>770</v>
      </c>
      <c r="AK30" s="3" t="s">
        <v>53</v>
      </c>
      <c r="AL30" s="3" t="s">
        <v>52</v>
      </c>
      <c r="AM30" s="3" t="s">
        <v>52</v>
      </c>
      <c r="AN30" s="3">
        <v>0</v>
      </c>
      <c r="AO30" t="str">
        <f t="shared" si="1"/>
        <v>はまとんべつ</v>
      </c>
    </row>
    <row r="31" spans="1:41" ht="54">
      <c r="A31">
        <f>COUNTIF($F$2:F31,F31)</f>
        <v>30</v>
      </c>
      <c r="B31" t="str">
        <f t="shared" si="0"/>
        <v>0130</v>
      </c>
      <c r="C31" s="3" t="s">
        <v>387</v>
      </c>
      <c r="D31" s="3" t="s">
        <v>12855</v>
      </c>
      <c r="E31" s="3">
        <v>1</v>
      </c>
      <c r="F31" s="3" t="s">
        <v>39</v>
      </c>
      <c r="G31" s="3">
        <v>2</v>
      </c>
      <c r="H31" s="3" t="s">
        <v>12803</v>
      </c>
      <c r="I31" s="3">
        <v>3</v>
      </c>
      <c r="J31" s="4">
        <v>32</v>
      </c>
      <c r="K31" s="3" t="s">
        <v>388</v>
      </c>
      <c r="L31" s="3" t="s">
        <v>389</v>
      </c>
      <c r="M31" s="3" t="s">
        <v>390</v>
      </c>
      <c r="N31" s="3">
        <v>1</v>
      </c>
      <c r="O31" s="3">
        <v>0</v>
      </c>
      <c r="P31" s="3">
        <v>0</v>
      </c>
      <c r="Q31" s="3" t="s">
        <v>962</v>
      </c>
      <c r="R31" s="3" t="s">
        <v>2527</v>
      </c>
      <c r="S31" s="3" t="s">
        <v>963</v>
      </c>
      <c r="T31" s="3" t="s">
        <v>2528</v>
      </c>
      <c r="U31" s="3">
        <v>18</v>
      </c>
      <c r="V31" s="3">
        <v>970401</v>
      </c>
      <c r="W31" s="3" t="s">
        <v>391</v>
      </c>
      <c r="X31" s="3" t="s">
        <v>392</v>
      </c>
      <c r="Y31" s="3" t="s">
        <v>393</v>
      </c>
      <c r="Z31" s="3" t="s">
        <v>394</v>
      </c>
      <c r="AA31" s="3" t="s">
        <v>395</v>
      </c>
      <c r="AB31" s="3" t="s">
        <v>201</v>
      </c>
      <c r="AC31" s="4">
        <v>12</v>
      </c>
      <c r="AD31" s="4">
        <v>18</v>
      </c>
      <c r="AE31" s="3" t="s">
        <v>181</v>
      </c>
      <c r="AF31" s="3" t="s">
        <v>52</v>
      </c>
      <c r="AG31" s="4">
        <v>0</v>
      </c>
      <c r="AH31" s="4">
        <v>0</v>
      </c>
      <c r="AI31" s="3" t="s">
        <v>52</v>
      </c>
      <c r="AJ31" s="4">
        <v>760</v>
      </c>
      <c r="AK31" s="3" t="s">
        <v>53</v>
      </c>
      <c r="AL31" s="3" t="s">
        <v>52</v>
      </c>
      <c r="AM31" s="3" t="s">
        <v>52</v>
      </c>
      <c r="AN31" s="3">
        <v>0</v>
      </c>
      <c r="AO31" t="str">
        <f t="shared" si="1"/>
        <v>りしり</v>
      </c>
    </row>
    <row r="32" spans="1:41" ht="67.5">
      <c r="A32">
        <f>COUNTIF($F$2:F32,F32)</f>
        <v>31</v>
      </c>
      <c r="B32" t="str">
        <f t="shared" si="0"/>
        <v>0131</v>
      </c>
      <c r="C32" s="3" t="s">
        <v>396</v>
      </c>
      <c r="D32" s="3" t="s">
        <v>12856</v>
      </c>
      <c r="E32" s="3">
        <v>1</v>
      </c>
      <c r="F32" s="3" t="s">
        <v>39</v>
      </c>
      <c r="G32" s="3">
        <v>2</v>
      </c>
      <c r="H32" s="3" t="s">
        <v>12803</v>
      </c>
      <c r="I32" s="3">
        <v>3</v>
      </c>
      <c r="J32" s="4">
        <v>58</v>
      </c>
      <c r="K32" s="3" t="s">
        <v>397</v>
      </c>
      <c r="L32" s="3" t="s">
        <v>398</v>
      </c>
      <c r="M32" s="3" t="s">
        <v>399</v>
      </c>
      <c r="N32" s="3">
        <v>1</v>
      </c>
      <c r="O32" s="3">
        <v>0</v>
      </c>
      <c r="P32" s="3">
        <v>0</v>
      </c>
      <c r="Q32" s="3" t="s">
        <v>7903</v>
      </c>
      <c r="R32" s="3" t="s">
        <v>2725</v>
      </c>
      <c r="S32" s="3" t="s">
        <v>7904</v>
      </c>
      <c r="T32" s="3" t="s">
        <v>9452</v>
      </c>
      <c r="U32" s="3">
        <v>9</v>
      </c>
      <c r="V32" s="3">
        <v>908558</v>
      </c>
      <c r="W32" s="3" t="s">
        <v>402</v>
      </c>
      <c r="X32" s="3" t="s">
        <v>403</v>
      </c>
      <c r="Y32" s="3" t="s">
        <v>404</v>
      </c>
      <c r="Z32" s="3" t="s">
        <v>405</v>
      </c>
      <c r="AA32" s="3" t="s">
        <v>406</v>
      </c>
      <c r="AB32" s="3"/>
      <c r="AC32" s="4">
        <v>35</v>
      </c>
      <c r="AD32" s="4">
        <v>52</v>
      </c>
      <c r="AE32" s="3" t="s">
        <v>1132</v>
      </c>
      <c r="AF32" s="3" t="s">
        <v>52</v>
      </c>
      <c r="AG32" s="4">
        <v>0</v>
      </c>
      <c r="AH32" s="4">
        <v>0</v>
      </c>
      <c r="AI32" s="3" t="s">
        <v>52</v>
      </c>
      <c r="AJ32" s="4">
        <v>850</v>
      </c>
      <c r="AK32" s="3" t="s">
        <v>53</v>
      </c>
      <c r="AL32" s="3" t="s">
        <v>52</v>
      </c>
      <c r="AM32" s="3" t="s">
        <v>52</v>
      </c>
      <c r="AN32" s="3">
        <v>0</v>
      </c>
      <c r="AO32" t="str">
        <f t="shared" si="1"/>
        <v>きたみりょくりょう</v>
      </c>
    </row>
    <row r="33" spans="1:41" ht="67.5">
      <c r="A33">
        <f>COUNTIF($F$2:F33,F33)</f>
        <v>32</v>
      </c>
      <c r="B33" t="str">
        <f t="shared" si="0"/>
        <v>0132</v>
      </c>
      <c r="C33" s="3" t="s">
        <v>408</v>
      </c>
      <c r="D33" s="3" t="s">
        <v>12857</v>
      </c>
      <c r="E33" s="3">
        <v>1</v>
      </c>
      <c r="F33" s="3" t="s">
        <v>39</v>
      </c>
      <c r="G33" s="3">
        <v>2</v>
      </c>
      <c r="H33" s="3" t="s">
        <v>12803</v>
      </c>
      <c r="I33" s="3">
        <v>3</v>
      </c>
      <c r="J33" s="4">
        <v>54</v>
      </c>
      <c r="K33" s="3" t="s">
        <v>409</v>
      </c>
      <c r="L33" s="3" t="s">
        <v>410</v>
      </c>
      <c r="M33" s="3" t="s">
        <v>411</v>
      </c>
      <c r="N33" s="3">
        <v>1</v>
      </c>
      <c r="O33" s="3">
        <v>0</v>
      </c>
      <c r="P33" s="3">
        <v>0</v>
      </c>
      <c r="Q33" s="3" t="s">
        <v>9309</v>
      </c>
      <c r="R33" s="3" t="s">
        <v>11428</v>
      </c>
      <c r="S33" s="3" t="s">
        <v>9310</v>
      </c>
      <c r="T33" s="3" t="s">
        <v>1887</v>
      </c>
      <c r="U33" s="3">
        <v>1</v>
      </c>
      <c r="V33" s="3">
        <v>992198</v>
      </c>
      <c r="W33" s="3" t="s">
        <v>402</v>
      </c>
      <c r="X33" s="3" t="s">
        <v>414</v>
      </c>
      <c r="Y33" s="3" t="s">
        <v>415</v>
      </c>
      <c r="Z33" s="3" t="s">
        <v>416</v>
      </c>
      <c r="AA33" s="3" t="s">
        <v>417</v>
      </c>
      <c r="AB33" s="3" t="s">
        <v>11436</v>
      </c>
      <c r="AC33" s="4">
        <v>120</v>
      </c>
      <c r="AD33" s="4">
        <v>161</v>
      </c>
      <c r="AE33" s="3" t="s">
        <v>52</v>
      </c>
      <c r="AF33" s="3" t="s">
        <v>52</v>
      </c>
      <c r="AG33" s="4">
        <v>0</v>
      </c>
      <c r="AH33" s="4">
        <v>0</v>
      </c>
      <c r="AI33" s="3" t="s">
        <v>52</v>
      </c>
      <c r="AJ33" s="4">
        <v>810</v>
      </c>
      <c r="AK33" s="3" t="s">
        <v>53</v>
      </c>
      <c r="AL33" s="3" t="s">
        <v>52</v>
      </c>
      <c r="AM33" s="3" t="s">
        <v>52</v>
      </c>
      <c r="AN33" s="3">
        <v>0</v>
      </c>
      <c r="AO33" t="str">
        <f t="shared" si="1"/>
        <v>きたみしょうぎょう</v>
      </c>
    </row>
    <row r="34" spans="1:41" ht="54">
      <c r="A34">
        <f>COUNTIF($F$2:F34,F34)</f>
        <v>33</v>
      </c>
      <c r="B34" t="str">
        <f t="shared" si="0"/>
        <v>0133</v>
      </c>
      <c r="C34" s="3" t="s">
        <v>418</v>
      </c>
      <c r="D34" s="3" t="s">
        <v>12858</v>
      </c>
      <c r="E34" s="3">
        <v>1</v>
      </c>
      <c r="F34" s="3" t="s">
        <v>39</v>
      </c>
      <c r="G34" s="3">
        <v>2</v>
      </c>
      <c r="H34" s="3" t="s">
        <v>12803</v>
      </c>
      <c r="I34" s="3">
        <v>4</v>
      </c>
      <c r="J34" s="4">
        <v>20</v>
      </c>
      <c r="K34" s="3" t="s">
        <v>419</v>
      </c>
      <c r="L34" s="3" t="s">
        <v>420</v>
      </c>
      <c r="M34" s="3" t="s">
        <v>421</v>
      </c>
      <c r="N34" s="3">
        <v>1</v>
      </c>
      <c r="O34" s="3">
        <v>0</v>
      </c>
      <c r="P34" s="3">
        <v>0</v>
      </c>
      <c r="Q34" s="3" t="s">
        <v>248</v>
      </c>
      <c r="R34" s="3" t="s">
        <v>249</v>
      </c>
      <c r="S34" s="3" t="s">
        <v>250</v>
      </c>
      <c r="T34" s="3" t="s">
        <v>251</v>
      </c>
      <c r="U34" s="3">
        <v>1</v>
      </c>
      <c r="V34" s="3">
        <v>930084</v>
      </c>
      <c r="W34" s="3" t="s">
        <v>424</v>
      </c>
      <c r="X34" s="3" t="s">
        <v>425</v>
      </c>
      <c r="Y34" s="3" t="s">
        <v>426</v>
      </c>
      <c r="Z34" s="3" t="s">
        <v>427</v>
      </c>
      <c r="AA34" s="3" t="s">
        <v>428</v>
      </c>
      <c r="AB34" s="3" t="s">
        <v>429</v>
      </c>
      <c r="AC34" s="4">
        <v>69</v>
      </c>
      <c r="AD34" s="4">
        <v>81</v>
      </c>
      <c r="AE34" s="3" t="s">
        <v>386</v>
      </c>
      <c r="AF34" s="3" t="s">
        <v>52</v>
      </c>
      <c r="AG34" s="4">
        <v>0</v>
      </c>
      <c r="AH34" s="4">
        <v>0</v>
      </c>
      <c r="AI34" s="3" t="s">
        <v>52</v>
      </c>
      <c r="AJ34" s="4">
        <v>820</v>
      </c>
      <c r="AK34" s="3" t="s">
        <v>53</v>
      </c>
      <c r="AL34" s="3" t="s">
        <v>52</v>
      </c>
      <c r="AM34" s="3" t="s">
        <v>52</v>
      </c>
      <c r="AN34" s="3">
        <v>0</v>
      </c>
      <c r="AO34" t="str">
        <f t="shared" si="1"/>
        <v>あばしりけいよう</v>
      </c>
    </row>
    <row r="35" spans="1:41" ht="54">
      <c r="A35">
        <f>COUNTIF($F$2:F35,F35)</f>
        <v>34</v>
      </c>
      <c r="B35" t="str">
        <f t="shared" si="0"/>
        <v>0134</v>
      </c>
      <c r="C35" s="3" t="s">
        <v>430</v>
      </c>
      <c r="D35" s="3" t="s">
        <v>12859</v>
      </c>
      <c r="E35" s="3">
        <v>1</v>
      </c>
      <c r="F35" s="3" t="s">
        <v>39</v>
      </c>
      <c r="G35" s="3">
        <v>2</v>
      </c>
      <c r="H35" s="3" t="s">
        <v>12803</v>
      </c>
      <c r="I35" s="3">
        <v>3</v>
      </c>
      <c r="J35" s="4">
        <v>28</v>
      </c>
      <c r="K35" s="3" t="s">
        <v>431</v>
      </c>
      <c r="L35" s="3" t="s">
        <v>432</v>
      </c>
      <c r="M35" s="3" t="s">
        <v>433</v>
      </c>
      <c r="N35" s="3">
        <v>1</v>
      </c>
      <c r="O35" s="3">
        <v>0</v>
      </c>
      <c r="P35" s="3">
        <v>0</v>
      </c>
      <c r="Q35" s="3" t="s">
        <v>1241</v>
      </c>
      <c r="R35" s="3" t="s">
        <v>12860</v>
      </c>
      <c r="S35" s="3" t="s">
        <v>1242</v>
      </c>
      <c r="T35" s="3" t="s">
        <v>91</v>
      </c>
      <c r="U35" s="3">
        <v>2</v>
      </c>
      <c r="V35" s="3">
        <v>910026</v>
      </c>
      <c r="W35" s="3" t="s">
        <v>402</v>
      </c>
      <c r="X35" s="3" t="s">
        <v>438</v>
      </c>
      <c r="Y35" s="3" t="s">
        <v>439</v>
      </c>
      <c r="Z35" s="3" t="s">
        <v>440</v>
      </c>
      <c r="AA35" s="3" t="s">
        <v>441</v>
      </c>
      <c r="AB35" s="3"/>
      <c r="AC35" s="4">
        <v>10</v>
      </c>
      <c r="AD35" s="4">
        <v>13</v>
      </c>
      <c r="AE35" s="3" t="s">
        <v>442</v>
      </c>
      <c r="AF35" s="3" t="s">
        <v>52</v>
      </c>
      <c r="AG35" s="4">
        <v>0</v>
      </c>
      <c r="AH35" s="4">
        <v>0</v>
      </c>
      <c r="AI35" s="3" t="s">
        <v>52</v>
      </c>
      <c r="AJ35" s="4">
        <v>870</v>
      </c>
      <c r="AK35" s="3" t="s">
        <v>53</v>
      </c>
      <c r="AL35" s="3" t="s">
        <v>52</v>
      </c>
      <c r="AM35" s="3" t="s">
        <v>52</v>
      </c>
      <c r="AN35" s="3">
        <v>0</v>
      </c>
      <c r="AO35" t="str">
        <f t="shared" si="1"/>
        <v>るべしべ</v>
      </c>
    </row>
    <row r="36" spans="1:41" ht="54">
      <c r="A36">
        <f>COUNTIF($F$2:F36,F36)</f>
        <v>35</v>
      </c>
      <c r="B36" t="str">
        <f t="shared" si="0"/>
        <v>0135</v>
      </c>
      <c r="C36" s="3" t="s">
        <v>443</v>
      </c>
      <c r="D36" s="3" t="s">
        <v>12861</v>
      </c>
      <c r="E36" s="3">
        <v>1</v>
      </c>
      <c r="F36" s="3" t="s">
        <v>39</v>
      </c>
      <c r="G36" s="3">
        <v>2</v>
      </c>
      <c r="H36" s="3" t="s">
        <v>12803</v>
      </c>
      <c r="I36" s="3">
        <v>3</v>
      </c>
      <c r="J36" s="4">
        <v>16</v>
      </c>
      <c r="K36" s="3" t="s">
        <v>444</v>
      </c>
      <c r="L36" s="3" t="s">
        <v>445</v>
      </c>
      <c r="M36" s="3" t="s">
        <v>446</v>
      </c>
      <c r="N36" s="3">
        <v>1</v>
      </c>
      <c r="O36" s="3">
        <v>0</v>
      </c>
      <c r="P36" s="3">
        <v>0</v>
      </c>
      <c r="Q36" s="3" t="s">
        <v>88</v>
      </c>
      <c r="R36" s="3" t="s">
        <v>12862</v>
      </c>
      <c r="S36" s="3" t="s">
        <v>90</v>
      </c>
      <c r="T36" s="3" t="s">
        <v>1316</v>
      </c>
      <c r="U36" s="3">
        <v>3</v>
      </c>
      <c r="V36" s="3">
        <v>994116</v>
      </c>
      <c r="W36" s="3" t="s">
        <v>448</v>
      </c>
      <c r="X36" s="3" t="s">
        <v>449</v>
      </c>
      <c r="Y36" s="3" t="s">
        <v>450</v>
      </c>
      <c r="Z36" s="3" t="s">
        <v>451</v>
      </c>
      <c r="AA36" s="3" t="s">
        <v>452</v>
      </c>
      <c r="AB36" s="3"/>
      <c r="AC36" s="4">
        <v>35</v>
      </c>
      <c r="AD36" s="4">
        <v>28</v>
      </c>
      <c r="AE36" s="3" t="s">
        <v>442</v>
      </c>
      <c r="AF36" s="3" t="s">
        <v>52</v>
      </c>
      <c r="AG36" s="4">
        <v>0</v>
      </c>
      <c r="AH36" s="4">
        <v>0</v>
      </c>
      <c r="AI36" s="3" t="s">
        <v>52</v>
      </c>
      <c r="AJ36" s="4">
        <v>910</v>
      </c>
      <c r="AK36" s="3" t="s">
        <v>53</v>
      </c>
      <c r="AL36" s="3" t="s">
        <v>52</v>
      </c>
      <c r="AM36" s="3" t="s">
        <v>52</v>
      </c>
      <c r="AN36" s="3">
        <v>0</v>
      </c>
      <c r="AO36" t="str">
        <f t="shared" si="1"/>
        <v>しゃり</v>
      </c>
    </row>
    <row r="37" spans="1:41" ht="54">
      <c r="A37">
        <f>COUNTIF($F$2:F37,F37)</f>
        <v>36</v>
      </c>
      <c r="B37" t="str">
        <f t="shared" si="0"/>
        <v>0136</v>
      </c>
      <c r="C37" s="3" t="s">
        <v>454</v>
      </c>
      <c r="D37" s="3" t="s">
        <v>12863</v>
      </c>
      <c r="E37" s="3">
        <v>1</v>
      </c>
      <c r="F37" s="3" t="s">
        <v>39</v>
      </c>
      <c r="G37" s="3">
        <v>2</v>
      </c>
      <c r="H37" s="3" t="s">
        <v>12803</v>
      </c>
      <c r="I37" s="3">
        <v>3</v>
      </c>
      <c r="J37" s="4">
        <v>26</v>
      </c>
      <c r="K37" s="3" t="s">
        <v>455</v>
      </c>
      <c r="L37" s="3" t="s">
        <v>456</v>
      </c>
      <c r="M37" s="3" t="s">
        <v>457</v>
      </c>
      <c r="N37" s="3">
        <v>1</v>
      </c>
      <c r="O37" s="3">
        <v>0</v>
      </c>
      <c r="P37" s="3">
        <v>0</v>
      </c>
      <c r="Q37" s="3" t="s">
        <v>257</v>
      </c>
      <c r="R37" s="3" t="s">
        <v>12864</v>
      </c>
      <c r="S37" s="3" t="s">
        <v>258</v>
      </c>
      <c r="T37" s="3" t="s">
        <v>480</v>
      </c>
      <c r="U37" s="3">
        <v>6</v>
      </c>
      <c r="V37" s="3">
        <v>981604</v>
      </c>
      <c r="W37" s="3" t="s">
        <v>462</v>
      </c>
      <c r="X37" s="3" t="s">
        <v>463</v>
      </c>
      <c r="Y37" s="3" t="s">
        <v>464</v>
      </c>
      <c r="Z37" s="3" t="s">
        <v>465</v>
      </c>
      <c r="AA37" s="3" t="s">
        <v>466</v>
      </c>
      <c r="AB37" s="3"/>
      <c r="AC37" s="4">
        <v>7</v>
      </c>
      <c r="AD37" s="4">
        <v>6</v>
      </c>
      <c r="AE37" s="3" t="s">
        <v>181</v>
      </c>
      <c r="AF37" s="3" t="s">
        <v>52</v>
      </c>
      <c r="AG37" s="4">
        <v>0</v>
      </c>
      <c r="AH37" s="4">
        <v>0</v>
      </c>
      <c r="AI37" s="3" t="s">
        <v>52</v>
      </c>
      <c r="AJ37" s="4">
        <v>960</v>
      </c>
      <c r="AK37" s="3" t="s">
        <v>53</v>
      </c>
      <c r="AL37" s="3" t="s">
        <v>52</v>
      </c>
      <c r="AM37" s="3" t="s">
        <v>52</v>
      </c>
      <c r="AN37" s="3">
        <v>0</v>
      </c>
      <c r="AO37" t="str">
        <f t="shared" si="1"/>
        <v>おこっぺ</v>
      </c>
    </row>
    <row r="38" spans="1:41" ht="54">
      <c r="A38">
        <f>COUNTIF($F$2:F38,F38)</f>
        <v>37</v>
      </c>
      <c r="B38" t="str">
        <f t="shared" si="0"/>
        <v>0137</v>
      </c>
      <c r="C38" s="3" t="s">
        <v>467</v>
      </c>
      <c r="D38" s="3" t="s">
        <v>12865</v>
      </c>
      <c r="E38" s="3">
        <v>1</v>
      </c>
      <c r="F38" s="3" t="s">
        <v>39</v>
      </c>
      <c r="G38" s="3">
        <v>2</v>
      </c>
      <c r="H38" s="3" t="s">
        <v>12803</v>
      </c>
      <c r="I38" s="3">
        <v>3</v>
      </c>
      <c r="J38" s="4">
        <v>15</v>
      </c>
      <c r="K38" s="3" t="s">
        <v>468</v>
      </c>
      <c r="L38" s="3" t="s">
        <v>469</v>
      </c>
      <c r="M38" s="3" t="s">
        <v>470</v>
      </c>
      <c r="N38" s="3">
        <v>4</v>
      </c>
      <c r="O38" s="3">
        <v>0</v>
      </c>
      <c r="P38" s="3">
        <v>0</v>
      </c>
      <c r="Q38" s="3" t="s">
        <v>12866</v>
      </c>
      <c r="R38" s="3" t="s">
        <v>12867</v>
      </c>
      <c r="S38" s="3" t="s">
        <v>12868</v>
      </c>
      <c r="T38" s="3" t="s">
        <v>2194</v>
      </c>
      <c r="U38" s="3">
        <v>7</v>
      </c>
      <c r="V38" s="3">
        <v>990414</v>
      </c>
      <c r="W38" s="3" t="s">
        <v>462</v>
      </c>
      <c r="X38" s="3" t="s">
        <v>471</v>
      </c>
      <c r="Y38" s="3" t="s">
        <v>472</v>
      </c>
      <c r="Z38" s="3" t="s">
        <v>473</v>
      </c>
      <c r="AA38" s="3" t="s">
        <v>474</v>
      </c>
      <c r="AB38" s="3"/>
      <c r="AC38" s="4">
        <v>54</v>
      </c>
      <c r="AD38" s="4">
        <v>53</v>
      </c>
      <c r="AE38" s="3" t="s">
        <v>475</v>
      </c>
      <c r="AF38" s="3" t="s">
        <v>181</v>
      </c>
      <c r="AG38" s="4">
        <v>4</v>
      </c>
      <c r="AH38" s="4">
        <v>6</v>
      </c>
      <c r="AI38" s="3" t="s">
        <v>52</v>
      </c>
      <c r="AJ38" s="4">
        <v>940</v>
      </c>
      <c r="AK38" s="3" t="s">
        <v>53</v>
      </c>
      <c r="AL38" s="3" t="s">
        <v>52</v>
      </c>
      <c r="AM38" s="3" t="s">
        <v>52</v>
      </c>
      <c r="AN38" s="3">
        <v>0</v>
      </c>
      <c r="AO38" t="str">
        <f t="shared" si="1"/>
        <v>えんがる</v>
      </c>
    </row>
    <row r="39" spans="1:41" ht="54">
      <c r="A39">
        <f>COUNTIF($F$2:F39,F39)</f>
        <v>38</v>
      </c>
      <c r="B39" t="str">
        <f t="shared" si="0"/>
        <v>0138</v>
      </c>
      <c r="C39" s="3" t="s">
        <v>476</v>
      </c>
      <c r="D39" s="3" t="s">
        <v>12869</v>
      </c>
      <c r="E39" s="3">
        <v>1</v>
      </c>
      <c r="F39" s="3" t="s">
        <v>39</v>
      </c>
      <c r="G39" s="3">
        <v>2</v>
      </c>
      <c r="H39" s="3" t="s">
        <v>12803</v>
      </c>
      <c r="I39" s="3">
        <v>3</v>
      </c>
      <c r="J39" s="4">
        <v>23</v>
      </c>
      <c r="K39" s="3" t="s">
        <v>477</v>
      </c>
      <c r="L39" s="3" t="s">
        <v>478</v>
      </c>
      <c r="M39" s="3" t="s">
        <v>479</v>
      </c>
      <c r="N39" s="3">
        <v>1</v>
      </c>
      <c r="O39" s="3">
        <v>0</v>
      </c>
      <c r="P39" s="3">
        <v>0</v>
      </c>
      <c r="Q39" s="3" t="s">
        <v>688</v>
      </c>
      <c r="R39" s="3" t="s">
        <v>12870</v>
      </c>
      <c r="S39" s="3" t="s">
        <v>690</v>
      </c>
      <c r="T39" s="3" t="s">
        <v>12871</v>
      </c>
      <c r="U39" s="3">
        <v>1</v>
      </c>
      <c r="V39" s="3">
        <v>930505</v>
      </c>
      <c r="W39" s="3" t="s">
        <v>481</v>
      </c>
      <c r="X39" s="3" t="s">
        <v>482</v>
      </c>
      <c r="Y39" s="3" t="s">
        <v>483</v>
      </c>
      <c r="Z39" s="3" t="s">
        <v>484</v>
      </c>
      <c r="AA39" s="3" t="s">
        <v>485</v>
      </c>
      <c r="AB39" s="3"/>
      <c r="AC39" s="4">
        <v>10</v>
      </c>
      <c r="AD39" s="4">
        <v>5</v>
      </c>
      <c r="AE39" s="3" t="s">
        <v>181</v>
      </c>
      <c r="AF39" s="3" t="s">
        <v>52</v>
      </c>
      <c r="AG39" s="4">
        <v>0</v>
      </c>
      <c r="AH39" s="4">
        <v>0</v>
      </c>
      <c r="AI39" s="3" t="s">
        <v>52</v>
      </c>
      <c r="AJ39" s="4">
        <v>950</v>
      </c>
      <c r="AK39" s="3" t="s">
        <v>53</v>
      </c>
      <c r="AL39" s="3" t="s">
        <v>52</v>
      </c>
      <c r="AM39" s="3" t="s">
        <v>52</v>
      </c>
      <c r="AN39" s="3">
        <v>0</v>
      </c>
      <c r="AO39" t="str">
        <f t="shared" si="1"/>
        <v>さろま</v>
      </c>
    </row>
    <row r="40" spans="1:41" ht="40.5">
      <c r="A40">
        <f>COUNTIF($F$2:F40,F40)</f>
        <v>39</v>
      </c>
      <c r="B40" t="str">
        <f t="shared" si="0"/>
        <v>0139</v>
      </c>
      <c r="C40" s="3" t="s">
        <v>486</v>
      </c>
      <c r="D40" s="3" t="s">
        <v>12872</v>
      </c>
      <c r="E40" s="3">
        <v>1</v>
      </c>
      <c r="F40" s="3" t="s">
        <v>39</v>
      </c>
      <c r="G40" s="3">
        <v>2</v>
      </c>
      <c r="H40" s="3" t="s">
        <v>12803</v>
      </c>
      <c r="I40" s="3">
        <v>3</v>
      </c>
      <c r="J40" s="4">
        <v>28</v>
      </c>
      <c r="K40" s="3" t="s">
        <v>487</v>
      </c>
      <c r="L40" s="3" t="s">
        <v>488</v>
      </c>
      <c r="M40" s="3" t="s">
        <v>489</v>
      </c>
      <c r="N40" s="3">
        <v>1</v>
      </c>
      <c r="O40" s="3">
        <v>0</v>
      </c>
      <c r="P40" s="3">
        <v>0</v>
      </c>
      <c r="Q40" s="3" t="s">
        <v>8789</v>
      </c>
      <c r="R40" s="3" t="s">
        <v>10408</v>
      </c>
      <c r="S40" s="3" t="s">
        <v>8790</v>
      </c>
      <c r="T40" s="3" t="s">
        <v>1208</v>
      </c>
      <c r="U40" s="3">
        <v>1</v>
      </c>
      <c r="V40" s="3">
        <v>840910</v>
      </c>
      <c r="W40" s="3" t="s">
        <v>490</v>
      </c>
      <c r="X40" s="3" t="s">
        <v>491</v>
      </c>
      <c r="Y40" s="3" t="s">
        <v>492</v>
      </c>
      <c r="Z40" s="3" t="s">
        <v>493</v>
      </c>
      <c r="AA40" s="3" t="s">
        <v>494</v>
      </c>
      <c r="AB40" s="3" t="s">
        <v>495</v>
      </c>
      <c r="AC40" s="4">
        <v>105</v>
      </c>
      <c r="AD40" s="4">
        <v>339</v>
      </c>
      <c r="AE40" s="3" t="s">
        <v>52</v>
      </c>
      <c r="AF40" s="3" t="s">
        <v>52</v>
      </c>
      <c r="AG40" s="4">
        <v>0</v>
      </c>
      <c r="AH40" s="4">
        <v>0</v>
      </c>
      <c r="AI40" s="3" t="s">
        <v>52</v>
      </c>
      <c r="AJ40" s="4">
        <v>1060</v>
      </c>
      <c r="AK40" s="3" t="s">
        <v>53</v>
      </c>
      <c r="AL40" s="3" t="s">
        <v>52</v>
      </c>
      <c r="AM40" s="3" t="s">
        <v>52</v>
      </c>
      <c r="AN40" s="3">
        <v>0</v>
      </c>
      <c r="AO40" t="str">
        <f t="shared" si="1"/>
        <v>くしろしょうぎょう</v>
      </c>
    </row>
    <row r="41" spans="1:41" ht="54">
      <c r="A41">
        <f>COUNTIF($F$2:F41,F41)</f>
        <v>40</v>
      </c>
      <c r="B41" t="str">
        <f t="shared" si="0"/>
        <v>0140</v>
      </c>
      <c r="C41" s="3" t="s">
        <v>496</v>
      </c>
      <c r="D41" s="3" t="e">
        <v>#NAME?</v>
      </c>
      <c r="E41" s="3">
        <v>1</v>
      </c>
      <c r="F41" s="3" t="s">
        <v>39</v>
      </c>
      <c r="G41" s="3">
        <v>2</v>
      </c>
      <c r="H41" s="3" t="s">
        <v>12803</v>
      </c>
      <c r="I41" s="3">
        <v>1</v>
      </c>
      <c r="J41" s="4">
        <v>39</v>
      </c>
      <c r="K41" s="3" t="s">
        <v>497</v>
      </c>
      <c r="L41" s="3" t="s">
        <v>498</v>
      </c>
      <c r="M41" s="3" t="s">
        <v>499</v>
      </c>
      <c r="N41" s="3">
        <v>1</v>
      </c>
      <c r="O41" s="3">
        <v>0</v>
      </c>
      <c r="P41" s="3">
        <v>0</v>
      </c>
      <c r="Q41" s="3" t="s">
        <v>6903</v>
      </c>
      <c r="R41" s="3" t="s">
        <v>12873</v>
      </c>
      <c r="S41" s="3" t="s">
        <v>6904</v>
      </c>
      <c r="T41" s="3" t="s">
        <v>10798</v>
      </c>
      <c r="U41" s="3">
        <v>6</v>
      </c>
      <c r="V41" s="3">
        <v>870002</v>
      </c>
      <c r="W41" s="3" t="s">
        <v>501</v>
      </c>
      <c r="X41" s="3" t="s">
        <v>502</v>
      </c>
      <c r="Y41" s="3" t="s">
        <v>503</v>
      </c>
      <c r="Z41" s="3" t="s">
        <v>504</v>
      </c>
      <c r="AA41" s="3" t="s">
        <v>505</v>
      </c>
      <c r="AB41" s="3" t="s">
        <v>429</v>
      </c>
      <c r="AC41" s="4">
        <v>117</v>
      </c>
      <c r="AD41" s="4">
        <v>59</v>
      </c>
      <c r="AE41" s="3" t="s">
        <v>174</v>
      </c>
      <c r="AF41" s="3" t="s">
        <v>52</v>
      </c>
      <c r="AG41" s="4">
        <v>0</v>
      </c>
      <c r="AH41" s="4">
        <v>0</v>
      </c>
      <c r="AI41" s="3" t="s">
        <v>52</v>
      </c>
      <c r="AJ41" s="4">
        <v>1110</v>
      </c>
      <c r="AK41" s="3" t="s">
        <v>53</v>
      </c>
      <c r="AL41" s="3" t="s">
        <v>52</v>
      </c>
      <c r="AM41" s="3" t="s">
        <v>52</v>
      </c>
      <c r="AN41" s="3">
        <v>0</v>
      </c>
      <c r="AO41" t="str">
        <f t="shared" si="1"/>
        <v>ねむろ</v>
      </c>
    </row>
    <row r="42" spans="1:41" ht="67.5">
      <c r="A42">
        <f>COUNTIF($F$2:F42,F42)</f>
        <v>41</v>
      </c>
      <c r="B42" t="str">
        <f t="shared" si="0"/>
        <v>0141</v>
      </c>
      <c r="C42" s="3" t="s">
        <v>507</v>
      </c>
      <c r="D42" s="3" t="s">
        <v>12874</v>
      </c>
      <c r="E42" s="3">
        <v>1</v>
      </c>
      <c r="F42" s="3" t="s">
        <v>39</v>
      </c>
      <c r="G42" s="3">
        <v>2</v>
      </c>
      <c r="H42" s="3" t="s">
        <v>12803</v>
      </c>
      <c r="I42" s="3">
        <v>3</v>
      </c>
      <c r="J42" s="4">
        <v>23</v>
      </c>
      <c r="K42" s="3" t="s">
        <v>508</v>
      </c>
      <c r="L42" s="3" t="s">
        <v>509</v>
      </c>
      <c r="M42" s="3" t="s">
        <v>510</v>
      </c>
      <c r="N42" s="3">
        <v>1</v>
      </c>
      <c r="O42" s="3">
        <v>0</v>
      </c>
      <c r="P42" s="3">
        <v>0</v>
      </c>
      <c r="Q42" s="3" t="s">
        <v>434</v>
      </c>
      <c r="R42" s="3" t="s">
        <v>435</v>
      </c>
      <c r="S42" s="3" t="s">
        <v>436</v>
      </c>
      <c r="T42" s="3" t="s">
        <v>437</v>
      </c>
      <c r="U42" s="3">
        <v>2</v>
      </c>
      <c r="V42" s="3">
        <v>861106</v>
      </c>
      <c r="W42" s="3" t="s">
        <v>515</v>
      </c>
      <c r="X42" s="3" t="s">
        <v>516</v>
      </c>
      <c r="Y42" s="3" t="s">
        <v>517</v>
      </c>
      <c r="Z42" s="3" t="s">
        <v>518</v>
      </c>
      <c r="AA42" s="3" t="s">
        <v>519</v>
      </c>
      <c r="AB42" s="3" t="s">
        <v>12875</v>
      </c>
      <c r="AC42" s="4">
        <v>51</v>
      </c>
      <c r="AD42" s="4">
        <v>59</v>
      </c>
      <c r="AE42" s="3" t="s">
        <v>407</v>
      </c>
      <c r="AF42" s="3" t="s">
        <v>52</v>
      </c>
      <c r="AG42" s="4">
        <v>0</v>
      </c>
      <c r="AH42" s="4">
        <v>0</v>
      </c>
      <c r="AI42" s="3" t="s">
        <v>52</v>
      </c>
      <c r="AJ42" s="4">
        <v>1120</v>
      </c>
      <c r="AK42" s="3" t="s">
        <v>53</v>
      </c>
      <c r="AL42" s="3" t="s">
        <v>52</v>
      </c>
      <c r="AM42" s="3" t="s">
        <v>52</v>
      </c>
      <c r="AN42" s="3">
        <v>0</v>
      </c>
      <c r="AO42" t="str">
        <f t="shared" si="1"/>
        <v>なかしべつ</v>
      </c>
    </row>
    <row r="43" spans="1:41" ht="54">
      <c r="A43">
        <f>COUNTIF($F$2:F43,F43)</f>
        <v>42</v>
      </c>
      <c r="B43" t="str">
        <f t="shared" si="0"/>
        <v>0142</v>
      </c>
      <c r="C43" s="3" t="s">
        <v>520</v>
      </c>
      <c r="D43" s="3" t="s">
        <v>12876</v>
      </c>
      <c r="E43" s="3">
        <v>1</v>
      </c>
      <c r="F43" s="3" t="s">
        <v>39</v>
      </c>
      <c r="G43" s="3">
        <v>2</v>
      </c>
      <c r="H43" s="3" t="s">
        <v>12803</v>
      </c>
      <c r="I43" s="3">
        <v>3</v>
      </c>
      <c r="J43" s="4">
        <v>29</v>
      </c>
      <c r="K43" s="3" t="s">
        <v>521</v>
      </c>
      <c r="L43" s="3" t="s">
        <v>522</v>
      </c>
      <c r="M43" s="3" t="s">
        <v>523</v>
      </c>
      <c r="N43" s="3">
        <v>1</v>
      </c>
      <c r="O43" s="3">
        <v>0</v>
      </c>
      <c r="P43" s="3">
        <v>0</v>
      </c>
      <c r="Q43" s="3" t="s">
        <v>12877</v>
      </c>
      <c r="R43" s="3" t="s">
        <v>12878</v>
      </c>
      <c r="S43" s="3" t="s">
        <v>12879</v>
      </c>
      <c r="T43" s="3" t="s">
        <v>2748</v>
      </c>
      <c r="U43" s="3">
        <v>7</v>
      </c>
      <c r="V43" s="3">
        <v>820801</v>
      </c>
      <c r="W43" s="3" t="s">
        <v>527</v>
      </c>
      <c r="X43" s="3" t="s">
        <v>528</v>
      </c>
      <c r="Y43" s="3" t="s">
        <v>529</v>
      </c>
      <c r="Z43" s="3" t="s">
        <v>530</v>
      </c>
      <c r="AA43" s="3" t="s">
        <v>531</v>
      </c>
      <c r="AB43" s="3"/>
      <c r="AC43" s="4">
        <v>11</v>
      </c>
      <c r="AD43" s="4">
        <v>61</v>
      </c>
      <c r="AE43" s="3" t="s">
        <v>407</v>
      </c>
      <c r="AF43" s="3" t="s">
        <v>52</v>
      </c>
      <c r="AG43" s="4">
        <v>0</v>
      </c>
      <c r="AH43" s="4">
        <v>0</v>
      </c>
      <c r="AI43" s="3" t="s">
        <v>52</v>
      </c>
      <c r="AJ43" s="4">
        <v>990</v>
      </c>
      <c r="AK43" s="3" t="s">
        <v>53</v>
      </c>
      <c r="AL43" s="3" t="s">
        <v>52</v>
      </c>
      <c r="AM43" s="3" t="s">
        <v>52</v>
      </c>
      <c r="AN43" s="3">
        <v>0</v>
      </c>
      <c r="AO43" t="str">
        <f t="shared" si="1"/>
        <v>めむろ</v>
      </c>
    </row>
    <row r="44" spans="1:41" ht="54">
      <c r="A44">
        <f>COUNTIF($F$2:F44,F44)</f>
        <v>43</v>
      </c>
      <c r="B44" t="str">
        <f t="shared" si="0"/>
        <v>0143</v>
      </c>
      <c r="C44" s="3" t="s">
        <v>532</v>
      </c>
      <c r="D44" s="3" t="s">
        <v>12880</v>
      </c>
      <c r="E44" s="3">
        <v>1</v>
      </c>
      <c r="F44" s="3" t="s">
        <v>39</v>
      </c>
      <c r="G44" s="3">
        <v>2</v>
      </c>
      <c r="H44" s="3" t="s">
        <v>12803</v>
      </c>
      <c r="I44" s="3">
        <v>3</v>
      </c>
      <c r="J44" s="4">
        <v>23</v>
      </c>
      <c r="K44" s="3" t="s">
        <v>533</v>
      </c>
      <c r="L44" s="3" t="s">
        <v>534</v>
      </c>
      <c r="M44" s="3" t="s">
        <v>535</v>
      </c>
      <c r="N44" s="3">
        <v>1</v>
      </c>
      <c r="O44" s="3">
        <v>0</v>
      </c>
      <c r="P44" s="3">
        <v>0</v>
      </c>
      <c r="Q44" s="3" t="s">
        <v>12881</v>
      </c>
      <c r="R44" s="3" t="s">
        <v>12882</v>
      </c>
      <c r="S44" s="3" t="s">
        <v>8217</v>
      </c>
      <c r="T44" s="3" t="s">
        <v>646</v>
      </c>
      <c r="U44" s="3">
        <v>18</v>
      </c>
      <c r="V44" s="3">
        <v>892155</v>
      </c>
      <c r="W44" s="3" t="s">
        <v>539</v>
      </c>
      <c r="X44" s="3" t="s">
        <v>540</v>
      </c>
      <c r="Y44" s="3" t="s">
        <v>541</v>
      </c>
      <c r="Z44" s="3" t="s">
        <v>542</v>
      </c>
      <c r="AA44" s="3" t="s">
        <v>225</v>
      </c>
      <c r="AB44" s="3"/>
      <c r="AC44" s="4">
        <v>22</v>
      </c>
      <c r="AD44" s="4">
        <v>29</v>
      </c>
      <c r="AE44" s="3" t="s">
        <v>181</v>
      </c>
      <c r="AF44" s="3" t="s">
        <v>52</v>
      </c>
      <c r="AG44" s="4">
        <v>0</v>
      </c>
      <c r="AH44" s="4">
        <v>0</v>
      </c>
      <c r="AI44" s="3" t="s">
        <v>52</v>
      </c>
      <c r="AJ44" s="4">
        <v>1000</v>
      </c>
      <c r="AK44" s="3" t="s">
        <v>53</v>
      </c>
      <c r="AL44" s="3" t="s">
        <v>52</v>
      </c>
      <c r="AM44" s="3" t="s">
        <v>52</v>
      </c>
      <c r="AN44" s="3">
        <v>0</v>
      </c>
      <c r="AO44" t="str">
        <f t="shared" si="1"/>
        <v>たいき</v>
      </c>
    </row>
    <row r="45" spans="1:41" ht="54">
      <c r="A45">
        <f>COUNTIF($F$2:F45,F45)</f>
        <v>44</v>
      </c>
      <c r="B45" t="str">
        <f t="shared" si="0"/>
        <v>0144</v>
      </c>
      <c r="C45" s="3" t="s">
        <v>543</v>
      </c>
      <c r="D45" s="3" t="s">
        <v>12883</v>
      </c>
      <c r="E45" s="3">
        <v>1</v>
      </c>
      <c r="F45" s="3" t="s">
        <v>39</v>
      </c>
      <c r="G45" s="3">
        <v>2</v>
      </c>
      <c r="H45" s="3" t="s">
        <v>12803</v>
      </c>
      <c r="I45" s="3">
        <v>3</v>
      </c>
      <c r="J45" s="4">
        <v>9</v>
      </c>
      <c r="K45" s="3" t="s">
        <v>544</v>
      </c>
      <c r="L45" s="3" t="s">
        <v>545</v>
      </c>
      <c r="M45" s="3" t="s">
        <v>546</v>
      </c>
      <c r="N45" s="3">
        <v>1</v>
      </c>
      <c r="O45" s="3">
        <v>0</v>
      </c>
      <c r="P45" s="3">
        <v>0</v>
      </c>
      <c r="Q45" s="3" t="s">
        <v>821</v>
      </c>
      <c r="R45" s="3" t="s">
        <v>822</v>
      </c>
      <c r="S45" s="3" t="s">
        <v>823</v>
      </c>
      <c r="T45" s="3" t="s">
        <v>824</v>
      </c>
      <c r="U45" s="3">
        <v>2</v>
      </c>
      <c r="V45" s="3">
        <v>890123</v>
      </c>
      <c r="W45" s="3" t="s">
        <v>351</v>
      </c>
      <c r="X45" s="3" t="s">
        <v>548</v>
      </c>
      <c r="Y45" s="3" t="s">
        <v>549</v>
      </c>
      <c r="Z45" s="3" t="s">
        <v>550</v>
      </c>
      <c r="AA45" s="3" t="s">
        <v>551</v>
      </c>
      <c r="AB45" s="3"/>
      <c r="AC45" s="4">
        <v>17</v>
      </c>
      <c r="AD45" s="4">
        <v>11</v>
      </c>
      <c r="AE45" s="3" t="s">
        <v>1519</v>
      </c>
      <c r="AF45" s="3" t="s">
        <v>52</v>
      </c>
      <c r="AG45" s="4">
        <v>0</v>
      </c>
      <c r="AH45" s="4">
        <v>0</v>
      </c>
      <c r="AI45" s="3" t="s">
        <v>52</v>
      </c>
      <c r="AJ45" s="4">
        <v>980</v>
      </c>
      <c r="AK45" s="3" t="s">
        <v>53</v>
      </c>
      <c r="AL45" s="3" t="s">
        <v>52</v>
      </c>
      <c r="AM45" s="3" t="s">
        <v>52</v>
      </c>
      <c r="AN45" s="3">
        <v>0</v>
      </c>
      <c r="AO45" t="str">
        <f t="shared" si="1"/>
        <v>しみず</v>
      </c>
    </row>
    <row r="46" spans="1:41" ht="54">
      <c r="A46">
        <f>COUNTIF($F$2:F46,F46)</f>
        <v>45</v>
      </c>
      <c r="B46" t="str">
        <f t="shared" si="0"/>
        <v>0145</v>
      </c>
      <c r="C46" s="3" t="s">
        <v>553</v>
      </c>
      <c r="D46" s="3" t="s">
        <v>12884</v>
      </c>
      <c r="E46" s="3">
        <v>1</v>
      </c>
      <c r="F46" s="3" t="s">
        <v>39</v>
      </c>
      <c r="G46" s="3">
        <v>2</v>
      </c>
      <c r="H46" s="3" t="s">
        <v>12803</v>
      </c>
      <c r="I46" s="3">
        <v>4</v>
      </c>
      <c r="J46" s="4">
        <v>2</v>
      </c>
      <c r="K46" s="3" t="s">
        <v>554</v>
      </c>
      <c r="L46" s="3" t="s">
        <v>555</v>
      </c>
      <c r="M46" s="3" t="s">
        <v>556</v>
      </c>
      <c r="N46" s="3">
        <v>1</v>
      </c>
      <c r="O46" s="3">
        <v>0</v>
      </c>
      <c r="P46" s="3">
        <v>0</v>
      </c>
      <c r="Q46" s="3" t="s">
        <v>671</v>
      </c>
      <c r="R46" s="3" t="s">
        <v>152</v>
      </c>
      <c r="S46" s="3" t="s">
        <v>2846</v>
      </c>
      <c r="T46" s="3" t="s">
        <v>142</v>
      </c>
      <c r="U46" s="3">
        <v>1</v>
      </c>
      <c r="V46" s="3">
        <v>530052</v>
      </c>
      <c r="W46" s="3" t="s">
        <v>557</v>
      </c>
      <c r="X46" s="3" t="s">
        <v>558</v>
      </c>
      <c r="Y46" s="3" t="s">
        <v>559</v>
      </c>
      <c r="Z46" s="3" t="s">
        <v>560</v>
      </c>
      <c r="AA46" s="3" t="s">
        <v>561</v>
      </c>
      <c r="AB46" s="3" t="s">
        <v>12885</v>
      </c>
      <c r="AC46" s="4">
        <v>8</v>
      </c>
      <c r="AD46" s="4">
        <v>348</v>
      </c>
      <c r="AE46" s="3" t="s">
        <v>52</v>
      </c>
      <c r="AF46" s="3" t="s">
        <v>52</v>
      </c>
      <c r="AG46" s="4">
        <v>0</v>
      </c>
      <c r="AH46" s="4">
        <v>0</v>
      </c>
      <c r="AI46" s="3" t="s">
        <v>52</v>
      </c>
      <c r="AJ46" s="4">
        <v>360</v>
      </c>
      <c r="AK46" s="3" t="s">
        <v>53</v>
      </c>
      <c r="AL46" s="3" t="s">
        <v>52</v>
      </c>
      <c r="AM46" s="3" t="s">
        <v>52</v>
      </c>
      <c r="AN46" s="3">
        <v>0</v>
      </c>
      <c r="AO46" t="str">
        <f t="shared" si="1"/>
        <v>とまこまいそうごうけいざい</v>
      </c>
    </row>
    <row r="47" spans="1:41" ht="54">
      <c r="A47">
        <f>COUNTIF($F$2:F47,F47)</f>
        <v>46</v>
      </c>
      <c r="B47" t="str">
        <f t="shared" si="0"/>
        <v>0146</v>
      </c>
      <c r="C47" s="3" t="s">
        <v>562</v>
      </c>
      <c r="D47" s="3" t="s">
        <v>12886</v>
      </c>
      <c r="E47" s="3">
        <v>1</v>
      </c>
      <c r="F47" s="3" t="s">
        <v>39</v>
      </c>
      <c r="G47" s="3">
        <v>2</v>
      </c>
      <c r="H47" s="3" t="s">
        <v>12803</v>
      </c>
      <c r="I47" s="3">
        <v>3</v>
      </c>
      <c r="J47" s="4">
        <v>24</v>
      </c>
      <c r="K47" s="3" t="s">
        <v>563</v>
      </c>
      <c r="L47" s="3" t="s">
        <v>564</v>
      </c>
      <c r="M47" s="3" t="s">
        <v>565</v>
      </c>
      <c r="N47" s="3">
        <v>1</v>
      </c>
      <c r="O47" s="3">
        <v>0</v>
      </c>
      <c r="P47" s="3">
        <v>0</v>
      </c>
      <c r="Q47" s="3" t="s">
        <v>1350</v>
      </c>
      <c r="R47" s="3" t="s">
        <v>12887</v>
      </c>
      <c r="S47" s="3" t="s">
        <v>1351</v>
      </c>
      <c r="T47" s="3" t="s">
        <v>7180</v>
      </c>
      <c r="U47" s="3">
        <v>1</v>
      </c>
      <c r="V47" s="3">
        <v>495605</v>
      </c>
      <c r="W47" s="3" t="s">
        <v>568</v>
      </c>
      <c r="X47" s="3" t="s">
        <v>569</v>
      </c>
      <c r="Y47" s="3" t="s">
        <v>570</v>
      </c>
      <c r="Z47" s="3" t="s">
        <v>571</v>
      </c>
      <c r="AA47" s="3" t="s">
        <v>572</v>
      </c>
      <c r="AB47" s="3" t="s">
        <v>265</v>
      </c>
      <c r="AC47" s="4">
        <v>25</v>
      </c>
      <c r="AD47" s="4">
        <v>25</v>
      </c>
      <c r="AE47" s="3" t="s">
        <v>52</v>
      </c>
      <c r="AF47" s="3" t="s">
        <v>52</v>
      </c>
      <c r="AG47" s="4">
        <v>0</v>
      </c>
      <c r="AH47" s="4">
        <v>0</v>
      </c>
      <c r="AI47" s="3" t="s">
        <v>52</v>
      </c>
      <c r="AJ47" s="4">
        <v>370</v>
      </c>
      <c r="AK47" s="3" t="s">
        <v>53</v>
      </c>
      <c r="AL47" s="3" t="s">
        <v>52</v>
      </c>
      <c r="AM47" s="3" t="s">
        <v>52</v>
      </c>
      <c r="AN47" s="3">
        <v>0</v>
      </c>
      <c r="AO47" t="str">
        <f t="shared" si="1"/>
        <v>あぶた</v>
      </c>
    </row>
    <row r="48" spans="1:41" ht="54">
      <c r="A48">
        <f>COUNTIF($F$2:F48,F48)</f>
        <v>47</v>
      </c>
      <c r="B48" t="str">
        <f t="shared" si="0"/>
        <v>0147</v>
      </c>
      <c r="C48" s="3" t="s">
        <v>573</v>
      </c>
      <c r="D48" s="3" t="s">
        <v>12888</v>
      </c>
      <c r="E48" s="3">
        <v>1</v>
      </c>
      <c r="F48" s="3" t="s">
        <v>39</v>
      </c>
      <c r="G48" s="3">
        <v>2</v>
      </c>
      <c r="H48" s="3" t="s">
        <v>12803</v>
      </c>
      <c r="I48" s="3">
        <v>3</v>
      </c>
      <c r="J48" s="4">
        <v>26</v>
      </c>
      <c r="K48" s="3" t="s">
        <v>574</v>
      </c>
      <c r="L48" s="3" t="s">
        <v>575</v>
      </c>
      <c r="M48" s="3" t="s">
        <v>576</v>
      </c>
      <c r="N48" s="3">
        <v>1</v>
      </c>
      <c r="O48" s="3">
        <v>0</v>
      </c>
      <c r="P48" s="3">
        <v>0</v>
      </c>
      <c r="Q48" s="3" t="s">
        <v>2897</v>
      </c>
      <c r="R48" s="3" t="s">
        <v>2069</v>
      </c>
      <c r="S48" s="3" t="s">
        <v>12889</v>
      </c>
      <c r="T48" s="3" t="s">
        <v>727</v>
      </c>
      <c r="U48" s="3">
        <v>7</v>
      </c>
      <c r="V48" s="3">
        <v>540211</v>
      </c>
      <c r="W48" s="3" t="s">
        <v>579</v>
      </c>
      <c r="X48" s="3" t="s">
        <v>580</v>
      </c>
      <c r="Y48" s="3" t="s">
        <v>581</v>
      </c>
      <c r="Z48" s="3" t="s">
        <v>581</v>
      </c>
      <c r="AA48" s="3" t="s">
        <v>582</v>
      </c>
      <c r="AB48" s="3"/>
      <c r="AC48" s="4">
        <v>4</v>
      </c>
      <c r="AD48" s="4">
        <v>9</v>
      </c>
      <c r="AE48" s="3" t="s">
        <v>181</v>
      </c>
      <c r="AF48" s="3" t="s">
        <v>52</v>
      </c>
      <c r="AG48" s="4">
        <v>0</v>
      </c>
      <c r="AH48" s="4">
        <v>0</v>
      </c>
      <c r="AI48" s="3" t="s">
        <v>52</v>
      </c>
      <c r="AJ48" s="4">
        <v>410</v>
      </c>
      <c r="AK48" s="3" t="s">
        <v>53</v>
      </c>
      <c r="AL48" s="3" t="s">
        <v>52</v>
      </c>
      <c r="AM48" s="3" t="s">
        <v>52</v>
      </c>
      <c r="AN48" s="3">
        <v>0</v>
      </c>
      <c r="AO48" t="str">
        <f t="shared" si="1"/>
        <v>ほべつ</v>
      </c>
    </row>
    <row r="49" spans="1:41" ht="54">
      <c r="A49">
        <f>COUNTIF($F$2:F49,F49)</f>
        <v>48</v>
      </c>
      <c r="B49" t="str">
        <f t="shared" si="0"/>
        <v>0148</v>
      </c>
      <c r="C49" s="3" t="s">
        <v>583</v>
      </c>
      <c r="D49" s="3" t="s">
        <v>12890</v>
      </c>
      <c r="E49" s="3">
        <v>1</v>
      </c>
      <c r="F49" s="3" t="s">
        <v>39</v>
      </c>
      <c r="G49" s="3">
        <v>2</v>
      </c>
      <c r="H49" s="3" t="s">
        <v>12803</v>
      </c>
      <c r="I49" s="3">
        <v>3</v>
      </c>
      <c r="J49" s="4">
        <v>24</v>
      </c>
      <c r="K49" s="3" t="s">
        <v>584</v>
      </c>
      <c r="L49" s="3" t="s">
        <v>585</v>
      </c>
      <c r="M49" s="3" t="s">
        <v>586</v>
      </c>
      <c r="N49" s="3">
        <v>1</v>
      </c>
      <c r="O49" s="3">
        <v>0</v>
      </c>
      <c r="P49" s="3">
        <v>0</v>
      </c>
      <c r="Q49" s="3" t="s">
        <v>12891</v>
      </c>
      <c r="R49" s="3" t="s">
        <v>9992</v>
      </c>
      <c r="S49" s="3" t="s">
        <v>12892</v>
      </c>
      <c r="T49" s="3" t="s">
        <v>2049</v>
      </c>
      <c r="U49" s="3">
        <v>9</v>
      </c>
      <c r="V49" s="3">
        <v>550007</v>
      </c>
      <c r="W49" s="3" t="s">
        <v>587</v>
      </c>
      <c r="X49" s="3" t="s">
        <v>588</v>
      </c>
      <c r="Y49" s="3" t="s">
        <v>589</v>
      </c>
      <c r="Z49" s="3" t="s">
        <v>590</v>
      </c>
      <c r="AA49" s="3" t="s">
        <v>591</v>
      </c>
      <c r="AB49" s="3"/>
      <c r="AC49" s="4">
        <v>12</v>
      </c>
      <c r="AD49" s="4">
        <v>5</v>
      </c>
      <c r="AE49" s="3" t="s">
        <v>181</v>
      </c>
      <c r="AF49" s="3" t="s">
        <v>52</v>
      </c>
      <c r="AG49" s="4">
        <v>0</v>
      </c>
      <c r="AH49" s="4">
        <v>0</v>
      </c>
      <c r="AI49" s="3" t="s">
        <v>52</v>
      </c>
      <c r="AJ49" s="4">
        <v>560</v>
      </c>
      <c r="AK49" s="3" t="s">
        <v>53</v>
      </c>
      <c r="AL49" s="3" t="s">
        <v>52</v>
      </c>
      <c r="AM49" s="3" t="s">
        <v>52</v>
      </c>
      <c r="AN49" s="3">
        <v>0</v>
      </c>
      <c r="AO49" t="str">
        <f t="shared" si="1"/>
        <v>とみかわ</v>
      </c>
    </row>
    <row r="50" spans="1:41" ht="54">
      <c r="A50">
        <f>COUNTIF($F$2:F50,F50)</f>
        <v>49</v>
      </c>
      <c r="B50" t="str">
        <f t="shared" si="0"/>
        <v>0149</v>
      </c>
      <c r="C50" s="3" t="s">
        <v>592</v>
      </c>
      <c r="D50" s="3" t="s">
        <v>12893</v>
      </c>
      <c r="E50" s="3">
        <v>1</v>
      </c>
      <c r="F50" s="3" t="s">
        <v>39</v>
      </c>
      <c r="G50" s="3">
        <v>2</v>
      </c>
      <c r="H50" s="3" t="s">
        <v>12803</v>
      </c>
      <c r="I50" s="3">
        <v>3</v>
      </c>
      <c r="J50" s="4">
        <v>24</v>
      </c>
      <c r="K50" s="3" t="s">
        <v>593</v>
      </c>
      <c r="L50" s="3" t="s">
        <v>594</v>
      </c>
      <c r="M50" s="3" t="s">
        <v>595</v>
      </c>
      <c r="N50" s="3">
        <v>1</v>
      </c>
      <c r="O50" s="3">
        <v>0</v>
      </c>
      <c r="P50" s="3">
        <v>0</v>
      </c>
      <c r="Q50" s="3" t="s">
        <v>12894</v>
      </c>
      <c r="R50" s="3" t="s">
        <v>1406</v>
      </c>
      <c r="S50" s="3" t="s">
        <v>11844</v>
      </c>
      <c r="T50" s="3" t="s">
        <v>142</v>
      </c>
      <c r="U50" s="3">
        <v>7</v>
      </c>
      <c r="V50" s="3">
        <v>430022</v>
      </c>
      <c r="W50" s="3" t="s">
        <v>243</v>
      </c>
      <c r="X50" s="3" t="s">
        <v>597</v>
      </c>
      <c r="Y50" s="3" t="s">
        <v>598</v>
      </c>
      <c r="Z50" s="3" t="s">
        <v>599</v>
      </c>
      <c r="AA50" s="3" t="s">
        <v>600</v>
      </c>
      <c r="AB50" s="3"/>
      <c r="AC50" s="4">
        <v>50</v>
      </c>
      <c r="AD50" s="4">
        <v>50</v>
      </c>
      <c r="AE50" s="3" t="s">
        <v>1945</v>
      </c>
      <c r="AF50" s="3" t="s">
        <v>52</v>
      </c>
      <c r="AG50" s="4">
        <v>0</v>
      </c>
      <c r="AH50" s="4">
        <v>0</v>
      </c>
      <c r="AI50" s="3" t="s">
        <v>52</v>
      </c>
      <c r="AJ50" s="4">
        <v>530</v>
      </c>
      <c r="AK50" s="3" t="s">
        <v>53</v>
      </c>
      <c r="AL50" s="3" t="s">
        <v>52</v>
      </c>
      <c r="AM50" s="3" t="s">
        <v>52</v>
      </c>
      <c r="AN50" s="3">
        <v>0</v>
      </c>
      <c r="AO50" t="str">
        <f t="shared" si="1"/>
        <v>えさし</v>
      </c>
    </row>
    <row r="51" spans="1:41" ht="67.5">
      <c r="A51">
        <f>COUNTIF($F$2:F51,F51)</f>
        <v>50</v>
      </c>
      <c r="B51" t="str">
        <f t="shared" si="0"/>
        <v>0150</v>
      </c>
      <c r="C51" s="3" t="s">
        <v>601</v>
      </c>
      <c r="D51" s="3" t="s">
        <v>12895</v>
      </c>
      <c r="E51" s="3">
        <v>1</v>
      </c>
      <c r="F51" s="3" t="s">
        <v>39</v>
      </c>
      <c r="G51" s="3">
        <v>2</v>
      </c>
      <c r="H51" s="3" t="s">
        <v>12803</v>
      </c>
      <c r="I51" s="3">
        <v>4</v>
      </c>
      <c r="J51" s="4">
        <v>18</v>
      </c>
      <c r="K51" s="3" t="s">
        <v>602</v>
      </c>
      <c r="L51" s="3" t="s">
        <v>603</v>
      </c>
      <c r="M51" s="3" t="s">
        <v>604</v>
      </c>
      <c r="N51" s="3">
        <v>1</v>
      </c>
      <c r="O51" s="3">
        <v>0</v>
      </c>
      <c r="P51" s="3">
        <v>0</v>
      </c>
      <c r="Q51" s="3" t="s">
        <v>347</v>
      </c>
      <c r="R51" s="3" t="s">
        <v>348</v>
      </c>
      <c r="S51" s="3" t="s">
        <v>349</v>
      </c>
      <c r="T51" s="3" t="s">
        <v>350</v>
      </c>
      <c r="U51" s="3">
        <v>1</v>
      </c>
      <c r="V51" s="3">
        <v>500072</v>
      </c>
      <c r="W51" s="3" t="s">
        <v>605</v>
      </c>
      <c r="X51" s="3" t="s">
        <v>606</v>
      </c>
      <c r="Y51" s="3" t="s">
        <v>607</v>
      </c>
      <c r="Z51" s="3" t="s">
        <v>608</v>
      </c>
      <c r="AA51" s="3" t="s">
        <v>609</v>
      </c>
      <c r="AB51" s="3"/>
      <c r="AC51" s="4">
        <v>35</v>
      </c>
      <c r="AD51" s="4">
        <v>52</v>
      </c>
      <c r="AE51" s="3" t="s">
        <v>2326</v>
      </c>
      <c r="AF51" s="3" t="s">
        <v>52</v>
      </c>
      <c r="AG51" s="4">
        <v>0</v>
      </c>
      <c r="AH51" s="4">
        <v>0</v>
      </c>
      <c r="AI51" s="3" t="s">
        <v>52</v>
      </c>
      <c r="AJ51" s="4">
        <v>380</v>
      </c>
      <c r="AK51" s="3" t="s">
        <v>53</v>
      </c>
      <c r="AL51" s="3" t="s">
        <v>52</v>
      </c>
      <c r="AM51" s="3" t="s">
        <v>52</v>
      </c>
      <c r="AN51" s="3">
        <v>0</v>
      </c>
      <c r="AO51" t="str">
        <f t="shared" si="1"/>
        <v>むろらんとうしょう</v>
      </c>
    </row>
    <row r="52" spans="1:41" ht="54">
      <c r="A52">
        <f>COUNTIF($F$2:F52,F52)</f>
        <v>51</v>
      </c>
      <c r="B52" t="str">
        <f t="shared" si="0"/>
        <v>0151</v>
      </c>
      <c r="C52" s="3" t="s">
        <v>612</v>
      </c>
      <c r="D52" s="3" t="s">
        <v>12896</v>
      </c>
      <c r="E52" s="3">
        <v>1</v>
      </c>
      <c r="F52" s="3" t="s">
        <v>39</v>
      </c>
      <c r="G52" s="3">
        <v>2</v>
      </c>
      <c r="H52" s="3" t="s">
        <v>12803</v>
      </c>
      <c r="I52" s="3">
        <v>4</v>
      </c>
      <c r="J52" s="4">
        <v>19</v>
      </c>
      <c r="K52" s="3" t="s">
        <v>613</v>
      </c>
      <c r="L52" s="3" t="s">
        <v>614</v>
      </c>
      <c r="M52" s="3" t="s">
        <v>615</v>
      </c>
      <c r="N52" s="3">
        <v>1</v>
      </c>
      <c r="O52" s="3">
        <v>0</v>
      </c>
      <c r="P52" s="3">
        <v>0</v>
      </c>
      <c r="Q52" s="3" t="s">
        <v>2975</v>
      </c>
      <c r="R52" s="3" t="s">
        <v>9533</v>
      </c>
      <c r="S52" s="3" t="s">
        <v>2976</v>
      </c>
      <c r="T52" s="3" t="s">
        <v>3811</v>
      </c>
      <c r="U52" s="3">
        <v>6</v>
      </c>
      <c r="V52" s="3">
        <v>948643</v>
      </c>
      <c r="W52" s="3" t="s">
        <v>617</v>
      </c>
      <c r="X52" s="3" t="s">
        <v>618</v>
      </c>
      <c r="Y52" s="3" t="s">
        <v>619</v>
      </c>
      <c r="Z52" s="3" t="s">
        <v>620</v>
      </c>
      <c r="AA52" s="3" t="s">
        <v>621</v>
      </c>
      <c r="AB52" s="3" t="s">
        <v>173</v>
      </c>
      <c r="AC52" s="4">
        <v>17</v>
      </c>
      <c r="AD52" s="4">
        <v>50</v>
      </c>
      <c r="AE52" s="3" t="s">
        <v>11448</v>
      </c>
      <c r="AF52" s="3" t="s">
        <v>52</v>
      </c>
      <c r="AG52" s="4">
        <v>0</v>
      </c>
      <c r="AH52" s="4">
        <v>0</v>
      </c>
      <c r="AI52" s="3" t="s">
        <v>52</v>
      </c>
      <c r="AJ52" s="4">
        <v>830</v>
      </c>
      <c r="AK52" s="3" t="s">
        <v>53</v>
      </c>
      <c r="AL52" s="3" t="s">
        <v>52</v>
      </c>
      <c r="AM52" s="3" t="s">
        <v>52</v>
      </c>
      <c r="AN52" s="3">
        <v>0</v>
      </c>
      <c r="AO52" t="str">
        <f t="shared" si="1"/>
        <v>もんべつ</v>
      </c>
    </row>
    <row r="53" spans="1:41" ht="54">
      <c r="A53">
        <f>COUNTIF($F$2:F53,F53)</f>
        <v>52</v>
      </c>
      <c r="B53" t="str">
        <f t="shared" si="0"/>
        <v>0152</v>
      </c>
      <c r="C53" s="3" t="s">
        <v>622</v>
      </c>
      <c r="D53" s="3" t="s">
        <v>12897</v>
      </c>
      <c r="E53" s="3">
        <v>1</v>
      </c>
      <c r="F53" s="3" t="s">
        <v>39</v>
      </c>
      <c r="G53" s="3">
        <v>2</v>
      </c>
      <c r="H53" s="3" t="s">
        <v>12803</v>
      </c>
      <c r="I53" s="3">
        <v>3</v>
      </c>
      <c r="J53" s="4">
        <v>25</v>
      </c>
      <c r="K53" s="3" t="s">
        <v>623</v>
      </c>
      <c r="L53" s="3" t="s">
        <v>624</v>
      </c>
      <c r="M53" s="3" t="s">
        <v>625</v>
      </c>
      <c r="N53" s="3">
        <v>1</v>
      </c>
      <c r="O53" s="3">
        <v>0</v>
      </c>
      <c r="P53" s="3">
        <v>0</v>
      </c>
      <c r="Q53" s="3" t="s">
        <v>206</v>
      </c>
      <c r="R53" s="3" t="s">
        <v>12898</v>
      </c>
      <c r="S53" s="3" t="s">
        <v>208</v>
      </c>
      <c r="T53" s="3" t="s">
        <v>2500</v>
      </c>
      <c r="U53" s="3">
        <v>9</v>
      </c>
      <c r="V53" s="3">
        <v>984100</v>
      </c>
      <c r="W53" s="3" t="s">
        <v>627</v>
      </c>
      <c r="X53" s="3" t="s">
        <v>628</v>
      </c>
      <c r="Y53" s="3" t="s">
        <v>629</v>
      </c>
      <c r="Z53" s="3" t="s">
        <v>630</v>
      </c>
      <c r="AA53" s="3" t="s">
        <v>631</v>
      </c>
      <c r="AB53" s="3"/>
      <c r="AC53" s="4">
        <v>11</v>
      </c>
      <c r="AD53" s="4">
        <v>9</v>
      </c>
      <c r="AE53" s="3" t="s">
        <v>181</v>
      </c>
      <c r="AF53" s="3" t="s">
        <v>52</v>
      </c>
      <c r="AG53" s="4">
        <v>0</v>
      </c>
      <c r="AH53" s="4">
        <v>0</v>
      </c>
      <c r="AI53" s="3" t="s">
        <v>52</v>
      </c>
      <c r="AJ53" s="4">
        <v>790</v>
      </c>
      <c r="AK53" s="3" t="s">
        <v>53</v>
      </c>
      <c r="AL53" s="3" t="s">
        <v>52</v>
      </c>
      <c r="AM53" s="3" t="s">
        <v>52</v>
      </c>
      <c r="AN53" s="3">
        <v>0</v>
      </c>
      <c r="AO53" t="str">
        <f t="shared" si="1"/>
        <v>とよとみ</v>
      </c>
    </row>
    <row r="54" spans="1:41" ht="67.5">
      <c r="A54">
        <f>COUNTIF($F$2:F54,F54)</f>
        <v>53</v>
      </c>
      <c r="B54" t="str">
        <f t="shared" si="0"/>
        <v>0153</v>
      </c>
      <c r="C54" s="3" t="s">
        <v>632</v>
      </c>
      <c r="D54" s="3" t="s">
        <v>12899</v>
      </c>
      <c r="E54" s="3">
        <v>1</v>
      </c>
      <c r="F54" s="3" t="s">
        <v>39</v>
      </c>
      <c r="G54" s="3">
        <v>2</v>
      </c>
      <c r="H54" s="3" t="s">
        <v>12803</v>
      </c>
      <c r="I54" s="3">
        <v>3</v>
      </c>
      <c r="J54" s="4">
        <v>16</v>
      </c>
      <c r="K54" s="3" t="s">
        <v>633</v>
      </c>
      <c r="L54" s="3" t="s">
        <v>634</v>
      </c>
      <c r="M54" s="3" t="s">
        <v>635</v>
      </c>
      <c r="N54" s="3">
        <v>1</v>
      </c>
      <c r="O54" s="3">
        <v>0</v>
      </c>
      <c r="P54" s="3">
        <v>0</v>
      </c>
      <c r="Q54" s="3" t="s">
        <v>12900</v>
      </c>
      <c r="R54" s="3" t="s">
        <v>12200</v>
      </c>
      <c r="S54" s="3" t="s">
        <v>12901</v>
      </c>
      <c r="T54" s="3" t="s">
        <v>12201</v>
      </c>
      <c r="U54" s="3">
        <v>5</v>
      </c>
      <c r="V54" s="3">
        <v>560023</v>
      </c>
      <c r="W54" s="3" t="s">
        <v>636</v>
      </c>
      <c r="X54" s="3" t="s">
        <v>637</v>
      </c>
      <c r="Y54" s="3" t="s">
        <v>638</v>
      </c>
      <c r="Z54" s="3" t="s">
        <v>12902</v>
      </c>
      <c r="AA54" s="3" t="s">
        <v>639</v>
      </c>
      <c r="AB54" s="3"/>
      <c r="AC54" s="4">
        <v>46</v>
      </c>
      <c r="AD54" s="4">
        <v>42</v>
      </c>
      <c r="AE54" s="3" t="s">
        <v>1168</v>
      </c>
      <c r="AF54" s="3" t="s">
        <v>52</v>
      </c>
      <c r="AG54" s="4">
        <v>0</v>
      </c>
      <c r="AH54" s="4">
        <v>0</v>
      </c>
      <c r="AI54" s="3" t="s">
        <v>52</v>
      </c>
      <c r="AJ54" s="4">
        <v>580</v>
      </c>
      <c r="AK54" s="3" t="s">
        <v>53</v>
      </c>
      <c r="AL54" s="3" t="s">
        <v>52</v>
      </c>
      <c r="AM54" s="3" t="s">
        <v>52</v>
      </c>
      <c r="AN54" s="3">
        <v>0</v>
      </c>
      <c r="AO54" t="str">
        <f t="shared" si="1"/>
        <v>しずない</v>
      </c>
    </row>
    <row r="55" spans="1:41" ht="54">
      <c r="A55">
        <f>COUNTIF($F$2:F55,F55)</f>
        <v>54</v>
      </c>
      <c r="B55" t="str">
        <f t="shared" si="0"/>
        <v>0154</v>
      </c>
      <c r="C55" s="3" t="s">
        <v>640</v>
      </c>
      <c r="D55" s="3" t="s">
        <v>12903</v>
      </c>
      <c r="E55" s="3">
        <v>1</v>
      </c>
      <c r="F55" s="3" t="s">
        <v>39</v>
      </c>
      <c r="G55" s="3">
        <v>2</v>
      </c>
      <c r="H55" s="3" t="s">
        <v>12803</v>
      </c>
      <c r="I55" s="3">
        <v>3</v>
      </c>
      <c r="J55" s="4">
        <v>23</v>
      </c>
      <c r="K55" s="3" t="s">
        <v>641</v>
      </c>
      <c r="L55" s="3" t="s">
        <v>642</v>
      </c>
      <c r="M55" s="3" t="s">
        <v>643</v>
      </c>
      <c r="N55" s="3">
        <v>1</v>
      </c>
      <c r="O55" s="3">
        <v>0</v>
      </c>
      <c r="P55" s="3">
        <v>0</v>
      </c>
      <c r="Q55" s="3" t="s">
        <v>12904</v>
      </c>
      <c r="R55" s="3" t="s">
        <v>12905</v>
      </c>
      <c r="S55" s="3" t="s">
        <v>12906</v>
      </c>
      <c r="T55" s="3" t="s">
        <v>2214</v>
      </c>
      <c r="U55" s="3">
        <v>7</v>
      </c>
      <c r="V55" s="3">
        <v>690805</v>
      </c>
      <c r="W55" s="3" t="s">
        <v>77</v>
      </c>
      <c r="X55" s="3" t="s">
        <v>647</v>
      </c>
      <c r="Y55" s="3" t="s">
        <v>648</v>
      </c>
      <c r="Z55" s="3" t="s">
        <v>649</v>
      </c>
      <c r="AA55" s="3" t="s">
        <v>650</v>
      </c>
      <c r="AB55" s="3"/>
      <c r="AC55" s="4">
        <v>20</v>
      </c>
      <c r="AD55" s="4">
        <v>10</v>
      </c>
      <c r="AE55" s="3" t="s">
        <v>506</v>
      </c>
      <c r="AF55" s="3" t="s">
        <v>52</v>
      </c>
      <c r="AG55" s="4">
        <v>0</v>
      </c>
      <c r="AH55" s="4">
        <v>0</v>
      </c>
      <c r="AI55" s="3" t="s">
        <v>52</v>
      </c>
      <c r="AJ55" s="4">
        <v>190</v>
      </c>
      <c r="AK55" s="3" t="s">
        <v>53</v>
      </c>
      <c r="AL55" s="3" t="s">
        <v>52</v>
      </c>
      <c r="AM55" s="3" t="s">
        <v>52</v>
      </c>
      <c r="AN55" s="3">
        <v>0</v>
      </c>
      <c r="AO55" t="str">
        <f t="shared" si="1"/>
        <v>のっぽろ</v>
      </c>
    </row>
    <row r="56" spans="1:41" ht="67.5">
      <c r="A56">
        <f>COUNTIF($F$2:F56,F56)</f>
        <v>55</v>
      </c>
      <c r="B56" t="str">
        <f t="shared" si="0"/>
        <v>0155</v>
      </c>
      <c r="C56" s="3" t="s">
        <v>651</v>
      </c>
      <c r="D56" s="3" t="s">
        <v>12907</v>
      </c>
      <c r="E56" s="3">
        <v>1</v>
      </c>
      <c r="F56" s="3" t="s">
        <v>39</v>
      </c>
      <c r="G56" s="3">
        <v>2</v>
      </c>
      <c r="H56" s="3" t="s">
        <v>12803</v>
      </c>
      <c r="I56" s="3">
        <v>3</v>
      </c>
      <c r="J56" s="4">
        <v>9</v>
      </c>
      <c r="K56" s="3" t="s">
        <v>652</v>
      </c>
      <c r="L56" s="3" t="s">
        <v>653</v>
      </c>
      <c r="M56" s="3" t="s">
        <v>654</v>
      </c>
      <c r="N56" s="3">
        <v>1</v>
      </c>
      <c r="O56" s="3">
        <v>0</v>
      </c>
      <c r="P56" s="3">
        <v>0</v>
      </c>
      <c r="Q56" s="3" t="s">
        <v>596</v>
      </c>
      <c r="R56" s="3" t="s">
        <v>11980</v>
      </c>
      <c r="S56" s="3" t="s">
        <v>103</v>
      </c>
      <c r="T56" s="3" t="s">
        <v>5320</v>
      </c>
      <c r="U56" s="3">
        <v>5</v>
      </c>
      <c r="V56" s="3">
        <v>861652</v>
      </c>
      <c r="W56" s="3" t="s">
        <v>515</v>
      </c>
      <c r="X56" s="3" t="s">
        <v>657</v>
      </c>
      <c r="Y56" s="3" t="s">
        <v>658</v>
      </c>
      <c r="Z56" s="3" t="s">
        <v>659</v>
      </c>
      <c r="AA56" s="3" t="s">
        <v>660</v>
      </c>
      <c r="AB56" s="3"/>
      <c r="AC56" s="4">
        <v>22</v>
      </c>
      <c r="AD56" s="4">
        <v>30</v>
      </c>
      <c r="AE56" s="3" t="s">
        <v>83</v>
      </c>
      <c r="AF56" s="3" t="s">
        <v>52</v>
      </c>
      <c r="AG56" s="4">
        <v>0</v>
      </c>
      <c r="AH56" s="4">
        <v>0</v>
      </c>
      <c r="AI56" s="3" t="s">
        <v>52</v>
      </c>
      <c r="AJ56" s="4">
        <v>1130</v>
      </c>
      <c r="AK56" s="3" t="s">
        <v>53</v>
      </c>
      <c r="AL56" s="3" t="s">
        <v>52</v>
      </c>
      <c r="AM56" s="3" t="s">
        <v>52</v>
      </c>
      <c r="AN56" s="3">
        <v>0</v>
      </c>
      <c r="AO56" t="str">
        <f t="shared" si="1"/>
        <v>しべつ</v>
      </c>
    </row>
    <row r="57" spans="1:41" ht="54">
      <c r="A57">
        <f>COUNTIF($F$2:F57,F57)</f>
        <v>56</v>
      </c>
      <c r="B57" t="str">
        <f t="shared" si="0"/>
        <v>0156</v>
      </c>
      <c r="C57" s="3" t="s">
        <v>661</v>
      </c>
      <c r="D57" s="3" t="s">
        <v>12908</v>
      </c>
      <c r="E57" s="3">
        <v>1</v>
      </c>
      <c r="F57" s="3" t="s">
        <v>39</v>
      </c>
      <c r="G57" s="3">
        <v>2</v>
      </c>
      <c r="H57" s="3" t="s">
        <v>12803</v>
      </c>
      <c r="I57" s="3">
        <v>3</v>
      </c>
      <c r="J57" s="4">
        <v>11</v>
      </c>
      <c r="K57" s="3" t="s">
        <v>662</v>
      </c>
      <c r="L57" s="3" t="s">
        <v>663</v>
      </c>
      <c r="M57" s="3" t="s">
        <v>664</v>
      </c>
      <c r="N57" s="3">
        <v>1</v>
      </c>
      <c r="O57" s="3">
        <v>0</v>
      </c>
      <c r="P57" s="3">
        <v>0</v>
      </c>
      <c r="Q57" s="3" t="s">
        <v>12909</v>
      </c>
      <c r="R57" s="3" t="s">
        <v>12910</v>
      </c>
      <c r="S57" s="3" t="s">
        <v>12911</v>
      </c>
      <c r="T57" s="3" t="s">
        <v>867</v>
      </c>
      <c r="U57" s="3">
        <v>3</v>
      </c>
      <c r="V57" s="3">
        <v>680536</v>
      </c>
      <c r="W57" s="3" t="s">
        <v>12912</v>
      </c>
      <c r="X57" s="3"/>
      <c r="Y57" s="3" t="s">
        <v>666</v>
      </c>
      <c r="Z57" s="3" t="s">
        <v>666</v>
      </c>
      <c r="AA57" s="3" t="s">
        <v>667</v>
      </c>
      <c r="AB57" s="3"/>
      <c r="AC57" s="4">
        <v>11</v>
      </c>
      <c r="AD57" s="4">
        <v>17</v>
      </c>
      <c r="AE57" s="3" t="s">
        <v>181</v>
      </c>
      <c r="AF57" s="3" t="s">
        <v>52</v>
      </c>
      <c r="AG57" s="4">
        <v>0</v>
      </c>
      <c r="AH57" s="4">
        <v>0</v>
      </c>
      <c r="AI57" s="3" t="s">
        <v>52</v>
      </c>
      <c r="AJ57" s="4">
        <v>30</v>
      </c>
      <c r="AK57" s="3" t="s">
        <v>53</v>
      </c>
      <c r="AL57" s="3" t="s">
        <v>52</v>
      </c>
      <c r="AM57" s="3" t="s">
        <v>52</v>
      </c>
      <c r="AN57" s="3">
        <v>0</v>
      </c>
      <c r="AO57" t="str">
        <f t="shared" si="1"/>
        <v>ゆうばり</v>
      </c>
    </row>
    <row r="58" spans="1:41" ht="54">
      <c r="A58">
        <f>COUNTIF($F$2:F58,F58)</f>
        <v>57</v>
      </c>
      <c r="B58" t="str">
        <f t="shared" si="0"/>
        <v>0157</v>
      </c>
      <c r="C58" s="3" t="s">
        <v>668</v>
      </c>
      <c r="D58" s="3" t="s">
        <v>12913</v>
      </c>
      <c r="E58" s="3">
        <v>1</v>
      </c>
      <c r="F58" s="3" t="s">
        <v>39</v>
      </c>
      <c r="G58" s="3">
        <v>2</v>
      </c>
      <c r="H58" s="3" t="s">
        <v>12803</v>
      </c>
      <c r="I58" s="3">
        <v>2</v>
      </c>
      <c r="J58" s="4">
        <v>7</v>
      </c>
      <c r="K58" s="3" t="s">
        <v>669</v>
      </c>
      <c r="L58" s="3" t="s">
        <v>670</v>
      </c>
      <c r="M58" s="3" t="s">
        <v>671</v>
      </c>
      <c r="N58" s="3">
        <v>1</v>
      </c>
      <c r="O58" s="3">
        <v>0</v>
      </c>
      <c r="P58" s="3">
        <v>0</v>
      </c>
      <c r="Q58" s="3" t="s">
        <v>11451</v>
      </c>
      <c r="R58" s="3" t="s">
        <v>11452</v>
      </c>
      <c r="S58" s="3" t="s">
        <v>11453</v>
      </c>
      <c r="T58" s="3" t="s">
        <v>11454</v>
      </c>
      <c r="U58" s="3">
        <v>6</v>
      </c>
      <c r="V58" s="3">
        <v>830003</v>
      </c>
      <c r="W58" s="3" t="s">
        <v>673</v>
      </c>
      <c r="X58" s="3" t="s">
        <v>674</v>
      </c>
      <c r="Y58" s="3" t="s">
        <v>675</v>
      </c>
      <c r="Z58" s="3" t="s">
        <v>676</v>
      </c>
      <c r="AA58" s="3" t="s">
        <v>677</v>
      </c>
      <c r="AB58" s="3"/>
      <c r="AC58" s="4">
        <v>15</v>
      </c>
      <c r="AD58" s="4">
        <v>22</v>
      </c>
      <c r="AE58" s="3" t="s">
        <v>215</v>
      </c>
      <c r="AF58" s="3" t="s">
        <v>52</v>
      </c>
      <c r="AG58" s="4">
        <v>0</v>
      </c>
      <c r="AH58" s="4">
        <v>0</v>
      </c>
      <c r="AI58" s="3" t="s">
        <v>52</v>
      </c>
      <c r="AJ58" s="4">
        <v>1030</v>
      </c>
      <c r="AK58" s="3" t="s">
        <v>53</v>
      </c>
      <c r="AL58" s="3" t="s">
        <v>52</v>
      </c>
      <c r="AM58" s="3" t="s">
        <v>52</v>
      </c>
      <c r="AN58" s="3">
        <v>0</v>
      </c>
      <c r="AO58" t="str">
        <f t="shared" si="1"/>
        <v>いけだ</v>
      </c>
    </row>
    <row r="59" spans="1:41" ht="54">
      <c r="A59">
        <f>COUNTIF($F$2:F59,F59)</f>
        <v>58</v>
      </c>
      <c r="B59" t="str">
        <f t="shared" si="0"/>
        <v>0158</v>
      </c>
      <c r="C59" s="3" t="s">
        <v>678</v>
      </c>
      <c r="D59" s="3" t="s">
        <v>12914</v>
      </c>
      <c r="E59" s="3">
        <v>1</v>
      </c>
      <c r="F59" s="3" t="s">
        <v>39</v>
      </c>
      <c r="G59" s="3">
        <v>2</v>
      </c>
      <c r="H59" s="3" t="s">
        <v>12803</v>
      </c>
      <c r="I59" s="3">
        <v>3</v>
      </c>
      <c r="J59" s="4">
        <v>25</v>
      </c>
      <c r="K59" s="3" t="s">
        <v>679</v>
      </c>
      <c r="L59" s="3" t="s">
        <v>680</v>
      </c>
      <c r="M59" s="3" t="s">
        <v>681</v>
      </c>
      <c r="N59" s="3">
        <v>1</v>
      </c>
      <c r="O59" s="3">
        <v>0</v>
      </c>
      <c r="P59" s="3">
        <v>0</v>
      </c>
      <c r="Q59" s="3" t="s">
        <v>12915</v>
      </c>
      <c r="R59" s="3" t="s">
        <v>12916</v>
      </c>
      <c r="S59" s="3" t="s">
        <v>12917</v>
      </c>
      <c r="T59" s="3" t="s">
        <v>3575</v>
      </c>
      <c r="U59" s="3">
        <v>9</v>
      </c>
      <c r="V59" s="3">
        <v>892624</v>
      </c>
      <c r="W59" s="3" t="s">
        <v>539</v>
      </c>
      <c r="X59" s="3" t="s">
        <v>682</v>
      </c>
      <c r="Y59" s="3" t="s">
        <v>683</v>
      </c>
      <c r="Z59" s="3" t="s">
        <v>684</v>
      </c>
      <c r="AA59" s="3" t="s">
        <v>685</v>
      </c>
      <c r="AB59" s="3"/>
      <c r="AC59" s="4">
        <v>23</v>
      </c>
      <c r="AD59" s="4">
        <v>26</v>
      </c>
      <c r="AE59" s="3" t="s">
        <v>686</v>
      </c>
      <c r="AF59" s="3" t="s">
        <v>52</v>
      </c>
      <c r="AG59" s="4">
        <v>0</v>
      </c>
      <c r="AH59" s="4">
        <v>0</v>
      </c>
      <c r="AI59" s="3" t="s">
        <v>52</v>
      </c>
      <c r="AJ59" s="4">
        <v>1010</v>
      </c>
      <c r="AK59" s="3" t="s">
        <v>53</v>
      </c>
      <c r="AL59" s="3" t="s">
        <v>52</v>
      </c>
      <c r="AM59" s="3" t="s">
        <v>52</v>
      </c>
      <c r="AN59" s="3">
        <v>0</v>
      </c>
      <c r="AO59" t="str">
        <f t="shared" si="1"/>
        <v>ひろお</v>
      </c>
    </row>
    <row r="60" spans="1:41" ht="54">
      <c r="A60">
        <f>COUNTIF($F$2:F60,F60)</f>
        <v>59</v>
      </c>
      <c r="B60" t="str">
        <f t="shared" si="0"/>
        <v>0159</v>
      </c>
      <c r="C60" s="3" t="s">
        <v>687</v>
      </c>
      <c r="D60" s="3" t="s">
        <v>12918</v>
      </c>
      <c r="E60" s="3">
        <v>1</v>
      </c>
      <c r="F60" s="3" t="s">
        <v>39</v>
      </c>
      <c r="G60" s="3">
        <v>2</v>
      </c>
      <c r="H60" s="3" t="s">
        <v>12803</v>
      </c>
      <c r="I60" s="3">
        <v>2</v>
      </c>
      <c r="J60" s="4">
        <v>11</v>
      </c>
      <c r="K60" s="3" t="s">
        <v>11455</v>
      </c>
      <c r="L60" s="3" t="s">
        <v>11456</v>
      </c>
      <c r="M60" s="3" t="s">
        <v>11457</v>
      </c>
      <c r="N60" s="3">
        <v>1</v>
      </c>
      <c r="O60" s="3">
        <v>0</v>
      </c>
      <c r="P60" s="3">
        <v>0</v>
      </c>
      <c r="Q60" s="3" t="s">
        <v>11419</v>
      </c>
      <c r="R60" s="3" t="s">
        <v>2452</v>
      </c>
      <c r="S60" s="3" t="s">
        <v>11420</v>
      </c>
      <c r="T60" s="3" t="s">
        <v>2453</v>
      </c>
      <c r="U60" s="3">
        <v>18</v>
      </c>
      <c r="V60" s="3">
        <v>520011</v>
      </c>
      <c r="W60" s="3" t="s">
        <v>691</v>
      </c>
      <c r="X60" s="3" t="s">
        <v>692</v>
      </c>
      <c r="Y60" s="3" t="s">
        <v>693</v>
      </c>
      <c r="Z60" s="3" t="s">
        <v>694</v>
      </c>
      <c r="AA60" s="3" t="s">
        <v>695</v>
      </c>
      <c r="AB60" s="3"/>
      <c r="AC60" s="4">
        <v>56</v>
      </c>
      <c r="AD60" s="4">
        <v>35</v>
      </c>
      <c r="AE60" s="3" t="s">
        <v>1132</v>
      </c>
      <c r="AF60" s="3" t="s">
        <v>52</v>
      </c>
      <c r="AG60" s="4">
        <v>0</v>
      </c>
      <c r="AH60" s="4">
        <v>0</v>
      </c>
      <c r="AI60" s="3" t="s">
        <v>52</v>
      </c>
      <c r="AJ60" s="4">
        <v>390</v>
      </c>
      <c r="AK60" s="3" t="s">
        <v>53</v>
      </c>
      <c r="AL60" s="3" t="s">
        <v>52</v>
      </c>
      <c r="AM60" s="3" t="s">
        <v>52</v>
      </c>
      <c r="AN60" s="3">
        <v>0</v>
      </c>
      <c r="AO60" t="str">
        <f t="shared" si="1"/>
        <v>だてかいき</v>
      </c>
    </row>
    <row r="61" spans="1:41" ht="54">
      <c r="A61">
        <f>COUNTIF($F$2:F61,F61)</f>
        <v>60</v>
      </c>
      <c r="B61" t="str">
        <f t="shared" si="0"/>
        <v>0160</v>
      </c>
      <c r="C61" s="3" t="s">
        <v>696</v>
      </c>
      <c r="D61" s="3" t="s">
        <v>12919</v>
      </c>
      <c r="E61" s="3">
        <v>1</v>
      </c>
      <c r="F61" s="3" t="s">
        <v>39</v>
      </c>
      <c r="G61" s="3">
        <v>2</v>
      </c>
      <c r="H61" s="3" t="s">
        <v>12803</v>
      </c>
      <c r="I61" s="3">
        <v>3</v>
      </c>
      <c r="J61" s="4">
        <v>23</v>
      </c>
      <c r="K61" s="3" t="s">
        <v>697</v>
      </c>
      <c r="L61" s="3" t="s">
        <v>698</v>
      </c>
      <c r="M61" s="3" t="s">
        <v>699</v>
      </c>
      <c r="N61" s="3">
        <v>1</v>
      </c>
      <c r="O61" s="3">
        <v>0</v>
      </c>
      <c r="P61" s="3">
        <v>0</v>
      </c>
      <c r="Q61" s="3" t="s">
        <v>10391</v>
      </c>
      <c r="R61" s="3" t="s">
        <v>12920</v>
      </c>
      <c r="S61" s="3" t="s">
        <v>10392</v>
      </c>
      <c r="T61" s="3" t="s">
        <v>7622</v>
      </c>
      <c r="U61" s="3">
        <v>6</v>
      </c>
      <c r="V61" s="3">
        <v>920017</v>
      </c>
      <c r="W61" s="3" t="s">
        <v>703</v>
      </c>
      <c r="X61" s="3" t="s">
        <v>704</v>
      </c>
      <c r="Y61" s="3" t="s">
        <v>705</v>
      </c>
      <c r="Z61" s="3" t="s">
        <v>706</v>
      </c>
      <c r="AA61" s="3" t="s">
        <v>707</v>
      </c>
      <c r="AB61" s="3"/>
      <c r="AC61" s="4">
        <v>25</v>
      </c>
      <c r="AD61" s="4">
        <v>20</v>
      </c>
      <c r="AE61" s="3" t="s">
        <v>11458</v>
      </c>
      <c r="AF61" s="3" t="s">
        <v>52</v>
      </c>
      <c r="AG61" s="4">
        <v>0</v>
      </c>
      <c r="AH61" s="4">
        <v>0</v>
      </c>
      <c r="AI61" s="3" t="s">
        <v>52</v>
      </c>
      <c r="AJ61" s="4">
        <v>880</v>
      </c>
      <c r="AK61" s="3" t="s">
        <v>53</v>
      </c>
      <c r="AL61" s="3" t="s">
        <v>52</v>
      </c>
      <c r="AM61" s="3" t="s">
        <v>52</v>
      </c>
      <c r="AN61" s="3">
        <v>0</v>
      </c>
      <c r="AO61" t="str">
        <f t="shared" si="1"/>
        <v>びほろ</v>
      </c>
    </row>
    <row r="62" spans="1:41" ht="54">
      <c r="A62">
        <f>COUNTIF($F$2:F62,F62)</f>
        <v>61</v>
      </c>
      <c r="B62" t="str">
        <f t="shared" si="0"/>
        <v>0161</v>
      </c>
      <c r="C62" s="3" t="s">
        <v>708</v>
      </c>
      <c r="D62" s="3" t="s">
        <v>12921</v>
      </c>
      <c r="E62" s="3">
        <v>1</v>
      </c>
      <c r="F62" s="3" t="s">
        <v>39</v>
      </c>
      <c r="G62" s="3">
        <v>2</v>
      </c>
      <c r="H62" s="3" t="s">
        <v>12803</v>
      </c>
      <c r="I62" s="3">
        <v>3</v>
      </c>
      <c r="J62" s="4">
        <v>33</v>
      </c>
      <c r="K62" s="3" t="s">
        <v>709</v>
      </c>
      <c r="L62" s="3" t="s">
        <v>710</v>
      </c>
      <c r="M62" s="3" t="s">
        <v>711</v>
      </c>
      <c r="N62" s="3">
        <v>1</v>
      </c>
      <c r="O62" s="3">
        <v>0</v>
      </c>
      <c r="P62" s="3">
        <v>0</v>
      </c>
      <c r="Q62" s="3" t="s">
        <v>546</v>
      </c>
      <c r="R62" s="3" t="s">
        <v>2441</v>
      </c>
      <c r="S62" s="3" t="s">
        <v>768</v>
      </c>
      <c r="T62" s="3" t="s">
        <v>2442</v>
      </c>
      <c r="U62" s="3">
        <v>2</v>
      </c>
      <c r="V62" s="3">
        <v>691343</v>
      </c>
      <c r="W62" s="3" t="s">
        <v>715</v>
      </c>
      <c r="X62" s="3" t="s">
        <v>716</v>
      </c>
      <c r="Y62" s="3" t="s">
        <v>717</v>
      </c>
      <c r="Z62" s="3" t="s">
        <v>718</v>
      </c>
      <c r="AA62" s="3" t="s">
        <v>719</v>
      </c>
      <c r="AB62" s="3"/>
      <c r="AC62" s="4">
        <v>16</v>
      </c>
      <c r="AD62" s="4">
        <v>13</v>
      </c>
      <c r="AE62" s="3" t="s">
        <v>83</v>
      </c>
      <c r="AF62" s="3" t="s">
        <v>52</v>
      </c>
      <c r="AG62" s="4">
        <v>0</v>
      </c>
      <c r="AH62" s="4">
        <v>0</v>
      </c>
      <c r="AI62" s="3" t="s">
        <v>52</v>
      </c>
      <c r="AJ62" s="4">
        <v>60</v>
      </c>
      <c r="AK62" s="3" t="s">
        <v>53</v>
      </c>
      <c r="AL62" s="3" t="s">
        <v>52</v>
      </c>
      <c r="AM62" s="3" t="s">
        <v>52</v>
      </c>
      <c r="AN62" s="3">
        <v>0</v>
      </c>
      <c r="AO62" t="str">
        <f t="shared" si="1"/>
        <v>ながぬま</v>
      </c>
    </row>
    <row r="63" spans="1:41" ht="67.5">
      <c r="A63">
        <f>COUNTIF($F$2:F63,F63)</f>
        <v>62</v>
      </c>
      <c r="B63" t="str">
        <f t="shared" si="0"/>
        <v>0162</v>
      </c>
      <c r="C63" s="3" t="s">
        <v>720</v>
      </c>
      <c r="D63" s="3" t="s">
        <v>12922</v>
      </c>
      <c r="E63" s="3">
        <v>1</v>
      </c>
      <c r="F63" s="3" t="s">
        <v>39</v>
      </c>
      <c r="G63" s="3">
        <v>2</v>
      </c>
      <c r="H63" s="3" t="s">
        <v>12803</v>
      </c>
      <c r="I63" s="3">
        <v>3</v>
      </c>
      <c r="J63" s="4">
        <v>58</v>
      </c>
      <c r="K63" s="3" t="s">
        <v>721</v>
      </c>
      <c r="L63" s="3" t="s">
        <v>722</v>
      </c>
      <c r="M63" s="3" t="s">
        <v>723</v>
      </c>
      <c r="N63" s="3">
        <v>1</v>
      </c>
      <c r="O63" s="3">
        <v>0</v>
      </c>
      <c r="P63" s="3">
        <v>0</v>
      </c>
      <c r="Q63" s="3" t="s">
        <v>12923</v>
      </c>
      <c r="R63" s="3" t="s">
        <v>12924</v>
      </c>
      <c r="S63" s="3" t="s">
        <v>12925</v>
      </c>
      <c r="T63" s="3" t="s">
        <v>12201</v>
      </c>
      <c r="U63" s="3">
        <v>5</v>
      </c>
      <c r="V63" s="3">
        <v>40069</v>
      </c>
      <c r="W63" s="3" t="s">
        <v>46</v>
      </c>
      <c r="X63" s="3" t="s">
        <v>728</v>
      </c>
      <c r="Y63" s="3" t="s">
        <v>729</v>
      </c>
      <c r="Z63" s="3" t="s">
        <v>730</v>
      </c>
      <c r="AA63" s="3" t="s">
        <v>731</v>
      </c>
      <c r="AB63" s="3"/>
      <c r="AC63" s="4">
        <v>72</v>
      </c>
      <c r="AD63" s="4">
        <v>95</v>
      </c>
      <c r="AE63" s="3" t="s">
        <v>4311</v>
      </c>
      <c r="AF63" s="3" t="s">
        <v>52</v>
      </c>
      <c r="AG63" s="4">
        <v>0</v>
      </c>
      <c r="AH63" s="4">
        <v>0</v>
      </c>
      <c r="AI63" s="3" t="s">
        <v>52</v>
      </c>
      <c r="AJ63" s="4">
        <v>160</v>
      </c>
      <c r="AK63" s="3" t="s">
        <v>53</v>
      </c>
      <c r="AL63" s="3" t="s">
        <v>52</v>
      </c>
      <c r="AM63" s="3" t="s">
        <v>52</v>
      </c>
      <c r="AN63" s="3">
        <v>0</v>
      </c>
      <c r="AO63" t="str">
        <f t="shared" si="1"/>
        <v>さっぽろあつべつ</v>
      </c>
    </row>
    <row r="64" spans="1:41" ht="54">
      <c r="A64">
        <f>COUNTIF($F$2:F64,F64)</f>
        <v>63</v>
      </c>
      <c r="B64" t="str">
        <f t="shared" si="0"/>
        <v>0163</v>
      </c>
      <c r="C64" s="3" t="s">
        <v>733</v>
      </c>
      <c r="D64" s="3" t="s">
        <v>12926</v>
      </c>
      <c r="E64" s="3">
        <v>1</v>
      </c>
      <c r="F64" s="3" t="s">
        <v>39</v>
      </c>
      <c r="G64" s="3">
        <v>2</v>
      </c>
      <c r="H64" s="3" t="s">
        <v>12803</v>
      </c>
      <c r="I64" s="3">
        <v>4</v>
      </c>
      <c r="J64" s="4">
        <v>22</v>
      </c>
      <c r="K64" s="3" t="s">
        <v>734</v>
      </c>
      <c r="L64" s="3" t="s">
        <v>735</v>
      </c>
      <c r="M64" s="3" t="s">
        <v>736</v>
      </c>
      <c r="N64" s="3">
        <v>1</v>
      </c>
      <c r="O64" s="3">
        <v>0</v>
      </c>
      <c r="P64" s="3">
        <v>0</v>
      </c>
      <c r="Q64" s="3" t="s">
        <v>724</v>
      </c>
      <c r="R64" s="3" t="s">
        <v>725</v>
      </c>
      <c r="S64" s="3" t="s">
        <v>726</v>
      </c>
      <c r="T64" s="3" t="s">
        <v>727</v>
      </c>
      <c r="U64" s="3">
        <v>2</v>
      </c>
      <c r="V64" s="3">
        <v>460022</v>
      </c>
      <c r="W64" s="3" t="s">
        <v>740</v>
      </c>
      <c r="X64" s="3" t="s">
        <v>741</v>
      </c>
      <c r="Y64" s="3" t="s">
        <v>742</v>
      </c>
      <c r="Z64" s="3" t="s">
        <v>743</v>
      </c>
      <c r="AA64" s="3" t="s">
        <v>744</v>
      </c>
      <c r="AB64" s="3"/>
      <c r="AC64" s="4">
        <v>32</v>
      </c>
      <c r="AD64" s="4">
        <v>22</v>
      </c>
      <c r="AE64" s="3" t="s">
        <v>453</v>
      </c>
      <c r="AF64" s="3" t="s">
        <v>52</v>
      </c>
      <c r="AG64" s="4">
        <v>0</v>
      </c>
      <c r="AH64" s="4">
        <v>0</v>
      </c>
      <c r="AI64" s="3" t="s">
        <v>52</v>
      </c>
      <c r="AJ64" s="4">
        <v>330</v>
      </c>
      <c r="AK64" s="3" t="s">
        <v>53</v>
      </c>
      <c r="AL64" s="3" t="s">
        <v>52</v>
      </c>
      <c r="AM64" s="3" t="s">
        <v>52</v>
      </c>
      <c r="AN64" s="3">
        <v>0</v>
      </c>
      <c r="AO64" t="str">
        <f t="shared" si="1"/>
        <v>よいちこうし</v>
      </c>
    </row>
    <row r="65" spans="1:41" ht="54">
      <c r="A65">
        <f>COUNTIF($F$2:F65,F65)</f>
        <v>64</v>
      </c>
      <c r="B65" t="str">
        <f t="shared" si="0"/>
        <v>0164</v>
      </c>
      <c r="C65" s="3" t="s">
        <v>746</v>
      </c>
      <c r="D65" s="3" t="s">
        <v>12927</v>
      </c>
      <c r="E65" s="3">
        <v>1</v>
      </c>
      <c r="F65" s="3" t="s">
        <v>39</v>
      </c>
      <c r="G65" s="3">
        <v>2</v>
      </c>
      <c r="H65" s="3" t="s">
        <v>12803</v>
      </c>
      <c r="I65" s="3">
        <v>3</v>
      </c>
      <c r="J65" s="4">
        <v>23</v>
      </c>
      <c r="K65" s="3" t="s">
        <v>747</v>
      </c>
      <c r="L65" s="3" t="s">
        <v>748</v>
      </c>
      <c r="M65" s="3" t="s">
        <v>749</v>
      </c>
      <c r="N65" s="3">
        <v>1</v>
      </c>
      <c r="O65" s="3">
        <v>0</v>
      </c>
      <c r="P65" s="3">
        <v>0</v>
      </c>
      <c r="Q65" s="3" t="s">
        <v>12928</v>
      </c>
      <c r="R65" s="3" t="s">
        <v>12929</v>
      </c>
      <c r="S65" s="3" t="s">
        <v>12930</v>
      </c>
      <c r="T65" s="3" t="s">
        <v>12931</v>
      </c>
      <c r="U65" s="3">
        <v>5</v>
      </c>
      <c r="V65" s="3">
        <v>481301</v>
      </c>
      <c r="W65" s="3" t="s">
        <v>751</v>
      </c>
      <c r="X65" s="3" t="s">
        <v>752</v>
      </c>
      <c r="Y65" s="3" t="s">
        <v>753</v>
      </c>
      <c r="Z65" s="3" t="s">
        <v>754</v>
      </c>
      <c r="AA65" s="3" t="s">
        <v>755</v>
      </c>
      <c r="AB65" s="3"/>
      <c r="AC65" s="4">
        <v>12</v>
      </c>
      <c r="AD65" s="4">
        <v>7</v>
      </c>
      <c r="AE65" s="3" t="s">
        <v>181</v>
      </c>
      <c r="AF65" s="3" t="s">
        <v>52</v>
      </c>
      <c r="AG65" s="4">
        <v>0</v>
      </c>
      <c r="AH65" s="4">
        <v>0</v>
      </c>
      <c r="AI65" s="3" t="s">
        <v>52</v>
      </c>
      <c r="AJ65" s="4">
        <v>340</v>
      </c>
      <c r="AK65" s="3" t="s">
        <v>53</v>
      </c>
      <c r="AL65" s="3" t="s">
        <v>52</v>
      </c>
      <c r="AM65" s="3" t="s">
        <v>52</v>
      </c>
      <c r="AN65" s="3">
        <v>0</v>
      </c>
      <c r="AO65" t="str">
        <f t="shared" si="1"/>
        <v>らんこし</v>
      </c>
    </row>
    <row r="66" spans="1:41" ht="54">
      <c r="A66">
        <f>COUNTIF($F$2:F66,F66)</f>
        <v>65</v>
      </c>
      <c r="B66" t="str">
        <f t="shared" ref="B66:B129" si="2">F66&amp;A66</f>
        <v>0165</v>
      </c>
      <c r="C66" s="3" t="s">
        <v>756</v>
      </c>
      <c r="D66" s="3" t="s">
        <v>12932</v>
      </c>
      <c r="E66" s="3">
        <v>1</v>
      </c>
      <c r="F66" s="3" t="s">
        <v>39</v>
      </c>
      <c r="G66" s="3">
        <v>2</v>
      </c>
      <c r="H66" s="3" t="s">
        <v>12803</v>
      </c>
      <c r="I66" s="3">
        <v>2</v>
      </c>
      <c r="J66" s="4">
        <v>11</v>
      </c>
      <c r="K66" s="3" t="s">
        <v>11459</v>
      </c>
      <c r="L66" s="3" t="s">
        <v>757</v>
      </c>
      <c r="M66" s="3" t="s">
        <v>11460</v>
      </c>
      <c r="N66" s="3">
        <v>4</v>
      </c>
      <c r="O66" s="3">
        <v>0</v>
      </c>
      <c r="P66" s="3">
        <v>0</v>
      </c>
      <c r="Q66" s="3" t="s">
        <v>12933</v>
      </c>
      <c r="R66" s="3" t="s">
        <v>12934</v>
      </c>
      <c r="S66" s="3" t="s">
        <v>12935</v>
      </c>
      <c r="T66" s="3" t="s">
        <v>12936</v>
      </c>
      <c r="U66" s="3">
        <v>7</v>
      </c>
      <c r="V66" s="3">
        <v>930031</v>
      </c>
      <c r="W66" s="3" t="s">
        <v>424</v>
      </c>
      <c r="X66" s="3" t="s">
        <v>759</v>
      </c>
      <c r="Y66" s="3" t="s">
        <v>760</v>
      </c>
      <c r="Z66" s="3" t="s">
        <v>761</v>
      </c>
      <c r="AA66" s="3" t="s">
        <v>225</v>
      </c>
      <c r="AB66" s="3"/>
      <c r="AC66" s="4">
        <v>11</v>
      </c>
      <c r="AD66" s="4">
        <v>7</v>
      </c>
      <c r="AE66" s="3" t="s">
        <v>1168</v>
      </c>
      <c r="AF66" s="3" t="s">
        <v>52</v>
      </c>
      <c r="AG66" s="4">
        <v>11</v>
      </c>
      <c r="AH66" s="4">
        <v>13</v>
      </c>
      <c r="AI66" s="3" t="s">
        <v>181</v>
      </c>
      <c r="AJ66" s="4">
        <v>860</v>
      </c>
      <c r="AK66" s="3" t="s">
        <v>53</v>
      </c>
      <c r="AL66" s="3" t="s">
        <v>52</v>
      </c>
      <c r="AM66" s="3" t="s">
        <v>52</v>
      </c>
      <c r="AN66" s="3">
        <v>0</v>
      </c>
      <c r="AO66" t="str">
        <f t="shared" ref="AO66:AO129" si="3">PHONETIC(L66)</f>
        <v>あばしりみなみがおか</v>
      </c>
    </row>
    <row r="67" spans="1:41" ht="54">
      <c r="A67">
        <f>COUNTIF($F$2:F67,F67)</f>
        <v>66</v>
      </c>
      <c r="B67" t="str">
        <f t="shared" si="2"/>
        <v>0166</v>
      </c>
      <c r="C67" s="3" t="s">
        <v>764</v>
      </c>
      <c r="D67" s="3" t="s">
        <v>12937</v>
      </c>
      <c r="E67" s="3">
        <v>1</v>
      </c>
      <c r="F67" s="3" t="s">
        <v>39</v>
      </c>
      <c r="G67" s="3">
        <v>2</v>
      </c>
      <c r="H67" s="3" t="s">
        <v>12803</v>
      </c>
      <c r="I67" s="3">
        <v>3</v>
      </c>
      <c r="J67" s="4">
        <v>26</v>
      </c>
      <c r="K67" s="3" t="s">
        <v>765</v>
      </c>
      <c r="L67" s="3" t="s">
        <v>766</v>
      </c>
      <c r="M67" s="3" t="s">
        <v>767</v>
      </c>
      <c r="N67" s="3">
        <v>1</v>
      </c>
      <c r="O67" s="3">
        <v>0</v>
      </c>
      <c r="P67" s="3">
        <v>0</v>
      </c>
      <c r="Q67" s="3" t="s">
        <v>257</v>
      </c>
      <c r="R67" s="3" t="s">
        <v>12938</v>
      </c>
      <c r="S67" s="3" t="s">
        <v>258</v>
      </c>
      <c r="T67" s="3" t="s">
        <v>12939</v>
      </c>
      <c r="U67" s="3">
        <v>6</v>
      </c>
      <c r="V67" s="3">
        <v>994405</v>
      </c>
      <c r="W67" s="3" t="s">
        <v>448</v>
      </c>
      <c r="X67" s="3" t="s">
        <v>769</v>
      </c>
      <c r="Y67" s="3" t="s">
        <v>770</v>
      </c>
      <c r="Z67" s="3" t="s">
        <v>771</v>
      </c>
      <c r="AA67" s="3" t="s">
        <v>772</v>
      </c>
      <c r="AB67" s="3"/>
      <c r="AC67" s="4">
        <v>42</v>
      </c>
      <c r="AD67" s="4">
        <v>47</v>
      </c>
      <c r="AE67" s="3" t="s">
        <v>1277</v>
      </c>
      <c r="AF67" s="3" t="s">
        <v>52</v>
      </c>
      <c r="AG67" s="4">
        <v>0</v>
      </c>
      <c r="AH67" s="4">
        <v>0</v>
      </c>
      <c r="AI67" s="3" t="s">
        <v>52</v>
      </c>
      <c r="AJ67" s="4">
        <v>900</v>
      </c>
      <c r="AK67" s="3" t="s">
        <v>53</v>
      </c>
      <c r="AL67" s="3" t="s">
        <v>52</v>
      </c>
      <c r="AM67" s="3" t="s">
        <v>52</v>
      </c>
      <c r="AN67" s="3">
        <v>0</v>
      </c>
      <c r="AO67" t="str">
        <f t="shared" si="3"/>
        <v>きよさと</v>
      </c>
    </row>
    <row r="68" spans="1:41" ht="54">
      <c r="A68">
        <f>COUNTIF($F$2:F68,F68)</f>
        <v>67</v>
      </c>
      <c r="B68" t="str">
        <f t="shared" si="2"/>
        <v>0167</v>
      </c>
      <c r="C68" s="3" t="s">
        <v>776</v>
      </c>
      <c r="D68" s="3" t="s">
        <v>12940</v>
      </c>
      <c r="E68" s="3">
        <v>1</v>
      </c>
      <c r="F68" s="3" t="s">
        <v>39</v>
      </c>
      <c r="G68" s="3">
        <v>2</v>
      </c>
      <c r="H68" s="3" t="s">
        <v>12803</v>
      </c>
      <c r="I68" s="3">
        <v>3</v>
      </c>
      <c r="J68" s="4">
        <v>7</v>
      </c>
      <c r="K68" s="3" t="s">
        <v>777</v>
      </c>
      <c r="L68" s="3" t="s">
        <v>778</v>
      </c>
      <c r="M68" s="3" t="s">
        <v>779</v>
      </c>
      <c r="N68" s="3">
        <v>1</v>
      </c>
      <c r="O68" s="3">
        <v>0</v>
      </c>
      <c r="P68" s="3">
        <v>0</v>
      </c>
      <c r="Q68" s="3" t="s">
        <v>1297</v>
      </c>
      <c r="R68" s="3" t="s">
        <v>11467</v>
      </c>
      <c r="S68" s="3" t="s">
        <v>1299</v>
      </c>
      <c r="T68" s="3" t="s">
        <v>11468</v>
      </c>
      <c r="U68" s="3">
        <v>7</v>
      </c>
      <c r="V68" s="3">
        <v>570006</v>
      </c>
      <c r="W68" s="3" t="s">
        <v>780</v>
      </c>
      <c r="X68" s="3" t="s">
        <v>781</v>
      </c>
      <c r="Y68" s="3" t="s">
        <v>782</v>
      </c>
      <c r="Z68" s="3" t="s">
        <v>783</v>
      </c>
      <c r="AA68" s="3" t="s">
        <v>784</v>
      </c>
      <c r="AB68" s="3"/>
      <c r="AC68" s="4">
        <v>13</v>
      </c>
      <c r="AD68" s="4">
        <v>8</v>
      </c>
      <c r="AE68" s="3" t="s">
        <v>181</v>
      </c>
      <c r="AF68" s="3" t="s">
        <v>52</v>
      </c>
      <c r="AG68" s="4">
        <v>0</v>
      </c>
      <c r="AH68" s="4">
        <v>0</v>
      </c>
      <c r="AI68" s="3" t="s">
        <v>52</v>
      </c>
      <c r="AJ68" s="4">
        <v>920</v>
      </c>
      <c r="AK68" s="3" t="s">
        <v>53</v>
      </c>
      <c r="AL68" s="3" t="s">
        <v>52</v>
      </c>
      <c r="AM68" s="3" t="s">
        <v>52</v>
      </c>
      <c r="AN68" s="3">
        <v>0</v>
      </c>
      <c r="AO68" t="str">
        <f t="shared" si="3"/>
        <v>うらかわ</v>
      </c>
    </row>
    <row r="69" spans="1:41" ht="54">
      <c r="A69">
        <f>COUNTIF($F$2:F69,F69)</f>
        <v>68</v>
      </c>
      <c r="B69" t="str">
        <f t="shared" si="2"/>
        <v>0168</v>
      </c>
      <c r="C69" s="3" t="s">
        <v>785</v>
      </c>
      <c r="D69" s="3" t="s">
        <v>12941</v>
      </c>
      <c r="E69" s="3">
        <v>1</v>
      </c>
      <c r="F69" s="3" t="s">
        <v>39</v>
      </c>
      <c r="G69" s="3">
        <v>2</v>
      </c>
      <c r="H69" s="3" t="s">
        <v>12803</v>
      </c>
      <c r="I69" s="3">
        <v>4</v>
      </c>
      <c r="J69" s="4">
        <v>16</v>
      </c>
      <c r="K69" s="3" t="s">
        <v>786</v>
      </c>
      <c r="L69" s="3" t="s">
        <v>787</v>
      </c>
      <c r="M69" s="3" t="s">
        <v>788</v>
      </c>
      <c r="N69" s="3">
        <v>1</v>
      </c>
      <c r="O69" s="3">
        <v>0</v>
      </c>
      <c r="P69" s="3">
        <v>0</v>
      </c>
      <c r="Q69" s="3" t="s">
        <v>12942</v>
      </c>
      <c r="R69" s="3" t="s">
        <v>12943</v>
      </c>
      <c r="S69" s="3" t="s">
        <v>12944</v>
      </c>
      <c r="T69" s="3" t="s">
        <v>370</v>
      </c>
      <c r="U69" s="3">
        <v>6</v>
      </c>
      <c r="V69" s="3">
        <v>730122</v>
      </c>
      <c r="W69" s="3" t="s">
        <v>792</v>
      </c>
      <c r="X69" s="3" t="s">
        <v>793</v>
      </c>
      <c r="Y69" s="3" t="s">
        <v>794</v>
      </c>
      <c r="Z69" s="3" t="s">
        <v>795</v>
      </c>
      <c r="AA69" s="3" t="s">
        <v>796</v>
      </c>
      <c r="AB69" s="3"/>
      <c r="AC69" s="4">
        <v>33</v>
      </c>
      <c r="AD69" s="4">
        <v>28</v>
      </c>
      <c r="AE69" s="3" t="s">
        <v>1519</v>
      </c>
      <c r="AF69" s="3" t="s">
        <v>52</v>
      </c>
      <c r="AG69" s="4">
        <v>0</v>
      </c>
      <c r="AH69" s="4">
        <v>0</v>
      </c>
      <c r="AI69" s="3" t="s">
        <v>52</v>
      </c>
      <c r="AJ69" s="4">
        <v>570</v>
      </c>
      <c r="AK69" s="3" t="s">
        <v>53</v>
      </c>
      <c r="AL69" s="3" t="s">
        <v>52</v>
      </c>
      <c r="AM69" s="3" t="s">
        <v>52</v>
      </c>
      <c r="AN69" s="3">
        <v>0</v>
      </c>
      <c r="AO69" t="str">
        <f t="shared" si="3"/>
        <v>すながわ</v>
      </c>
    </row>
    <row r="70" spans="1:41" ht="67.5">
      <c r="A70">
        <f>COUNTIF($F$2:F70,F70)</f>
        <v>69</v>
      </c>
      <c r="B70" t="str">
        <f t="shared" si="2"/>
        <v>0169</v>
      </c>
      <c r="C70" s="3" t="s">
        <v>797</v>
      </c>
      <c r="D70" s="3" t="s">
        <v>12945</v>
      </c>
      <c r="E70" s="3">
        <v>1</v>
      </c>
      <c r="F70" s="3" t="s">
        <v>39</v>
      </c>
      <c r="G70" s="3">
        <v>2</v>
      </c>
      <c r="H70" s="3" t="s">
        <v>12803</v>
      </c>
      <c r="I70" s="3">
        <v>3</v>
      </c>
      <c r="J70" s="4">
        <v>58</v>
      </c>
      <c r="K70" s="3" t="s">
        <v>798</v>
      </c>
      <c r="L70" s="3" t="s">
        <v>799</v>
      </c>
      <c r="M70" s="3" t="s">
        <v>800</v>
      </c>
      <c r="N70" s="3">
        <v>1</v>
      </c>
      <c r="O70" s="3">
        <v>0</v>
      </c>
      <c r="P70" s="3">
        <v>0</v>
      </c>
      <c r="Q70" s="3" t="s">
        <v>9104</v>
      </c>
      <c r="R70" s="3" t="s">
        <v>11411</v>
      </c>
      <c r="S70" s="3" t="s">
        <v>103</v>
      </c>
      <c r="T70" s="3" t="s">
        <v>1857</v>
      </c>
      <c r="U70" s="3">
        <v>5</v>
      </c>
      <c r="V70" s="3">
        <v>611105</v>
      </c>
      <c r="W70" s="3" t="s">
        <v>802</v>
      </c>
      <c r="X70" s="3" t="s">
        <v>803</v>
      </c>
      <c r="Y70" s="3" t="s">
        <v>804</v>
      </c>
      <c r="Z70" s="3" t="s">
        <v>805</v>
      </c>
      <c r="AA70" s="3" t="s">
        <v>806</v>
      </c>
      <c r="AB70" s="3"/>
      <c r="AC70" s="4">
        <v>19</v>
      </c>
      <c r="AD70" s="4">
        <v>31</v>
      </c>
      <c r="AE70" s="3" t="s">
        <v>386</v>
      </c>
      <c r="AF70" s="3" t="s">
        <v>52</v>
      </c>
      <c r="AG70" s="4">
        <v>0</v>
      </c>
      <c r="AH70" s="4">
        <v>0</v>
      </c>
      <c r="AI70" s="3" t="s">
        <v>52</v>
      </c>
      <c r="AJ70" s="4">
        <v>90</v>
      </c>
      <c r="AK70" s="3" t="s">
        <v>53</v>
      </c>
      <c r="AL70" s="3" t="s">
        <v>52</v>
      </c>
      <c r="AM70" s="3" t="s">
        <v>52</v>
      </c>
      <c r="AN70" s="3">
        <v>0</v>
      </c>
      <c r="AO70" t="str">
        <f t="shared" si="3"/>
        <v>きたひろしまにし</v>
      </c>
    </row>
    <row r="71" spans="1:41" ht="67.5">
      <c r="A71">
        <f>COUNTIF($F$2:F71,F71)</f>
        <v>70</v>
      </c>
      <c r="B71" t="str">
        <f t="shared" si="2"/>
        <v>0170</v>
      </c>
      <c r="C71" s="3" t="s">
        <v>808</v>
      </c>
      <c r="D71" s="3" t="s">
        <v>12946</v>
      </c>
      <c r="E71" s="3">
        <v>1</v>
      </c>
      <c r="F71" s="3" t="s">
        <v>39</v>
      </c>
      <c r="G71" s="3">
        <v>2</v>
      </c>
      <c r="H71" s="3" t="s">
        <v>12803</v>
      </c>
      <c r="I71" s="3">
        <v>3</v>
      </c>
      <c r="J71" s="4">
        <v>53</v>
      </c>
      <c r="K71" s="3" t="s">
        <v>809</v>
      </c>
      <c r="L71" s="3" t="s">
        <v>810</v>
      </c>
      <c r="M71" s="3" t="s">
        <v>811</v>
      </c>
      <c r="N71" s="3">
        <v>1</v>
      </c>
      <c r="O71" s="3">
        <v>0</v>
      </c>
      <c r="P71" s="3">
        <v>0</v>
      </c>
      <c r="Q71" s="3" t="s">
        <v>6778</v>
      </c>
      <c r="R71" s="3" t="s">
        <v>12947</v>
      </c>
      <c r="S71" s="3" t="s">
        <v>6779</v>
      </c>
      <c r="T71" s="3" t="s">
        <v>12948</v>
      </c>
      <c r="U71" s="3">
        <v>5</v>
      </c>
      <c r="V71" s="3">
        <v>971111</v>
      </c>
      <c r="W71" s="3" t="s">
        <v>812</v>
      </c>
      <c r="X71" s="3" t="s">
        <v>813</v>
      </c>
      <c r="Y71" s="3" t="s">
        <v>814</v>
      </c>
      <c r="Z71" s="3" t="s">
        <v>815</v>
      </c>
      <c r="AA71" s="3" t="s">
        <v>816</v>
      </c>
      <c r="AB71" s="3"/>
      <c r="AC71" s="4">
        <v>23</v>
      </c>
      <c r="AD71" s="4">
        <v>15</v>
      </c>
      <c r="AE71" s="3" t="s">
        <v>1797</v>
      </c>
      <c r="AF71" s="3" t="s">
        <v>10301</v>
      </c>
      <c r="AG71" s="4">
        <v>0</v>
      </c>
      <c r="AH71" s="4">
        <v>0</v>
      </c>
      <c r="AI71" s="3" t="s">
        <v>52</v>
      </c>
      <c r="AJ71" s="4">
        <v>220</v>
      </c>
      <c r="AK71" s="3" t="s">
        <v>53</v>
      </c>
      <c r="AL71" s="3" t="s">
        <v>52</v>
      </c>
      <c r="AM71" s="3" t="s">
        <v>52</v>
      </c>
      <c r="AN71" s="3">
        <v>0</v>
      </c>
      <c r="AO71" t="str">
        <f t="shared" si="3"/>
        <v>れぶん</v>
      </c>
    </row>
    <row r="72" spans="1:41" ht="54">
      <c r="A72">
        <f>COUNTIF($F$2:F72,F72)</f>
        <v>71</v>
      </c>
      <c r="B72" t="str">
        <f t="shared" si="2"/>
        <v>0171</v>
      </c>
      <c r="C72" s="3" t="s">
        <v>817</v>
      </c>
      <c r="D72" s="3" t="s">
        <v>12949</v>
      </c>
      <c r="E72" s="3">
        <v>1</v>
      </c>
      <c r="F72" s="3" t="s">
        <v>39</v>
      </c>
      <c r="G72" s="3">
        <v>6</v>
      </c>
      <c r="H72" s="3" t="s">
        <v>12803</v>
      </c>
      <c r="I72" s="3">
        <v>3</v>
      </c>
      <c r="J72" s="4">
        <v>26</v>
      </c>
      <c r="K72" s="3" t="s">
        <v>818</v>
      </c>
      <c r="L72" s="3" t="s">
        <v>819</v>
      </c>
      <c r="M72" s="3" t="s">
        <v>820</v>
      </c>
      <c r="N72" s="3">
        <v>1</v>
      </c>
      <c r="O72" s="3">
        <v>0</v>
      </c>
      <c r="P72" s="3">
        <v>0</v>
      </c>
      <c r="Q72" s="3" t="s">
        <v>12950</v>
      </c>
      <c r="R72" s="3" t="s">
        <v>12951</v>
      </c>
      <c r="S72" s="3" t="s">
        <v>12952</v>
      </c>
      <c r="T72" s="3" t="s">
        <v>12953</v>
      </c>
      <c r="U72" s="3">
        <v>1</v>
      </c>
      <c r="V72" s="3">
        <v>881527</v>
      </c>
      <c r="W72" s="3" t="s">
        <v>825</v>
      </c>
      <c r="X72" s="3" t="s">
        <v>826</v>
      </c>
      <c r="Y72" s="3" t="s">
        <v>827</v>
      </c>
      <c r="Z72" s="3" t="s">
        <v>828</v>
      </c>
      <c r="AA72" s="3" t="s">
        <v>829</v>
      </c>
      <c r="AB72" s="3"/>
      <c r="AC72" s="4">
        <v>14</v>
      </c>
      <c r="AD72" s="4">
        <v>15</v>
      </c>
      <c r="AE72" s="3" t="s">
        <v>181</v>
      </c>
      <c r="AF72" s="3" t="s">
        <v>52</v>
      </c>
      <c r="AG72" s="4">
        <v>0</v>
      </c>
      <c r="AH72" s="4">
        <v>0</v>
      </c>
      <c r="AI72" s="3" t="s">
        <v>52</v>
      </c>
      <c r="AJ72" s="4">
        <v>800</v>
      </c>
      <c r="AK72" s="3" t="s">
        <v>53</v>
      </c>
      <c r="AL72" s="3" t="s">
        <v>52</v>
      </c>
      <c r="AM72" s="3" t="s">
        <v>52</v>
      </c>
      <c r="AN72" s="3">
        <v>0</v>
      </c>
      <c r="AO72" t="str">
        <f t="shared" si="3"/>
        <v>きりたっぷ</v>
      </c>
    </row>
    <row r="73" spans="1:41" ht="54">
      <c r="A73">
        <f>COUNTIF($F$2:F73,F73)</f>
        <v>72</v>
      </c>
      <c r="B73" t="str">
        <f t="shared" si="2"/>
        <v>0172</v>
      </c>
      <c r="C73" s="3" t="s">
        <v>832</v>
      </c>
      <c r="D73" s="3" t="s">
        <v>12954</v>
      </c>
      <c r="E73" s="3">
        <v>1</v>
      </c>
      <c r="F73" s="3" t="s">
        <v>39</v>
      </c>
      <c r="G73" s="3">
        <v>2</v>
      </c>
      <c r="H73" s="3" t="s">
        <v>12803</v>
      </c>
      <c r="I73" s="3">
        <v>3</v>
      </c>
      <c r="J73" s="4">
        <v>58</v>
      </c>
      <c r="K73" s="3" t="s">
        <v>833</v>
      </c>
      <c r="L73" s="3" t="s">
        <v>834</v>
      </c>
      <c r="M73" s="3" t="s">
        <v>835</v>
      </c>
      <c r="N73" s="3">
        <v>1</v>
      </c>
      <c r="O73" s="3">
        <v>0</v>
      </c>
      <c r="P73" s="3">
        <v>0</v>
      </c>
      <c r="Q73" s="3" t="s">
        <v>1056</v>
      </c>
      <c r="R73" s="3" t="s">
        <v>10408</v>
      </c>
      <c r="S73" s="3" t="s">
        <v>1057</v>
      </c>
      <c r="T73" s="3" t="s">
        <v>1208</v>
      </c>
      <c r="U73" s="3">
        <v>18</v>
      </c>
      <c r="V73" s="3">
        <v>411112</v>
      </c>
      <c r="W73" s="3" t="s">
        <v>839</v>
      </c>
      <c r="X73" s="3" t="s">
        <v>840</v>
      </c>
      <c r="Y73" s="3" t="s">
        <v>841</v>
      </c>
      <c r="Z73" s="3" t="s">
        <v>842</v>
      </c>
      <c r="AA73" s="3" t="s">
        <v>843</v>
      </c>
      <c r="AB73" s="3"/>
      <c r="AC73" s="4">
        <v>14</v>
      </c>
      <c r="AD73" s="4">
        <v>21</v>
      </c>
      <c r="AE73" s="3" t="s">
        <v>83</v>
      </c>
      <c r="AF73" s="3" t="s">
        <v>52</v>
      </c>
      <c r="AG73" s="4">
        <v>0</v>
      </c>
      <c r="AH73" s="4">
        <v>0</v>
      </c>
      <c r="AI73" s="3" t="s">
        <v>52</v>
      </c>
      <c r="AJ73" s="4">
        <v>1090</v>
      </c>
      <c r="AK73" s="3" t="s">
        <v>53</v>
      </c>
      <c r="AL73" s="3" t="s">
        <v>52</v>
      </c>
      <c r="AM73" s="3" t="s">
        <v>52</v>
      </c>
      <c r="AN73" s="3">
        <v>0</v>
      </c>
      <c r="AO73" t="str">
        <f t="shared" si="3"/>
        <v>ななえ</v>
      </c>
    </row>
    <row r="74" spans="1:41" ht="54">
      <c r="A74">
        <f>COUNTIF($F$2:F74,F74)</f>
        <v>73</v>
      </c>
      <c r="B74" t="str">
        <f t="shared" si="2"/>
        <v>0173</v>
      </c>
      <c r="C74" s="3" t="s">
        <v>844</v>
      </c>
      <c r="D74" s="3" t="s">
        <v>12955</v>
      </c>
      <c r="E74" s="3">
        <v>1</v>
      </c>
      <c r="F74" s="3" t="s">
        <v>39</v>
      </c>
      <c r="G74" s="3">
        <v>2</v>
      </c>
      <c r="H74" s="3" t="s">
        <v>12803</v>
      </c>
      <c r="I74" s="3">
        <v>3</v>
      </c>
      <c r="J74" s="4">
        <v>30</v>
      </c>
      <c r="K74" s="3" t="s">
        <v>845</v>
      </c>
      <c r="L74" s="3" t="s">
        <v>846</v>
      </c>
      <c r="M74" s="3" t="s">
        <v>847</v>
      </c>
      <c r="N74" s="3">
        <v>1</v>
      </c>
      <c r="O74" s="3">
        <v>0</v>
      </c>
      <c r="P74" s="3">
        <v>0</v>
      </c>
      <c r="Q74" s="3" t="s">
        <v>12956</v>
      </c>
      <c r="R74" s="3" t="s">
        <v>6954</v>
      </c>
      <c r="S74" s="3" t="s">
        <v>6337</v>
      </c>
      <c r="T74" s="3" t="s">
        <v>6955</v>
      </c>
      <c r="U74" s="3">
        <v>9</v>
      </c>
      <c r="V74" s="3">
        <v>893732</v>
      </c>
      <c r="W74" s="3" t="s">
        <v>848</v>
      </c>
      <c r="X74" s="3" t="s">
        <v>849</v>
      </c>
      <c r="Y74" s="3" t="s">
        <v>850</v>
      </c>
      <c r="Z74" s="3" t="s">
        <v>851</v>
      </c>
      <c r="AA74" s="3" t="s">
        <v>852</v>
      </c>
      <c r="AB74" s="3"/>
      <c r="AC74" s="4">
        <v>17</v>
      </c>
      <c r="AD74" s="4">
        <v>19</v>
      </c>
      <c r="AE74" s="3" t="s">
        <v>174</v>
      </c>
      <c r="AF74" s="3" t="s">
        <v>52</v>
      </c>
      <c r="AG74" s="4">
        <v>0</v>
      </c>
      <c r="AH74" s="4">
        <v>0</v>
      </c>
      <c r="AI74" s="3" t="s">
        <v>52</v>
      </c>
      <c r="AJ74" s="4">
        <v>480</v>
      </c>
      <c r="AK74" s="3" t="s">
        <v>53</v>
      </c>
      <c r="AL74" s="3" t="s">
        <v>52</v>
      </c>
      <c r="AM74" s="3" t="s">
        <v>52</v>
      </c>
      <c r="AN74" s="3">
        <v>0</v>
      </c>
      <c r="AO74" t="str">
        <f t="shared" si="3"/>
        <v>あしょろ</v>
      </c>
    </row>
    <row r="75" spans="1:41" ht="54">
      <c r="A75">
        <f>COUNTIF($F$2:F75,F75)</f>
        <v>74</v>
      </c>
      <c r="B75" t="str">
        <f t="shared" si="2"/>
        <v>0174</v>
      </c>
      <c r="C75" s="3" t="s">
        <v>853</v>
      </c>
      <c r="D75" s="3" t="s">
        <v>12957</v>
      </c>
      <c r="E75" s="3">
        <v>1</v>
      </c>
      <c r="F75" s="3" t="s">
        <v>39</v>
      </c>
      <c r="G75" s="3">
        <v>5</v>
      </c>
      <c r="H75" s="3" t="s">
        <v>12803</v>
      </c>
      <c r="I75" s="3">
        <v>3</v>
      </c>
      <c r="J75" s="4">
        <v>23</v>
      </c>
      <c r="K75" s="3" t="s">
        <v>854</v>
      </c>
      <c r="L75" s="3" t="s">
        <v>855</v>
      </c>
      <c r="M75" s="3" t="s">
        <v>856</v>
      </c>
      <c r="N75" s="3">
        <v>2</v>
      </c>
      <c r="O75" s="3">
        <v>0</v>
      </c>
      <c r="P75" s="3">
        <v>0</v>
      </c>
      <c r="Q75" s="3" t="s">
        <v>12958</v>
      </c>
      <c r="R75" s="3" t="s">
        <v>12959</v>
      </c>
      <c r="S75" s="3" t="s">
        <v>12960</v>
      </c>
      <c r="T75" s="3" t="s">
        <v>886</v>
      </c>
      <c r="U75" s="3">
        <v>9</v>
      </c>
      <c r="V75" s="3">
        <v>950371</v>
      </c>
      <c r="W75" s="3" t="s">
        <v>338</v>
      </c>
      <c r="X75" s="3" t="s">
        <v>859</v>
      </c>
      <c r="Y75" s="3" t="s">
        <v>860</v>
      </c>
      <c r="Z75" s="3" t="s">
        <v>861</v>
      </c>
      <c r="AA75" s="3" t="s">
        <v>862</v>
      </c>
      <c r="AB75" s="3"/>
      <c r="AC75" s="4">
        <v>0</v>
      </c>
      <c r="AD75" s="4">
        <v>0</v>
      </c>
      <c r="AE75" s="3" t="s">
        <v>386</v>
      </c>
      <c r="AF75" s="3" t="s">
        <v>52</v>
      </c>
      <c r="AG75" s="4">
        <v>0</v>
      </c>
      <c r="AH75" s="4">
        <v>0</v>
      </c>
      <c r="AI75" s="3" t="s">
        <v>52</v>
      </c>
      <c r="AJ75" s="4">
        <v>1040</v>
      </c>
      <c r="AK75" s="3" t="s">
        <v>53</v>
      </c>
      <c r="AL75" s="3" t="s">
        <v>52</v>
      </c>
      <c r="AM75" s="3" t="s">
        <v>52</v>
      </c>
      <c r="AN75" s="3">
        <v>0</v>
      </c>
      <c r="AO75" t="str">
        <f t="shared" si="3"/>
        <v>しべつひがし</v>
      </c>
    </row>
    <row r="76" spans="1:41" ht="54">
      <c r="A76">
        <f>COUNTIF($F$2:F76,F76)</f>
        <v>75</v>
      </c>
      <c r="B76" t="str">
        <f t="shared" si="2"/>
        <v>0175</v>
      </c>
      <c r="C76" s="3" t="s">
        <v>863</v>
      </c>
      <c r="D76" s="3" t="s">
        <v>12961</v>
      </c>
      <c r="E76" s="3">
        <v>1</v>
      </c>
      <c r="F76" s="3" t="s">
        <v>39</v>
      </c>
      <c r="G76" s="3">
        <v>2</v>
      </c>
      <c r="H76" s="3" t="s">
        <v>12803</v>
      </c>
      <c r="I76" s="3">
        <v>3</v>
      </c>
      <c r="J76" s="4">
        <v>24</v>
      </c>
      <c r="K76" s="3" t="s">
        <v>864</v>
      </c>
      <c r="L76" s="3" t="s">
        <v>865</v>
      </c>
      <c r="M76" s="3" t="s">
        <v>866</v>
      </c>
      <c r="N76" s="3">
        <v>1</v>
      </c>
      <c r="O76" s="3">
        <v>0</v>
      </c>
      <c r="P76" s="3">
        <v>0</v>
      </c>
      <c r="Q76" s="3" t="s">
        <v>3432</v>
      </c>
      <c r="R76" s="3" t="s">
        <v>738</v>
      </c>
      <c r="S76" s="3" t="s">
        <v>11417</v>
      </c>
      <c r="T76" s="3" t="s">
        <v>325</v>
      </c>
      <c r="U76" s="3">
        <v>7</v>
      </c>
      <c r="V76" s="3">
        <v>920225</v>
      </c>
      <c r="W76" s="3" t="s">
        <v>703</v>
      </c>
      <c r="X76" s="3" t="s">
        <v>868</v>
      </c>
      <c r="Y76" s="3" t="s">
        <v>869</v>
      </c>
      <c r="Z76" s="3" t="s">
        <v>870</v>
      </c>
      <c r="AA76" s="3" t="s">
        <v>871</v>
      </c>
      <c r="AB76" s="3"/>
      <c r="AC76" s="4">
        <v>8</v>
      </c>
      <c r="AD76" s="4">
        <v>11</v>
      </c>
      <c r="AE76" s="3" t="s">
        <v>52</v>
      </c>
      <c r="AF76" s="3" t="s">
        <v>52</v>
      </c>
      <c r="AG76" s="4">
        <v>7</v>
      </c>
      <c r="AH76" s="4">
        <v>0</v>
      </c>
      <c r="AI76" s="3" t="s">
        <v>181</v>
      </c>
      <c r="AJ76" s="4">
        <v>680</v>
      </c>
      <c r="AK76" s="3" t="s">
        <v>53</v>
      </c>
      <c r="AL76" s="3" t="s">
        <v>52</v>
      </c>
      <c r="AM76" s="3" t="s">
        <v>52</v>
      </c>
      <c r="AN76" s="3">
        <v>0</v>
      </c>
      <c r="AO76" t="str">
        <f t="shared" si="3"/>
        <v>つべつ</v>
      </c>
    </row>
    <row r="77" spans="1:41" ht="54">
      <c r="A77">
        <f>COUNTIF($F$2:F77,F77)</f>
        <v>76</v>
      </c>
      <c r="B77" t="str">
        <f t="shared" si="2"/>
        <v>0176</v>
      </c>
      <c r="C77" s="3" t="s">
        <v>872</v>
      </c>
      <c r="D77" s="3" t="s">
        <v>12962</v>
      </c>
      <c r="E77" s="3">
        <v>1</v>
      </c>
      <c r="F77" s="3" t="s">
        <v>39</v>
      </c>
      <c r="G77" s="3">
        <v>2</v>
      </c>
      <c r="H77" s="3" t="s">
        <v>12803</v>
      </c>
      <c r="I77" s="3">
        <v>3</v>
      </c>
      <c r="J77" s="4">
        <v>24</v>
      </c>
      <c r="K77" s="3" t="s">
        <v>873</v>
      </c>
      <c r="L77" s="3" t="s">
        <v>874</v>
      </c>
      <c r="M77" s="3" t="s">
        <v>875</v>
      </c>
      <c r="N77" s="3">
        <v>1</v>
      </c>
      <c r="O77" s="3">
        <v>0</v>
      </c>
      <c r="P77" s="3">
        <v>0</v>
      </c>
      <c r="Q77" s="3" t="s">
        <v>6537</v>
      </c>
      <c r="R77" s="3" t="s">
        <v>12963</v>
      </c>
      <c r="S77" s="3" t="s">
        <v>6538</v>
      </c>
      <c r="T77" s="3" t="s">
        <v>12964</v>
      </c>
      <c r="U77" s="3">
        <v>5</v>
      </c>
      <c r="V77" s="3">
        <v>880323</v>
      </c>
      <c r="W77" s="3" t="s">
        <v>876</v>
      </c>
      <c r="X77" s="3" t="s">
        <v>877</v>
      </c>
      <c r="Y77" s="3" t="s">
        <v>878</v>
      </c>
      <c r="Z77" s="3" t="s">
        <v>879</v>
      </c>
      <c r="AA77" s="3" t="s">
        <v>880</v>
      </c>
      <c r="AB77" s="3"/>
      <c r="AC77" s="4">
        <v>27</v>
      </c>
      <c r="AD77" s="4">
        <v>23</v>
      </c>
      <c r="AE77" s="3" t="s">
        <v>181</v>
      </c>
      <c r="AF77" s="3" t="s">
        <v>52</v>
      </c>
      <c r="AG77" s="4">
        <v>0</v>
      </c>
      <c r="AH77" s="4">
        <v>0</v>
      </c>
      <c r="AI77" s="3" t="s">
        <v>52</v>
      </c>
      <c r="AJ77" s="4">
        <v>890</v>
      </c>
      <c r="AK77" s="3" t="s">
        <v>53</v>
      </c>
      <c r="AL77" s="3" t="s">
        <v>52</v>
      </c>
      <c r="AM77" s="3" t="s">
        <v>52</v>
      </c>
      <c r="AN77" s="3">
        <v>0</v>
      </c>
      <c r="AO77" t="str">
        <f t="shared" si="3"/>
        <v>しらぬか</v>
      </c>
    </row>
    <row r="78" spans="1:41" ht="67.5">
      <c r="A78">
        <f>COUNTIF($F$2:F78,F78)</f>
        <v>77</v>
      </c>
      <c r="B78" t="str">
        <f t="shared" si="2"/>
        <v>0177</v>
      </c>
      <c r="C78" s="3" t="s">
        <v>881</v>
      </c>
      <c r="D78" s="3" t="s">
        <v>12965</v>
      </c>
      <c r="E78" s="3">
        <v>1</v>
      </c>
      <c r="F78" s="3" t="s">
        <v>39</v>
      </c>
      <c r="G78" s="3">
        <v>2</v>
      </c>
      <c r="H78" s="3" t="s">
        <v>12803</v>
      </c>
      <c r="I78" s="3">
        <v>3</v>
      </c>
      <c r="J78" s="4">
        <v>24</v>
      </c>
      <c r="K78" s="3" t="s">
        <v>882</v>
      </c>
      <c r="L78" s="3" t="s">
        <v>883</v>
      </c>
      <c r="M78" s="3" t="s">
        <v>884</v>
      </c>
      <c r="N78" s="3">
        <v>1</v>
      </c>
      <c r="O78" s="3">
        <v>0</v>
      </c>
      <c r="P78" s="3">
        <v>0</v>
      </c>
      <c r="Q78" s="3" t="s">
        <v>12966</v>
      </c>
      <c r="R78" s="3" t="s">
        <v>12967</v>
      </c>
      <c r="S78" s="3" t="s">
        <v>12968</v>
      </c>
      <c r="T78" s="3" t="s">
        <v>801</v>
      </c>
      <c r="U78" s="3">
        <v>5</v>
      </c>
      <c r="V78" s="3">
        <v>411611</v>
      </c>
      <c r="W78" s="3" t="s">
        <v>154</v>
      </c>
      <c r="X78" s="3" t="s">
        <v>887</v>
      </c>
      <c r="Y78" s="3" t="s">
        <v>888</v>
      </c>
      <c r="Z78" s="3" t="s">
        <v>889</v>
      </c>
      <c r="AA78" s="3" t="s">
        <v>890</v>
      </c>
      <c r="AB78" s="3"/>
      <c r="AC78" s="4">
        <v>7</v>
      </c>
      <c r="AD78" s="4">
        <v>10</v>
      </c>
      <c r="AE78" s="3" t="s">
        <v>181</v>
      </c>
      <c r="AF78" s="3" t="s">
        <v>52</v>
      </c>
      <c r="AG78" s="4">
        <v>0</v>
      </c>
      <c r="AH78" s="4">
        <v>0</v>
      </c>
      <c r="AI78" s="3" t="s">
        <v>52</v>
      </c>
      <c r="AJ78" s="4">
        <v>1070</v>
      </c>
      <c r="AK78" s="3" t="s">
        <v>53</v>
      </c>
      <c r="AL78" s="3" t="s">
        <v>52</v>
      </c>
      <c r="AM78" s="3" t="s">
        <v>52</v>
      </c>
      <c r="AN78" s="3">
        <v>0</v>
      </c>
      <c r="AO78" t="str">
        <f t="shared" si="3"/>
        <v>みなみかやべ</v>
      </c>
    </row>
    <row r="79" spans="1:41" ht="54">
      <c r="A79">
        <f>COUNTIF($F$2:F79,F79)</f>
        <v>78</v>
      </c>
      <c r="B79" t="str">
        <f t="shared" si="2"/>
        <v>0178</v>
      </c>
      <c r="C79" s="3" t="s">
        <v>891</v>
      </c>
      <c r="D79" s="3" t="s">
        <v>12969</v>
      </c>
      <c r="E79" s="3">
        <v>1</v>
      </c>
      <c r="F79" s="3" t="s">
        <v>39</v>
      </c>
      <c r="G79" s="3">
        <v>2</v>
      </c>
      <c r="H79" s="3" t="s">
        <v>12803</v>
      </c>
      <c r="I79" s="3">
        <v>3</v>
      </c>
      <c r="J79" s="4">
        <v>23</v>
      </c>
      <c r="K79" s="3" t="s">
        <v>892</v>
      </c>
      <c r="L79" s="3" t="s">
        <v>893</v>
      </c>
      <c r="M79" s="3" t="s">
        <v>894</v>
      </c>
      <c r="N79" s="3">
        <v>1</v>
      </c>
      <c r="O79" s="3">
        <v>0</v>
      </c>
      <c r="P79" s="3">
        <v>0</v>
      </c>
      <c r="Q79" s="3" t="s">
        <v>671</v>
      </c>
      <c r="R79" s="3" t="s">
        <v>3715</v>
      </c>
      <c r="S79" s="3" t="s">
        <v>2846</v>
      </c>
      <c r="T79" s="3" t="s">
        <v>750</v>
      </c>
      <c r="U79" s="3">
        <v>7</v>
      </c>
      <c r="V79" s="3">
        <v>930210</v>
      </c>
      <c r="W79" s="3" t="s">
        <v>11473</v>
      </c>
      <c r="X79" s="3"/>
      <c r="Y79" s="3" t="s">
        <v>896</v>
      </c>
      <c r="Z79" s="3" t="s">
        <v>897</v>
      </c>
      <c r="AA79" s="3" t="s">
        <v>898</v>
      </c>
      <c r="AB79" s="3"/>
      <c r="AC79" s="4">
        <v>6</v>
      </c>
      <c r="AD79" s="4">
        <v>5</v>
      </c>
      <c r="AE79" s="3" t="s">
        <v>181</v>
      </c>
      <c r="AF79" s="3" t="s">
        <v>52</v>
      </c>
      <c r="AG79" s="4">
        <v>0</v>
      </c>
      <c r="AH79" s="4">
        <v>0</v>
      </c>
      <c r="AI79" s="3" t="s">
        <v>52</v>
      </c>
      <c r="AJ79" s="4">
        <v>450</v>
      </c>
      <c r="AK79" s="3" t="s">
        <v>53</v>
      </c>
      <c r="AL79" s="3" t="s">
        <v>52</v>
      </c>
      <c r="AM79" s="3" t="s">
        <v>52</v>
      </c>
      <c r="AN79" s="3">
        <v>0</v>
      </c>
      <c r="AO79" t="str">
        <f t="shared" si="3"/>
        <v>ところ</v>
      </c>
    </row>
    <row r="80" spans="1:41" ht="40.5">
      <c r="A80">
        <f>COUNTIF($F$2:F80,F80)</f>
        <v>79</v>
      </c>
      <c r="B80" t="str">
        <f t="shared" si="2"/>
        <v>0179</v>
      </c>
      <c r="C80" s="3" t="s">
        <v>899</v>
      </c>
      <c r="D80" s="3" t="s">
        <v>12970</v>
      </c>
      <c r="E80" s="3">
        <v>1</v>
      </c>
      <c r="F80" s="3" t="s">
        <v>39</v>
      </c>
      <c r="G80" s="3">
        <v>6</v>
      </c>
      <c r="H80" s="3" t="s">
        <v>12803</v>
      </c>
      <c r="I80" s="3">
        <v>3</v>
      </c>
      <c r="J80" s="4">
        <v>26</v>
      </c>
      <c r="K80" s="3" t="s">
        <v>900</v>
      </c>
      <c r="L80" s="3" t="s">
        <v>901</v>
      </c>
      <c r="M80" s="3" t="s">
        <v>902</v>
      </c>
      <c r="N80" s="3">
        <v>1</v>
      </c>
      <c r="O80" s="3">
        <v>0</v>
      </c>
      <c r="P80" s="3">
        <v>0</v>
      </c>
      <c r="Q80" s="3" t="s">
        <v>3897</v>
      </c>
      <c r="R80" s="3" t="s">
        <v>12971</v>
      </c>
      <c r="S80" s="3" t="s">
        <v>3899</v>
      </c>
      <c r="T80" s="3" t="s">
        <v>7180</v>
      </c>
      <c r="U80" s="3">
        <v>6</v>
      </c>
      <c r="V80" s="3">
        <v>491103</v>
      </c>
      <c r="W80" s="3" t="s">
        <v>904</v>
      </c>
      <c r="X80" s="3" t="s">
        <v>905</v>
      </c>
      <c r="Y80" s="3" t="s">
        <v>906</v>
      </c>
      <c r="Z80" s="3" t="s">
        <v>907</v>
      </c>
      <c r="AA80" s="3" t="s">
        <v>908</v>
      </c>
      <c r="AB80" s="3"/>
      <c r="AC80" s="4">
        <v>29</v>
      </c>
      <c r="AD80" s="4">
        <v>17</v>
      </c>
      <c r="AE80" s="3" t="s">
        <v>181</v>
      </c>
      <c r="AF80" s="3" t="s">
        <v>52</v>
      </c>
      <c r="AG80" s="4">
        <v>0</v>
      </c>
      <c r="AH80" s="4">
        <v>0</v>
      </c>
      <c r="AI80" s="3" t="s">
        <v>52</v>
      </c>
      <c r="AJ80" s="4">
        <v>930</v>
      </c>
      <c r="AK80" s="3" t="s">
        <v>53</v>
      </c>
      <c r="AL80" s="3" t="s">
        <v>52</v>
      </c>
      <c r="AM80" s="3" t="s">
        <v>52</v>
      </c>
      <c r="AN80" s="3">
        <v>0</v>
      </c>
      <c r="AO80" t="str">
        <f t="shared" si="3"/>
        <v>しりうち</v>
      </c>
    </row>
    <row r="81" spans="1:41" ht="54">
      <c r="A81">
        <f>COUNTIF($F$2:F81,F81)</f>
        <v>80</v>
      </c>
      <c r="B81" t="str">
        <f t="shared" si="2"/>
        <v>0180</v>
      </c>
      <c r="C81" s="3" t="s">
        <v>909</v>
      </c>
      <c r="D81" s="3" t="s">
        <v>12972</v>
      </c>
      <c r="E81" s="3">
        <v>1</v>
      </c>
      <c r="F81" s="3" t="s">
        <v>39</v>
      </c>
      <c r="G81" s="3">
        <v>2</v>
      </c>
      <c r="H81" s="3" t="s">
        <v>12803</v>
      </c>
      <c r="I81" s="3">
        <v>1</v>
      </c>
      <c r="J81" s="4">
        <v>39</v>
      </c>
      <c r="K81" s="3" t="s">
        <v>910</v>
      </c>
      <c r="L81" s="3" t="s">
        <v>911</v>
      </c>
      <c r="M81" s="3" t="s">
        <v>912</v>
      </c>
      <c r="N81" s="3">
        <v>1</v>
      </c>
      <c r="O81" s="3">
        <v>0</v>
      </c>
      <c r="P81" s="3">
        <v>0</v>
      </c>
      <c r="Q81" s="3" t="s">
        <v>7725</v>
      </c>
      <c r="R81" s="3" t="s">
        <v>12973</v>
      </c>
      <c r="S81" s="3" t="s">
        <v>7726</v>
      </c>
      <c r="T81" s="3" t="s">
        <v>2123</v>
      </c>
      <c r="U81" s="3">
        <v>9</v>
      </c>
      <c r="V81" s="3">
        <v>470036</v>
      </c>
      <c r="W81" s="3" t="s">
        <v>252</v>
      </c>
      <c r="X81" s="3" t="s">
        <v>913</v>
      </c>
      <c r="Y81" s="3" t="s">
        <v>914</v>
      </c>
      <c r="Z81" s="3" t="s">
        <v>915</v>
      </c>
      <c r="AA81" s="3" t="s">
        <v>916</v>
      </c>
      <c r="AB81" s="3"/>
      <c r="AC81" s="4">
        <v>11</v>
      </c>
      <c r="AD81" s="4">
        <v>18</v>
      </c>
      <c r="AE81" s="3" t="s">
        <v>386</v>
      </c>
      <c r="AF81" s="3" t="s">
        <v>52</v>
      </c>
      <c r="AG81" s="4">
        <v>0</v>
      </c>
      <c r="AH81" s="4">
        <v>0</v>
      </c>
      <c r="AI81" s="3" t="s">
        <v>52</v>
      </c>
      <c r="AJ81" s="4">
        <v>510</v>
      </c>
      <c r="AK81" s="3" t="s">
        <v>53</v>
      </c>
      <c r="AL81" s="3" t="s">
        <v>52</v>
      </c>
      <c r="AM81" s="3" t="s">
        <v>52</v>
      </c>
      <c r="AN81" s="3">
        <v>0</v>
      </c>
      <c r="AO81" t="str">
        <f t="shared" si="3"/>
        <v>おたるおうよう</v>
      </c>
    </row>
    <row r="82" spans="1:41" ht="54">
      <c r="A82">
        <f>COUNTIF($F$2:F82,F82)</f>
        <v>81</v>
      </c>
      <c r="B82" t="str">
        <f t="shared" si="2"/>
        <v>0181</v>
      </c>
      <c r="C82" s="3" t="s">
        <v>917</v>
      </c>
      <c r="D82" s="3" t="s">
        <v>12974</v>
      </c>
      <c r="E82" s="3">
        <v>1</v>
      </c>
      <c r="F82" s="3" t="s">
        <v>39</v>
      </c>
      <c r="G82" s="3">
        <v>2</v>
      </c>
      <c r="H82" s="3" t="s">
        <v>12803</v>
      </c>
      <c r="I82" s="3">
        <v>3</v>
      </c>
      <c r="J82" s="4">
        <v>27</v>
      </c>
      <c r="K82" s="3" t="s">
        <v>918</v>
      </c>
      <c r="L82" s="3" t="s">
        <v>919</v>
      </c>
      <c r="M82" s="3" t="s">
        <v>920</v>
      </c>
      <c r="N82" s="3">
        <v>1</v>
      </c>
      <c r="O82" s="3">
        <v>0</v>
      </c>
      <c r="P82" s="3">
        <v>0</v>
      </c>
      <c r="Q82" s="3" t="s">
        <v>11437</v>
      </c>
      <c r="R82" s="3" t="s">
        <v>2521</v>
      </c>
      <c r="S82" s="3" t="s">
        <v>11438</v>
      </c>
      <c r="T82" s="3" t="s">
        <v>1567</v>
      </c>
      <c r="U82" s="3">
        <v>2</v>
      </c>
      <c r="V82" s="3">
        <v>711201</v>
      </c>
      <c r="W82" s="3" t="s">
        <v>351</v>
      </c>
      <c r="X82" s="3" t="s">
        <v>923</v>
      </c>
      <c r="Y82" s="3" t="s">
        <v>924</v>
      </c>
      <c r="Z82" s="3" t="s">
        <v>925</v>
      </c>
      <c r="AA82" s="3" t="s">
        <v>926</v>
      </c>
      <c r="AB82" s="3"/>
      <c r="AC82" s="4">
        <v>22</v>
      </c>
      <c r="AD82" s="4">
        <v>39</v>
      </c>
      <c r="AE82" s="3" t="s">
        <v>110</v>
      </c>
      <c r="AF82" s="3" t="s">
        <v>52</v>
      </c>
      <c r="AG82" s="4">
        <v>0</v>
      </c>
      <c r="AH82" s="4">
        <v>0</v>
      </c>
      <c r="AI82" s="3" t="s">
        <v>52</v>
      </c>
      <c r="AJ82" s="4">
        <v>320</v>
      </c>
      <c r="AK82" s="3" t="s">
        <v>53</v>
      </c>
      <c r="AL82" s="3" t="s">
        <v>52</v>
      </c>
      <c r="AM82" s="3" t="s">
        <v>52</v>
      </c>
      <c r="AN82" s="3">
        <v>0</v>
      </c>
      <c r="AO82" t="str">
        <f t="shared" si="3"/>
        <v>たかす</v>
      </c>
    </row>
    <row r="83" spans="1:41" ht="67.5">
      <c r="A83">
        <f>COUNTIF($F$2:F83,F83)</f>
        <v>82</v>
      </c>
      <c r="B83" t="str">
        <f t="shared" si="2"/>
        <v>0182</v>
      </c>
      <c r="C83" s="3" t="s">
        <v>930</v>
      </c>
      <c r="D83" s="3" t="s">
        <v>12975</v>
      </c>
      <c r="E83" s="3">
        <v>1</v>
      </c>
      <c r="F83" s="3" t="s">
        <v>39</v>
      </c>
      <c r="G83" s="3">
        <v>2</v>
      </c>
      <c r="H83" s="3" t="s">
        <v>12803</v>
      </c>
      <c r="I83" s="3">
        <v>2</v>
      </c>
      <c r="J83" s="4">
        <v>12</v>
      </c>
      <c r="K83" s="3" t="s">
        <v>931</v>
      </c>
      <c r="L83" s="3" t="s">
        <v>932</v>
      </c>
      <c r="M83" s="3" t="s">
        <v>933</v>
      </c>
      <c r="N83" s="3">
        <v>1</v>
      </c>
      <c r="O83" s="3">
        <v>0</v>
      </c>
      <c r="P83" s="3">
        <v>0</v>
      </c>
      <c r="Q83" s="3" t="s">
        <v>6581</v>
      </c>
      <c r="R83" s="3" t="s">
        <v>12976</v>
      </c>
      <c r="S83" s="3" t="s">
        <v>6582</v>
      </c>
      <c r="T83" s="3" t="s">
        <v>3061</v>
      </c>
      <c r="U83" s="3">
        <v>5</v>
      </c>
      <c r="V83" s="3">
        <v>908533</v>
      </c>
      <c r="W83" s="3" t="s">
        <v>402</v>
      </c>
      <c r="X83" s="3" t="s">
        <v>934</v>
      </c>
      <c r="Y83" s="3" t="s">
        <v>935</v>
      </c>
      <c r="Z83" s="3" t="s">
        <v>936</v>
      </c>
      <c r="AA83" s="3" t="s">
        <v>937</v>
      </c>
      <c r="AB83" s="3"/>
      <c r="AC83" s="4">
        <v>11</v>
      </c>
      <c r="AD83" s="4">
        <v>30</v>
      </c>
      <c r="AE83" s="3" t="s">
        <v>181</v>
      </c>
      <c r="AF83" s="3" t="s">
        <v>52</v>
      </c>
      <c r="AG83" s="4">
        <v>0</v>
      </c>
      <c r="AH83" s="4">
        <v>0</v>
      </c>
      <c r="AI83" s="3" t="s">
        <v>52</v>
      </c>
      <c r="AJ83" s="4">
        <v>660</v>
      </c>
      <c r="AK83" s="3" t="s">
        <v>53</v>
      </c>
      <c r="AL83" s="3" t="s">
        <v>52</v>
      </c>
      <c r="AM83" s="3" t="s">
        <v>52</v>
      </c>
      <c r="AN83" s="3">
        <v>0</v>
      </c>
      <c r="AO83" t="str">
        <f t="shared" si="3"/>
        <v>きたみはくよう</v>
      </c>
    </row>
    <row r="84" spans="1:41" ht="54">
      <c r="A84">
        <f>COUNTIF($F$2:F84,F84)</f>
        <v>83</v>
      </c>
      <c r="B84" t="str">
        <f t="shared" si="2"/>
        <v>0183</v>
      </c>
      <c r="C84" s="3" t="s">
        <v>938</v>
      </c>
      <c r="D84" s="3" t="s">
        <v>12977</v>
      </c>
      <c r="E84" s="3">
        <v>1</v>
      </c>
      <c r="F84" s="3" t="s">
        <v>39</v>
      </c>
      <c r="G84" s="3">
        <v>2</v>
      </c>
      <c r="H84" s="3" t="s">
        <v>12803</v>
      </c>
      <c r="I84" s="3">
        <v>3</v>
      </c>
      <c r="J84" s="4">
        <v>24</v>
      </c>
      <c r="K84" s="3" t="s">
        <v>939</v>
      </c>
      <c r="L84" s="3" t="s">
        <v>940</v>
      </c>
      <c r="M84" s="3" t="s">
        <v>941</v>
      </c>
      <c r="N84" s="3">
        <v>1</v>
      </c>
      <c r="O84" s="3">
        <v>0</v>
      </c>
      <c r="P84" s="3">
        <v>0</v>
      </c>
      <c r="Q84" s="3" t="s">
        <v>12978</v>
      </c>
      <c r="R84" s="3" t="s">
        <v>12979</v>
      </c>
      <c r="S84" s="3" t="s">
        <v>12980</v>
      </c>
      <c r="T84" s="3" t="s">
        <v>665</v>
      </c>
      <c r="U84" s="3">
        <v>6</v>
      </c>
      <c r="V84" s="3">
        <v>610296</v>
      </c>
      <c r="W84" s="3" t="s">
        <v>943</v>
      </c>
      <c r="X84" s="3" t="s">
        <v>944</v>
      </c>
      <c r="Y84" s="3" t="s">
        <v>945</v>
      </c>
      <c r="Z84" s="3" t="s">
        <v>946</v>
      </c>
      <c r="AA84" s="3" t="s">
        <v>947</v>
      </c>
      <c r="AB84" s="3"/>
      <c r="AC84" s="4">
        <v>40</v>
      </c>
      <c r="AD84" s="4">
        <v>13</v>
      </c>
      <c r="AE84" s="3" t="s">
        <v>475</v>
      </c>
      <c r="AF84" s="3" t="s">
        <v>52</v>
      </c>
      <c r="AG84" s="4">
        <v>0</v>
      </c>
      <c r="AH84" s="4">
        <v>0</v>
      </c>
      <c r="AI84" s="3" t="s">
        <v>52</v>
      </c>
      <c r="AJ84" s="4">
        <v>840</v>
      </c>
      <c r="AK84" s="3" t="s">
        <v>53</v>
      </c>
      <c r="AL84" s="3" t="s">
        <v>52</v>
      </c>
      <c r="AM84" s="3" t="s">
        <v>52</v>
      </c>
      <c r="AN84" s="3">
        <v>0</v>
      </c>
      <c r="AO84" t="str">
        <f t="shared" si="3"/>
        <v>とうべつ</v>
      </c>
    </row>
    <row r="85" spans="1:41" ht="54">
      <c r="A85">
        <f>COUNTIF($F$2:F85,F85)</f>
        <v>84</v>
      </c>
      <c r="B85" t="str">
        <f t="shared" si="2"/>
        <v>0184</v>
      </c>
      <c r="C85" s="3" t="s">
        <v>950</v>
      </c>
      <c r="D85" s="3" t="s">
        <v>12981</v>
      </c>
      <c r="E85" s="3">
        <v>1</v>
      </c>
      <c r="F85" s="3" t="s">
        <v>39</v>
      </c>
      <c r="G85" s="3">
        <v>2</v>
      </c>
      <c r="H85" s="3" t="s">
        <v>12803</v>
      </c>
      <c r="I85" s="3">
        <v>3</v>
      </c>
      <c r="J85" s="4">
        <v>23</v>
      </c>
      <c r="K85" s="3" t="s">
        <v>951</v>
      </c>
      <c r="L85" s="3" t="s">
        <v>952</v>
      </c>
      <c r="M85" s="3" t="s">
        <v>953</v>
      </c>
      <c r="N85" s="3">
        <v>1</v>
      </c>
      <c r="O85" s="3">
        <v>0</v>
      </c>
      <c r="P85" s="3">
        <v>0</v>
      </c>
      <c r="Q85" s="3" t="s">
        <v>12982</v>
      </c>
      <c r="R85" s="3" t="s">
        <v>12983</v>
      </c>
      <c r="S85" s="3" t="s">
        <v>12984</v>
      </c>
      <c r="T85" s="3" t="s">
        <v>9464</v>
      </c>
      <c r="U85" s="3">
        <v>4</v>
      </c>
      <c r="V85" s="3">
        <v>710212</v>
      </c>
      <c r="W85" s="3" t="s">
        <v>351</v>
      </c>
      <c r="X85" s="3" t="s">
        <v>954</v>
      </c>
      <c r="Y85" s="3" t="s">
        <v>955</v>
      </c>
      <c r="Z85" s="3" t="s">
        <v>956</v>
      </c>
      <c r="AA85" s="3" t="s">
        <v>957</v>
      </c>
      <c r="AB85" s="3"/>
      <c r="AC85" s="4">
        <v>6</v>
      </c>
      <c r="AD85" s="4">
        <v>9</v>
      </c>
      <c r="AE85" s="3" t="s">
        <v>11476</v>
      </c>
      <c r="AF85" s="3" t="s">
        <v>52</v>
      </c>
      <c r="AG85" s="4">
        <v>0</v>
      </c>
      <c r="AH85" s="4">
        <v>0</v>
      </c>
      <c r="AI85" s="3" t="s">
        <v>52</v>
      </c>
      <c r="AJ85" s="4">
        <v>240</v>
      </c>
      <c r="AK85" s="3" t="s">
        <v>53</v>
      </c>
      <c r="AL85" s="3" t="s">
        <v>52</v>
      </c>
      <c r="AM85" s="3" t="s">
        <v>52</v>
      </c>
      <c r="AN85" s="3">
        <v>0</v>
      </c>
      <c r="AO85" t="str">
        <f t="shared" si="3"/>
        <v>びえい</v>
      </c>
    </row>
    <row r="86" spans="1:41" ht="54">
      <c r="A86">
        <f>COUNTIF($F$2:F86,F86)</f>
        <v>85</v>
      </c>
      <c r="B86" t="str">
        <f t="shared" si="2"/>
        <v>0185</v>
      </c>
      <c r="C86" s="3" t="s">
        <v>958</v>
      </c>
      <c r="D86" s="3" t="s">
        <v>12985</v>
      </c>
      <c r="E86" s="3">
        <v>1</v>
      </c>
      <c r="F86" s="3" t="s">
        <v>39</v>
      </c>
      <c r="G86" s="3">
        <v>2</v>
      </c>
      <c r="H86" s="3" t="s">
        <v>12803</v>
      </c>
      <c r="I86" s="3">
        <v>2</v>
      </c>
      <c r="J86" s="4">
        <v>13</v>
      </c>
      <c r="K86" s="3" t="s">
        <v>959</v>
      </c>
      <c r="L86" s="3" t="s">
        <v>960</v>
      </c>
      <c r="M86" s="3" t="s">
        <v>961</v>
      </c>
      <c r="N86" s="3">
        <v>1</v>
      </c>
      <c r="O86" s="3">
        <v>0</v>
      </c>
      <c r="P86" s="3">
        <v>0</v>
      </c>
      <c r="Q86" s="3" t="s">
        <v>11433</v>
      </c>
      <c r="R86" s="3" t="s">
        <v>11434</v>
      </c>
      <c r="S86" s="3" t="s">
        <v>5122</v>
      </c>
      <c r="T86" s="3" t="s">
        <v>11435</v>
      </c>
      <c r="U86" s="3">
        <v>18</v>
      </c>
      <c r="V86" s="3">
        <v>770024</v>
      </c>
      <c r="W86" s="3" t="s">
        <v>964</v>
      </c>
      <c r="X86" s="3" t="s">
        <v>965</v>
      </c>
      <c r="Y86" s="3" t="s">
        <v>966</v>
      </c>
      <c r="Z86" s="3" t="s">
        <v>967</v>
      </c>
      <c r="AA86" s="3" t="s">
        <v>225</v>
      </c>
      <c r="AB86" s="3" t="s">
        <v>968</v>
      </c>
      <c r="AC86" s="4">
        <v>14</v>
      </c>
      <c r="AD86" s="4">
        <v>56</v>
      </c>
      <c r="AE86" s="3" t="s">
        <v>1277</v>
      </c>
      <c r="AF86" s="3" t="s">
        <v>52</v>
      </c>
      <c r="AG86" s="4">
        <v>0</v>
      </c>
      <c r="AH86" s="4">
        <v>0</v>
      </c>
      <c r="AI86" s="3" t="s">
        <v>52</v>
      </c>
      <c r="AJ86" s="4">
        <v>70</v>
      </c>
      <c r="AK86" s="3" t="s">
        <v>53</v>
      </c>
      <c r="AL86" s="3" t="s">
        <v>52</v>
      </c>
      <c r="AM86" s="3" t="s">
        <v>52</v>
      </c>
      <c r="AN86" s="3">
        <v>0</v>
      </c>
      <c r="AO86" t="str">
        <f t="shared" si="3"/>
        <v>るもい</v>
      </c>
    </row>
    <row r="87" spans="1:41" ht="54">
      <c r="A87">
        <f>COUNTIF($F$2:F87,F87)</f>
        <v>86</v>
      </c>
      <c r="B87" t="str">
        <f t="shared" si="2"/>
        <v>0186</v>
      </c>
      <c r="C87" s="3" t="s">
        <v>969</v>
      </c>
      <c r="D87" s="3" t="s">
        <v>12986</v>
      </c>
      <c r="E87" s="3">
        <v>1</v>
      </c>
      <c r="F87" s="3" t="s">
        <v>39</v>
      </c>
      <c r="G87" s="3">
        <v>2</v>
      </c>
      <c r="H87" s="3" t="s">
        <v>12803</v>
      </c>
      <c r="I87" s="3">
        <v>4</v>
      </c>
      <c r="J87" s="4">
        <v>17</v>
      </c>
      <c r="K87" s="3" t="s">
        <v>970</v>
      </c>
      <c r="L87" s="3" t="s">
        <v>971</v>
      </c>
      <c r="M87" s="3" t="s">
        <v>972</v>
      </c>
      <c r="N87" s="3">
        <v>1</v>
      </c>
      <c r="O87" s="3">
        <v>0</v>
      </c>
      <c r="P87" s="3">
        <v>0</v>
      </c>
      <c r="Q87" s="3" t="s">
        <v>6183</v>
      </c>
      <c r="R87" s="3" t="s">
        <v>6822</v>
      </c>
      <c r="S87" s="3" t="s">
        <v>6184</v>
      </c>
      <c r="T87" s="3" t="s">
        <v>4244</v>
      </c>
      <c r="U87" s="3">
        <v>9</v>
      </c>
      <c r="V87" s="3">
        <v>590027</v>
      </c>
      <c r="W87" s="3" t="s">
        <v>978</v>
      </c>
      <c r="X87" s="3" t="s">
        <v>979</v>
      </c>
      <c r="Y87" s="3" t="s">
        <v>980</v>
      </c>
      <c r="Z87" s="3" t="s">
        <v>981</v>
      </c>
      <c r="AA87" s="3" t="s">
        <v>225</v>
      </c>
      <c r="AB87" s="3"/>
      <c r="AC87" s="4">
        <v>16</v>
      </c>
      <c r="AD87" s="4">
        <v>44</v>
      </c>
      <c r="AE87" s="3" t="s">
        <v>83</v>
      </c>
      <c r="AF87" s="3" t="s">
        <v>52</v>
      </c>
      <c r="AG87" s="4">
        <v>0</v>
      </c>
      <c r="AH87" s="4">
        <v>0</v>
      </c>
      <c r="AI87" s="3" t="s">
        <v>52</v>
      </c>
      <c r="AJ87" s="4">
        <v>640</v>
      </c>
      <c r="AK87" s="3" t="s">
        <v>53</v>
      </c>
      <c r="AL87" s="3" t="s">
        <v>52</v>
      </c>
      <c r="AM87" s="3" t="s">
        <v>52</v>
      </c>
      <c r="AN87" s="3">
        <v>0</v>
      </c>
      <c r="AO87" t="str">
        <f t="shared" si="3"/>
        <v>のぼりべつせいりょう</v>
      </c>
    </row>
    <row r="88" spans="1:41" ht="54">
      <c r="A88">
        <f>COUNTIF($F$2:F88,F88)</f>
        <v>87</v>
      </c>
      <c r="B88" t="str">
        <f t="shared" si="2"/>
        <v>0187</v>
      </c>
      <c r="C88" s="3" t="s">
        <v>982</v>
      </c>
      <c r="D88" s="3" t="s">
        <v>12987</v>
      </c>
      <c r="E88" s="3">
        <v>1</v>
      </c>
      <c r="F88" s="3" t="s">
        <v>39</v>
      </c>
      <c r="G88" s="3">
        <v>2</v>
      </c>
      <c r="H88" s="3" t="s">
        <v>12803</v>
      </c>
      <c r="I88" s="3">
        <v>4</v>
      </c>
      <c r="J88" s="4">
        <v>8</v>
      </c>
      <c r="K88" s="3" t="s">
        <v>983</v>
      </c>
      <c r="L88" s="3" t="s">
        <v>984</v>
      </c>
      <c r="M88" s="3" t="s">
        <v>985</v>
      </c>
      <c r="N88" s="3">
        <v>1</v>
      </c>
      <c r="O88" s="3">
        <v>0</v>
      </c>
      <c r="P88" s="3">
        <v>0</v>
      </c>
      <c r="Q88" s="3" t="s">
        <v>12988</v>
      </c>
      <c r="R88" s="3" t="s">
        <v>4177</v>
      </c>
      <c r="S88" s="3" t="s">
        <v>12989</v>
      </c>
      <c r="T88" s="3" t="s">
        <v>4408</v>
      </c>
      <c r="U88" s="3">
        <v>6</v>
      </c>
      <c r="V88" s="3">
        <v>30876</v>
      </c>
      <c r="W88" s="3" t="s">
        <v>46</v>
      </c>
      <c r="X88" s="3" t="s">
        <v>986</v>
      </c>
      <c r="Y88" s="3" t="s">
        <v>987</v>
      </c>
      <c r="Z88" s="3" t="s">
        <v>988</v>
      </c>
      <c r="AA88" s="3" t="s">
        <v>989</v>
      </c>
      <c r="AB88" s="3"/>
      <c r="AC88" s="4">
        <v>69</v>
      </c>
      <c r="AD88" s="4">
        <v>58</v>
      </c>
      <c r="AE88" s="3" t="s">
        <v>11482</v>
      </c>
      <c r="AF88" s="3" t="s">
        <v>52</v>
      </c>
      <c r="AG88" s="4">
        <v>0</v>
      </c>
      <c r="AH88" s="4">
        <v>0</v>
      </c>
      <c r="AI88" s="3" t="s">
        <v>52</v>
      </c>
      <c r="AJ88" s="4">
        <v>740</v>
      </c>
      <c r="AK88" s="3" t="s">
        <v>53</v>
      </c>
      <c r="AL88" s="3" t="s">
        <v>52</v>
      </c>
      <c r="AM88" s="3" t="s">
        <v>52</v>
      </c>
      <c r="AN88" s="3">
        <v>0</v>
      </c>
      <c r="AO88" t="str">
        <f t="shared" si="3"/>
        <v>さっぽろはくりょう</v>
      </c>
    </row>
    <row r="89" spans="1:41" ht="54">
      <c r="A89">
        <f>COUNTIF($F$2:F89,F89)</f>
        <v>88</v>
      </c>
      <c r="B89" t="str">
        <f t="shared" si="2"/>
        <v>0188</v>
      </c>
      <c r="C89" s="3" t="s">
        <v>990</v>
      </c>
      <c r="D89" s="3" t="s">
        <v>12990</v>
      </c>
      <c r="E89" s="3">
        <v>1</v>
      </c>
      <c r="F89" s="3" t="s">
        <v>39</v>
      </c>
      <c r="G89" s="3">
        <v>2</v>
      </c>
      <c r="H89" s="3" t="s">
        <v>12803</v>
      </c>
      <c r="I89" s="3">
        <v>3</v>
      </c>
      <c r="J89" s="4">
        <v>23</v>
      </c>
      <c r="K89" s="3" t="s">
        <v>991</v>
      </c>
      <c r="L89" s="3" t="s">
        <v>992</v>
      </c>
      <c r="M89" s="3" t="s">
        <v>993</v>
      </c>
      <c r="N89" s="3">
        <v>1</v>
      </c>
      <c r="O89" s="3">
        <v>0</v>
      </c>
      <c r="P89" s="3">
        <v>0</v>
      </c>
      <c r="Q89" s="3" t="s">
        <v>12991</v>
      </c>
      <c r="R89" s="3" t="s">
        <v>12992</v>
      </c>
      <c r="S89" s="3" t="s">
        <v>12993</v>
      </c>
      <c r="T89" s="3" t="s">
        <v>12295</v>
      </c>
      <c r="U89" s="3">
        <v>7</v>
      </c>
      <c r="V89" s="3">
        <v>691522</v>
      </c>
      <c r="W89" s="3" t="s">
        <v>715</v>
      </c>
      <c r="X89" s="3" t="s">
        <v>995</v>
      </c>
      <c r="Y89" s="3" t="s">
        <v>996</v>
      </c>
      <c r="Z89" s="3" t="s">
        <v>997</v>
      </c>
      <c r="AA89" s="3" t="s">
        <v>998</v>
      </c>
      <c r="AB89" s="3"/>
      <c r="AC89" s="4">
        <v>11</v>
      </c>
      <c r="AD89" s="4">
        <v>12</v>
      </c>
      <c r="AE89" s="3" t="s">
        <v>1132</v>
      </c>
      <c r="AF89" s="3" t="s">
        <v>52</v>
      </c>
      <c r="AG89" s="4">
        <v>0</v>
      </c>
      <c r="AH89" s="4">
        <v>0</v>
      </c>
      <c r="AI89" s="3" t="s">
        <v>52</v>
      </c>
      <c r="AJ89" s="4">
        <v>400</v>
      </c>
      <c r="AK89" s="3" t="s">
        <v>53</v>
      </c>
      <c r="AL89" s="3" t="s">
        <v>52</v>
      </c>
      <c r="AM89" s="3" t="s">
        <v>52</v>
      </c>
      <c r="AN89" s="3">
        <v>0</v>
      </c>
      <c r="AO89" t="str">
        <f t="shared" si="3"/>
        <v>くりやま</v>
      </c>
    </row>
    <row r="90" spans="1:41" ht="54">
      <c r="A90">
        <f>COUNTIF($F$2:F90,F90)</f>
        <v>89</v>
      </c>
      <c r="B90" t="str">
        <f t="shared" si="2"/>
        <v>0189</v>
      </c>
      <c r="C90" s="3" t="s">
        <v>999</v>
      </c>
      <c r="D90" s="3" t="s">
        <v>12994</v>
      </c>
      <c r="E90" s="3">
        <v>1</v>
      </c>
      <c r="F90" s="3" t="s">
        <v>39</v>
      </c>
      <c r="G90" s="3">
        <v>2</v>
      </c>
      <c r="H90" s="3" t="s">
        <v>12803</v>
      </c>
      <c r="I90" s="3">
        <v>3</v>
      </c>
      <c r="J90" s="4">
        <v>27</v>
      </c>
      <c r="K90" s="3" t="s">
        <v>1000</v>
      </c>
      <c r="L90" s="3" t="s">
        <v>1001</v>
      </c>
      <c r="M90" s="3" t="s">
        <v>1002</v>
      </c>
      <c r="N90" s="3">
        <v>1</v>
      </c>
      <c r="O90" s="3">
        <v>0</v>
      </c>
      <c r="P90" s="3">
        <v>0</v>
      </c>
      <c r="Q90" s="3" t="s">
        <v>11483</v>
      </c>
      <c r="R90" s="3" t="s">
        <v>11484</v>
      </c>
      <c r="S90" s="3" t="s">
        <v>11485</v>
      </c>
      <c r="T90" s="3" t="s">
        <v>11486</v>
      </c>
      <c r="U90" s="3">
        <v>7</v>
      </c>
      <c r="V90" s="3">
        <v>781763</v>
      </c>
      <c r="W90" s="3" t="s">
        <v>351</v>
      </c>
      <c r="X90" s="3" t="s">
        <v>11487</v>
      </c>
      <c r="Y90" s="3" t="s">
        <v>11488</v>
      </c>
      <c r="Z90" s="3" t="s">
        <v>1004</v>
      </c>
      <c r="AA90" s="3" t="s">
        <v>1005</v>
      </c>
      <c r="AB90" s="3"/>
      <c r="AC90" s="4">
        <v>15</v>
      </c>
      <c r="AD90" s="4">
        <v>15</v>
      </c>
      <c r="AE90" s="3" t="s">
        <v>407</v>
      </c>
      <c r="AF90" s="3" t="s">
        <v>52</v>
      </c>
      <c r="AG90" s="4">
        <v>0</v>
      </c>
      <c r="AH90" s="4">
        <v>0</v>
      </c>
      <c r="AI90" s="3" t="s">
        <v>52</v>
      </c>
      <c r="AJ90" s="4">
        <v>170</v>
      </c>
      <c r="AK90" s="3" t="s">
        <v>53</v>
      </c>
      <c r="AL90" s="3" t="s">
        <v>52</v>
      </c>
      <c r="AM90" s="3" t="s">
        <v>52</v>
      </c>
      <c r="AN90" s="3">
        <v>0</v>
      </c>
      <c r="AO90" t="str">
        <f t="shared" si="3"/>
        <v>かみかわ</v>
      </c>
    </row>
    <row r="91" spans="1:41" ht="67.5">
      <c r="A91">
        <f>COUNTIF($F$2:F91,F91)</f>
        <v>90</v>
      </c>
      <c r="B91" t="str">
        <f t="shared" si="2"/>
        <v>0190</v>
      </c>
      <c r="C91" s="3" t="s">
        <v>1006</v>
      </c>
      <c r="D91" s="3" t="s">
        <v>12995</v>
      </c>
      <c r="E91" s="3">
        <v>1</v>
      </c>
      <c r="F91" s="3" t="s">
        <v>39</v>
      </c>
      <c r="G91" s="3">
        <v>2</v>
      </c>
      <c r="H91" s="3" t="s">
        <v>12803</v>
      </c>
      <c r="I91" s="3">
        <v>3</v>
      </c>
      <c r="J91" s="4">
        <v>26</v>
      </c>
      <c r="K91" s="3" t="s">
        <v>1007</v>
      </c>
      <c r="L91" s="3" t="s">
        <v>594</v>
      </c>
      <c r="M91" s="3" t="s">
        <v>1008</v>
      </c>
      <c r="N91" s="3">
        <v>1</v>
      </c>
      <c r="O91" s="3">
        <v>0</v>
      </c>
      <c r="P91" s="3">
        <v>0</v>
      </c>
      <c r="Q91" s="3" t="s">
        <v>6778</v>
      </c>
      <c r="R91" s="3" t="s">
        <v>12996</v>
      </c>
      <c r="S91" s="3" t="s">
        <v>6779</v>
      </c>
      <c r="T91" s="3" t="s">
        <v>12997</v>
      </c>
      <c r="U91" s="3">
        <v>2</v>
      </c>
      <c r="V91" s="3">
        <v>985822</v>
      </c>
      <c r="W91" s="3" t="s">
        <v>381</v>
      </c>
      <c r="X91" s="3" t="s">
        <v>1009</v>
      </c>
      <c r="Y91" s="3" t="s">
        <v>1010</v>
      </c>
      <c r="Z91" s="3" t="s">
        <v>1011</v>
      </c>
      <c r="AA91" s="3" t="s">
        <v>1012</v>
      </c>
      <c r="AB91" s="3"/>
      <c r="AC91" s="4">
        <v>25</v>
      </c>
      <c r="AD91" s="4">
        <v>27</v>
      </c>
      <c r="AE91" s="3" t="s">
        <v>83</v>
      </c>
      <c r="AF91" s="3" t="s">
        <v>52</v>
      </c>
      <c r="AG91" s="4">
        <v>0</v>
      </c>
      <c r="AH91" s="4">
        <v>0</v>
      </c>
      <c r="AI91" s="3" t="s">
        <v>52</v>
      </c>
      <c r="AJ91" s="4">
        <v>50</v>
      </c>
      <c r="AK91" s="3" t="s">
        <v>53</v>
      </c>
      <c r="AL91" s="3" t="s">
        <v>52</v>
      </c>
      <c r="AM91" s="3" t="s">
        <v>52</v>
      </c>
      <c r="AN91" s="3">
        <v>0</v>
      </c>
      <c r="AO91" t="str">
        <f t="shared" si="3"/>
        <v>えさし</v>
      </c>
    </row>
    <row r="92" spans="1:41" ht="67.5">
      <c r="A92">
        <f>COUNTIF($F$2:F92,F92)</f>
        <v>91</v>
      </c>
      <c r="B92" t="str">
        <f t="shared" si="2"/>
        <v>0191</v>
      </c>
      <c r="C92" s="3" t="s">
        <v>1013</v>
      </c>
      <c r="D92" s="3" t="s">
        <v>12998</v>
      </c>
      <c r="E92" s="3">
        <v>1</v>
      </c>
      <c r="F92" s="3" t="s">
        <v>39</v>
      </c>
      <c r="G92" s="3">
        <v>2</v>
      </c>
      <c r="H92" s="3" t="s">
        <v>12803</v>
      </c>
      <c r="I92" s="3">
        <v>4</v>
      </c>
      <c r="J92" s="4">
        <v>30</v>
      </c>
      <c r="K92" s="3" t="s">
        <v>1014</v>
      </c>
      <c r="L92" s="3" t="s">
        <v>1015</v>
      </c>
      <c r="M92" s="3" t="s">
        <v>1016</v>
      </c>
      <c r="N92" s="3">
        <v>1</v>
      </c>
      <c r="O92" s="3">
        <v>0</v>
      </c>
      <c r="P92" s="3">
        <v>0</v>
      </c>
      <c r="Q92" s="3" t="s">
        <v>6903</v>
      </c>
      <c r="R92" s="3" t="s">
        <v>12999</v>
      </c>
      <c r="S92" s="3" t="s">
        <v>6904</v>
      </c>
      <c r="T92" s="3" t="s">
        <v>13000</v>
      </c>
      <c r="U92" s="3">
        <v>13</v>
      </c>
      <c r="V92" s="3">
        <v>478540</v>
      </c>
      <c r="W92" s="3" t="s">
        <v>252</v>
      </c>
      <c r="X92" s="3" t="s">
        <v>1019</v>
      </c>
      <c r="Y92" s="3" t="s">
        <v>1020</v>
      </c>
      <c r="Z92" s="3" t="s">
        <v>1021</v>
      </c>
      <c r="AA92" s="3" t="s">
        <v>1022</v>
      </c>
      <c r="AB92" s="3" t="s">
        <v>11489</v>
      </c>
      <c r="AC92" s="4">
        <v>41</v>
      </c>
      <c r="AD92" s="4">
        <v>171</v>
      </c>
      <c r="AE92" s="3" t="s">
        <v>181</v>
      </c>
      <c r="AF92" s="3" t="s">
        <v>52</v>
      </c>
      <c r="AG92" s="4">
        <v>0</v>
      </c>
      <c r="AH92" s="4">
        <v>0</v>
      </c>
      <c r="AI92" s="3" t="s">
        <v>52</v>
      </c>
      <c r="AJ92" s="4">
        <v>670</v>
      </c>
      <c r="AK92" s="3" t="s">
        <v>53</v>
      </c>
      <c r="AL92" s="3" t="s">
        <v>52</v>
      </c>
      <c r="AM92" s="3" t="s">
        <v>52</v>
      </c>
      <c r="AN92" s="3">
        <v>0</v>
      </c>
      <c r="AO92" t="str">
        <f t="shared" si="3"/>
        <v>おたるみらいそうぞう</v>
      </c>
    </row>
    <row r="93" spans="1:41" ht="40.5">
      <c r="A93">
        <f>COUNTIF($F$2:F93,F93)</f>
        <v>92</v>
      </c>
      <c r="B93" t="str">
        <f t="shared" si="2"/>
        <v>0192</v>
      </c>
      <c r="C93" s="3" t="s">
        <v>12794</v>
      </c>
      <c r="D93" s="3" t="s">
        <v>13001</v>
      </c>
      <c r="E93" s="3">
        <v>1</v>
      </c>
      <c r="F93" s="3" t="s">
        <v>39</v>
      </c>
      <c r="G93" s="3">
        <v>2</v>
      </c>
      <c r="H93" s="3" t="s">
        <v>12803</v>
      </c>
      <c r="I93" s="3">
        <v>3</v>
      </c>
      <c r="J93" s="4">
        <v>24</v>
      </c>
      <c r="K93" s="3" t="s">
        <v>11492</v>
      </c>
      <c r="L93" s="3" t="s">
        <v>11493</v>
      </c>
      <c r="M93" s="3" t="s">
        <v>11494</v>
      </c>
      <c r="N93" s="3">
        <v>1</v>
      </c>
      <c r="O93" s="3">
        <v>0</v>
      </c>
      <c r="P93" s="3">
        <v>0</v>
      </c>
      <c r="Q93" s="3" t="s">
        <v>5095</v>
      </c>
      <c r="R93" s="3" t="s">
        <v>11471</v>
      </c>
      <c r="S93" s="3" t="s">
        <v>5096</v>
      </c>
      <c r="T93" s="3" t="s">
        <v>11472</v>
      </c>
      <c r="U93" s="3">
        <v>9</v>
      </c>
      <c r="V93" s="3">
        <v>711426</v>
      </c>
      <c r="W93" s="3" t="s">
        <v>351</v>
      </c>
      <c r="X93" s="3" t="s">
        <v>11495</v>
      </c>
      <c r="Y93" s="3" t="s">
        <v>11496</v>
      </c>
      <c r="Z93" s="3" t="s">
        <v>11496</v>
      </c>
      <c r="AA93" s="3"/>
      <c r="AB93" s="3"/>
      <c r="AC93" s="4">
        <v>36</v>
      </c>
      <c r="AD93" s="4">
        <v>99</v>
      </c>
      <c r="AE93" s="3" t="s">
        <v>386</v>
      </c>
      <c r="AF93" s="3" t="s">
        <v>52</v>
      </c>
      <c r="AG93" s="4">
        <v>0</v>
      </c>
      <c r="AH93" s="4">
        <v>0</v>
      </c>
      <c r="AI93" s="3" t="s">
        <v>52</v>
      </c>
      <c r="AJ93" s="4">
        <v>780</v>
      </c>
      <c r="AK93" s="3" t="s">
        <v>53</v>
      </c>
      <c r="AL93" s="3" t="s">
        <v>52</v>
      </c>
      <c r="AM93" s="3" t="s">
        <v>52</v>
      </c>
      <c r="AN93" s="3">
        <v>0</v>
      </c>
      <c r="AO93" t="str">
        <f t="shared" si="3"/>
        <v>ひがしがわ</v>
      </c>
    </row>
    <row r="94" spans="1:41" ht="40.5">
      <c r="A94">
        <f>COUNTIF($F$2:F94,F94)</f>
        <v>93</v>
      </c>
      <c r="B94" t="str">
        <f t="shared" si="2"/>
        <v>0193</v>
      </c>
      <c r="C94" s="3" t="s">
        <v>12795</v>
      </c>
      <c r="D94" s="3" t="s">
        <v>13002</v>
      </c>
      <c r="E94" s="3">
        <v>1</v>
      </c>
      <c r="F94" s="3" t="s">
        <v>39</v>
      </c>
      <c r="G94" s="3">
        <v>2</v>
      </c>
      <c r="H94" s="3" t="s">
        <v>12803</v>
      </c>
      <c r="I94" s="3">
        <v>3</v>
      </c>
      <c r="J94" s="4">
        <v>16</v>
      </c>
      <c r="K94" s="3" t="s">
        <v>11497</v>
      </c>
      <c r="L94" s="3" t="s">
        <v>11498</v>
      </c>
      <c r="M94" s="3" t="s">
        <v>11499</v>
      </c>
      <c r="N94" s="3">
        <v>1</v>
      </c>
      <c r="O94" s="3">
        <v>0</v>
      </c>
      <c r="P94" s="3">
        <v>0</v>
      </c>
      <c r="Q94" s="3" t="s">
        <v>3746</v>
      </c>
      <c r="R94" s="3" t="s">
        <v>13003</v>
      </c>
      <c r="S94" s="3" t="s">
        <v>3747</v>
      </c>
      <c r="T94" s="3" t="s">
        <v>13004</v>
      </c>
      <c r="U94" s="3">
        <v>14</v>
      </c>
      <c r="V94" s="3">
        <v>881114</v>
      </c>
      <c r="W94" s="3" t="s">
        <v>825</v>
      </c>
      <c r="X94" s="3" t="s">
        <v>11500</v>
      </c>
      <c r="Y94" s="3" t="s">
        <v>11501</v>
      </c>
      <c r="Z94" s="3" t="s">
        <v>11502</v>
      </c>
      <c r="AA94" s="3"/>
      <c r="AB94" s="3"/>
      <c r="AC94" s="4">
        <v>23</v>
      </c>
      <c r="AD94" s="4">
        <v>18</v>
      </c>
      <c r="AE94" s="3" t="s">
        <v>11490</v>
      </c>
      <c r="AF94" s="3" t="s">
        <v>52</v>
      </c>
      <c r="AG94" s="4">
        <v>0</v>
      </c>
      <c r="AH94" s="4">
        <v>0</v>
      </c>
      <c r="AI94" s="3" t="s">
        <v>11491</v>
      </c>
      <c r="AJ94" s="4">
        <v>300</v>
      </c>
      <c r="AK94" s="3" t="s">
        <v>53</v>
      </c>
      <c r="AL94" s="3" t="s">
        <v>52</v>
      </c>
      <c r="AM94" s="3" t="s">
        <v>52</v>
      </c>
      <c r="AN94" s="3">
        <v>0</v>
      </c>
      <c r="AO94" t="str">
        <f t="shared" si="3"/>
        <v>あっけししょうよう</v>
      </c>
    </row>
    <row r="95" spans="1:41" ht="54">
      <c r="A95">
        <f>COUNTIF($F$2:F95,F95)</f>
        <v>94</v>
      </c>
      <c r="B95" t="str">
        <f t="shared" si="2"/>
        <v>0194</v>
      </c>
      <c r="C95" s="3" t="s">
        <v>12796</v>
      </c>
      <c r="D95" s="3" t="s">
        <v>13005</v>
      </c>
      <c r="E95" s="3">
        <v>1</v>
      </c>
      <c r="F95" s="3" t="s">
        <v>39</v>
      </c>
      <c r="G95" s="3">
        <v>2</v>
      </c>
      <c r="H95" s="3" t="s">
        <v>12803</v>
      </c>
      <c r="I95" s="3">
        <v>3</v>
      </c>
      <c r="J95" s="4">
        <v>23</v>
      </c>
      <c r="K95" s="3" t="s">
        <v>11503</v>
      </c>
      <c r="L95" s="3" t="s">
        <v>11504</v>
      </c>
      <c r="M95" s="3" t="s">
        <v>11505</v>
      </c>
      <c r="N95" s="3">
        <v>1</v>
      </c>
      <c r="O95" s="3">
        <v>0</v>
      </c>
      <c r="P95" s="3">
        <v>0</v>
      </c>
      <c r="Q95" s="3" t="s">
        <v>1732</v>
      </c>
      <c r="R95" s="3" t="s">
        <v>13006</v>
      </c>
      <c r="S95" s="3" t="s">
        <v>6893</v>
      </c>
      <c r="T95" s="3" t="s">
        <v>13007</v>
      </c>
      <c r="U95" s="3">
        <v>6</v>
      </c>
      <c r="V95" s="3">
        <v>784194</v>
      </c>
      <c r="W95" s="3" t="s">
        <v>361</v>
      </c>
      <c r="X95" s="3" t="s">
        <v>13008</v>
      </c>
      <c r="Y95" s="3" t="s">
        <v>11506</v>
      </c>
      <c r="Z95" s="3" t="s">
        <v>11507</v>
      </c>
      <c r="AA95" s="3" t="s">
        <v>225</v>
      </c>
      <c r="AB95" s="3"/>
      <c r="AC95" s="4">
        <v>13</v>
      </c>
      <c r="AD95" s="4">
        <v>7</v>
      </c>
      <c r="AE95" s="3" t="s">
        <v>386</v>
      </c>
      <c r="AF95" s="3" t="s">
        <v>52</v>
      </c>
      <c r="AG95" s="4">
        <v>0</v>
      </c>
      <c r="AH95" s="4">
        <v>0</v>
      </c>
      <c r="AI95" s="3" t="s">
        <v>52</v>
      </c>
      <c r="AJ95" s="4">
        <v>650</v>
      </c>
      <c r="AK95" s="3" t="s">
        <v>53</v>
      </c>
      <c r="AL95" s="3" t="s">
        <v>52</v>
      </c>
      <c r="AM95" s="3" t="s">
        <v>52</v>
      </c>
      <c r="AN95" s="3">
        <v>0</v>
      </c>
      <c r="AO95" t="str">
        <f t="shared" si="3"/>
        <v>はぼろ</v>
      </c>
    </row>
    <row r="96" spans="1:41" ht="54">
      <c r="A96">
        <f>COUNTIF($F$2:F96,F96)</f>
        <v>95</v>
      </c>
      <c r="B96" t="str">
        <f t="shared" si="2"/>
        <v>0195</v>
      </c>
      <c r="C96" s="3" t="s">
        <v>13009</v>
      </c>
      <c r="D96" s="3" t="s">
        <v>13010</v>
      </c>
      <c r="E96" s="3">
        <v>1</v>
      </c>
      <c r="F96" s="3" t="s">
        <v>39</v>
      </c>
      <c r="G96" s="3">
        <v>2</v>
      </c>
      <c r="H96" s="3" t="s">
        <v>12803</v>
      </c>
      <c r="I96" s="3">
        <v>1</v>
      </c>
      <c r="J96" s="4">
        <v>30</v>
      </c>
      <c r="K96" s="3" t="s">
        <v>13011</v>
      </c>
      <c r="L96" s="3" t="s">
        <v>13012</v>
      </c>
      <c r="M96" s="3" t="s">
        <v>13013</v>
      </c>
      <c r="N96" s="3">
        <v>1</v>
      </c>
      <c r="O96" s="3">
        <v>0</v>
      </c>
      <c r="P96" s="3">
        <v>0</v>
      </c>
      <c r="Q96" s="3" t="s">
        <v>1829</v>
      </c>
      <c r="R96" s="3" t="s">
        <v>689</v>
      </c>
      <c r="S96" s="3" t="s">
        <v>1831</v>
      </c>
      <c r="T96" s="3" t="s">
        <v>526</v>
      </c>
      <c r="U96" s="3">
        <v>6</v>
      </c>
      <c r="V96" s="3">
        <v>883214</v>
      </c>
      <c r="W96" s="3" t="s">
        <v>773</v>
      </c>
      <c r="X96" s="3" t="s">
        <v>13014</v>
      </c>
      <c r="Y96" s="3" t="s">
        <v>13015</v>
      </c>
      <c r="Z96" s="3" t="s">
        <v>13016</v>
      </c>
      <c r="AA96" s="3" t="s">
        <v>13017</v>
      </c>
      <c r="AB96" s="3"/>
      <c r="AC96" s="4">
        <v>0</v>
      </c>
      <c r="AD96" s="4">
        <v>0</v>
      </c>
      <c r="AE96" s="3" t="s">
        <v>52</v>
      </c>
      <c r="AF96" s="3" t="s">
        <v>52</v>
      </c>
      <c r="AG96" s="4">
        <v>0</v>
      </c>
      <c r="AH96" s="4">
        <v>0</v>
      </c>
      <c r="AI96" s="3" t="s">
        <v>52</v>
      </c>
      <c r="AJ96" s="4">
        <v>1065</v>
      </c>
      <c r="AK96" s="3" t="s">
        <v>53</v>
      </c>
      <c r="AL96" s="3" t="s">
        <v>52</v>
      </c>
      <c r="AM96" s="3" t="s">
        <v>52</v>
      </c>
      <c r="AN96" s="3">
        <v>0</v>
      </c>
      <c r="AO96" t="str">
        <f t="shared" si="3"/>
        <v>てしかが</v>
      </c>
    </row>
    <row r="97" spans="1:41" ht="67.5">
      <c r="A97">
        <f>COUNTIF($F$2:F97,F97)</f>
        <v>96</v>
      </c>
      <c r="B97" t="str">
        <f t="shared" si="2"/>
        <v>0196</v>
      </c>
      <c r="C97" s="3" t="s">
        <v>1024</v>
      </c>
      <c r="D97" s="3" t="s">
        <v>13018</v>
      </c>
      <c r="E97" s="3">
        <v>1</v>
      </c>
      <c r="F97" s="3" t="s">
        <v>39</v>
      </c>
      <c r="G97" s="3">
        <v>5</v>
      </c>
      <c r="H97" s="3" t="s">
        <v>12803</v>
      </c>
      <c r="I97" s="3">
        <v>3</v>
      </c>
      <c r="J97" s="4">
        <v>16</v>
      </c>
      <c r="K97" s="3" t="s">
        <v>1025</v>
      </c>
      <c r="L97" s="3" t="s">
        <v>1026</v>
      </c>
      <c r="M97" s="3" t="s">
        <v>1027</v>
      </c>
      <c r="N97" s="3">
        <v>1</v>
      </c>
      <c r="O97" s="3">
        <v>0</v>
      </c>
      <c r="P97" s="3">
        <v>0</v>
      </c>
      <c r="Q97" s="3" t="s">
        <v>13019</v>
      </c>
      <c r="R97" s="3" t="s">
        <v>2917</v>
      </c>
      <c r="S97" s="3" t="s">
        <v>13020</v>
      </c>
      <c r="T97" s="3" t="s">
        <v>2500</v>
      </c>
      <c r="U97" s="3">
        <v>5</v>
      </c>
      <c r="V97" s="3">
        <v>50841</v>
      </c>
      <c r="W97" s="3" t="s">
        <v>46</v>
      </c>
      <c r="X97" s="3" t="s">
        <v>1028</v>
      </c>
      <c r="Y97" s="3" t="s">
        <v>1029</v>
      </c>
      <c r="Z97" s="3" t="s">
        <v>1030</v>
      </c>
      <c r="AA97" s="3" t="s">
        <v>1031</v>
      </c>
      <c r="AB97" s="3" t="s">
        <v>1032</v>
      </c>
      <c r="AC97" s="4">
        <v>273</v>
      </c>
      <c r="AD97" s="4">
        <v>424</v>
      </c>
      <c r="AE97" s="3" t="s">
        <v>11482</v>
      </c>
      <c r="AF97" s="3" t="s">
        <v>52</v>
      </c>
      <c r="AG97" s="4">
        <v>0</v>
      </c>
      <c r="AH97" s="4">
        <v>0</v>
      </c>
      <c r="AI97" s="3" t="s">
        <v>52</v>
      </c>
      <c r="AJ97" s="4">
        <v>745</v>
      </c>
      <c r="AK97" s="3" t="s">
        <v>53</v>
      </c>
      <c r="AL97" s="3" t="s">
        <v>52</v>
      </c>
      <c r="AM97" s="3" t="s">
        <v>52</v>
      </c>
      <c r="AN97" s="3">
        <v>0</v>
      </c>
      <c r="AO97" t="str">
        <f t="shared" si="3"/>
        <v>さっぽろけいほくしょうぎょう</v>
      </c>
    </row>
    <row r="98" spans="1:41" ht="81">
      <c r="A98">
        <f>COUNTIF($F$2:F98,F98)</f>
        <v>97</v>
      </c>
      <c r="B98" t="str">
        <f t="shared" si="2"/>
        <v>0197</v>
      </c>
      <c r="C98" s="3" t="s">
        <v>1033</v>
      </c>
      <c r="D98" s="3" t="s">
        <v>13021</v>
      </c>
      <c r="E98" s="3">
        <v>1</v>
      </c>
      <c r="F98" s="3" t="s">
        <v>39</v>
      </c>
      <c r="G98" s="3">
        <v>6</v>
      </c>
      <c r="H98" s="3" t="s">
        <v>12803</v>
      </c>
      <c r="I98" s="3">
        <v>3</v>
      </c>
      <c r="J98" s="4">
        <v>23</v>
      </c>
      <c r="K98" s="3" t="s">
        <v>1034</v>
      </c>
      <c r="L98" s="3" t="s">
        <v>1035</v>
      </c>
      <c r="M98" s="3" t="s">
        <v>1035</v>
      </c>
      <c r="N98" s="3">
        <v>2</v>
      </c>
      <c r="O98" s="3">
        <v>0</v>
      </c>
      <c r="P98" s="3">
        <v>0</v>
      </c>
      <c r="Q98" s="3" t="s">
        <v>13022</v>
      </c>
      <c r="R98" s="3" t="s">
        <v>927</v>
      </c>
      <c r="S98" s="3" t="s">
        <v>13023</v>
      </c>
      <c r="T98" s="3" t="s">
        <v>928</v>
      </c>
      <c r="U98" s="3">
        <v>6</v>
      </c>
      <c r="V98" s="3">
        <v>481501</v>
      </c>
      <c r="W98" s="3" t="s">
        <v>568</v>
      </c>
      <c r="X98" s="3" t="s">
        <v>1037</v>
      </c>
      <c r="Y98" s="3" t="s">
        <v>1038</v>
      </c>
      <c r="Z98" s="3" t="s">
        <v>1039</v>
      </c>
      <c r="AA98" s="3" t="s">
        <v>1040</v>
      </c>
      <c r="AB98" s="3"/>
      <c r="AC98" s="4">
        <v>0</v>
      </c>
      <c r="AD98" s="4">
        <v>0</v>
      </c>
      <c r="AE98" s="3" t="s">
        <v>52</v>
      </c>
      <c r="AF98" s="3" t="s">
        <v>52</v>
      </c>
      <c r="AG98" s="4">
        <v>0</v>
      </c>
      <c r="AH98" s="4">
        <v>0</v>
      </c>
      <c r="AI98" s="3" t="s">
        <v>52</v>
      </c>
      <c r="AJ98" s="4">
        <v>250</v>
      </c>
      <c r="AK98" s="3" t="s">
        <v>53</v>
      </c>
      <c r="AL98" s="3" t="s">
        <v>52</v>
      </c>
      <c r="AM98" s="3" t="s">
        <v>52</v>
      </c>
      <c r="AN98" s="3">
        <v>0</v>
      </c>
      <c r="AO98" t="str">
        <f t="shared" si="3"/>
        <v>にせこ</v>
      </c>
    </row>
    <row r="99" spans="1:41" ht="108">
      <c r="A99">
        <f>COUNTIF($F$2:F99,F99)</f>
        <v>98</v>
      </c>
      <c r="B99" t="str">
        <f t="shared" si="2"/>
        <v>0198</v>
      </c>
      <c r="C99" s="3" t="s">
        <v>1042</v>
      </c>
      <c r="D99" s="3" t="s">
        <v>13024</v>
      </c>
      <c r="E99" s="3">
        <v>1</v>
      </c>
      <c r="F99" s="3" t="s">
        <v>39</v>
      </c>
      <c r="G99" s="3">
        <v>5</v>
      </c>
      <c r="H99" s="3" t="s">
        <v>12803</v>
      </c>
      <c r="I99" s="3">
        <v>3</v>
      </c>
      <c r="J99" s="4">
        <v>49</v>
      </c>
      <c r="K99" s="3" t="s">
        <v>1043</v>
      </c>
      <c r="L99" s="3" t="s">
        <v>1044</v>
      </c>
      <c r="M99" s="3" t="s">
        <v>1045</v>
      </c>
      <c r="N99" s="3">
        <v>1</v>
      </c>
      <c r="O99" s="3">
        <v>0</v>
      </c>
      <c r="P99" s="3">
        <v>0</v>
      </c>
      <c r="Q99" s="3" t="s">
        <v>11462</v>
      </c>
      <c r="R99" s="3" t="s">
        <v>11463</v>
      </c>
      <c r="S99" s="3" t="s">
        <v>1207</v>
      </c>
      <c r="T99" s="3" t="s">
        <v>11464</v>
      </c>
      <c r="U99" s="3">
        <v>6</v>
      </c>
      <c r="V99" s="3">
        <v>680835</v>
      </c>
      <c r="W99" s="3" t="s">
        <v>1046</v>
      </c>
      <c r="X99" s="3" t="s">
        <v>1047</v>
      </c>
      <c r="Y99" s="3" t="s">
        <v>1048</v>
      </c>
      <c r="Z99" s="3" t="s">
        <v>1049</v>
      </c>
      <c r="AA99" s="3" t="s">
        <v>1050</v>
      </c>
      <c r="AB99" s="3" t="s">
        <v>1051</v>
      </c>
      <c r="AC99" s="4">
        <v>104</v>
      </c>
      <c r="AD99" s="4">
        <v>136</v>
      </c>
      <c r="AE99" s="3" t="s">
        <v>52</v>
      </c>
      <c r="AF99" s="3" t="s">
        <v>52</v>
      </c>
      <c r="AG99" s="4">
        <v>4</v>
      </c>
      <c r="AH99" s="4">
        <v>5</v>
      </c>
      <c r="AI99" s="3" t="s">
        <v>1041</v>
      </c>
      <c r="AJ99" s="4">
        <v>350</v>
      </c>
      <c r="AK99" s="3" t="s">
        <v>53</v>
      </c>
      <c r="AL99" s="3" t="s">
        <v>52</v>
      </c>
      <c r="AM99" s="3" t="s">
        <v>52</v>
      </c>
      <c r="AN99" s="3">
        <v>0</v>
      </c>
      <c r="AO99" t="str">
        <f t="shared" si="3"/>
        <v>いわみざわりょくりょう</v>
      </c>
    </row>
    <row r="100" spans="1:41" ht="40.5">
      <c r="A100">
        <f>COUNTIF($F$2:F100,F100)</f>
        <v>99</v>
      </c>
      <c r="B100" t="str">
        <f t="shared" si="2"/>
        <v>0199</v>
      </c>
      <c r="C100" s="3" t="s">
        <v>1052</v>
      </c>
      <c r="D100" s="3" t="s">
        <v>13025</v>
      </c>
      <c r="E100" s="3">
        <v>1</v>
      </c>
      <c r="F100" s="3" t="s">
        <v>39</v>
      </c>
      <c r="G100" s="3">
        <v>5</v>
      </c>
      <c r="H100" s="3" t="s">
        <v>12803</v>
      </c>
      <c r="I100" s="3">
        <v>3</v>
      </c>
      <c r="J100" s="4">
        <v>48</v>
      </c>
      <c r="K100" s="3" t="s">
        <v>1053</v>
      </c>
      <c r="L100" s="3" t="s">
        <v>1054</v>
      </c>
      <c r="M100" s="3" t="s">
        <v>1055</v>
      </c>
      <c r="N100" s="3">
        <v>1</v>
      </c>
      <c r="O100" s="3">
        <v>0</v>
      </c>
      <c r="P100" s="3">
        <v>0</v>
      </c>
      <c r="Q100" s="3" t="s">
        <v>11440</v>
      </c>
      <c r="R100" s="3" t="s">
        <v>11441</v>
      </c>
      <c r="S100" s="3" t="s">
        <v>11442</v>
      </c>
      <c r="T100" s="3" t="s">
        <v>11443</v>
      </c>
      <c r="U100" s="3">
        <v>2</v>
      </c>
      <c r="V100" s="3">
        <v>730044</v>
      </c>
      <c r="W100" s="3" t="s">
        <v>1059</v>
      </c>
      <c r="X100" s="3" t="s">
        <v>1060</v>
      </c>
      <c r="Y100" s="3" t="s">
        <v>1061</v>
      </c>
      <c r="Z100" s="3" t="s">
        <v>1062</v>
      </c>
      <c r="AA100" s="3" t="s">
        <v>1063</v>
      </c>
      <c r="AB100" s="3" t="s">
        <v>11508</v>
      </c>
      <c r="AC100" s="4">
        <v>201</v>
      </c>
      <c r="AD100" s="4">
        <v>139</v>
      </c>
      <c r="AE100" s="3" t="s">
        <v>506</v>
      </c>
      <c r="AF100" s="3" t="s">
        <v>52</v>
      </c>
      <c r="AG100" s="4">
        <v>0</v>
      </c>
      <c r="AH100" s="4">
        <v>0</v>
      </c>
      <c r="AI100" s="3" t="s">
        <v>52</v>
      </c>
      <c r="AJ100" s="4">
        <v>100</v>
      </c>
      <c r="AK100" s="3" t="s">
        <v>53</v>
      </c>
      <c r="AL100" s="3" t="s">
        <v>52</v>
      </c>
      <c r="AM100" s="3" t="s">
        <v>52</v>
      </c>
      <c r="AN100" s="3">
        <v>0</v>
      </c>
      <c r="AO100" t="str">
        <f t="shared" si="3"/>
        <v>たきかわにし</v>
      </c>
    </row>
    <row r="101" spans="1:41" ht="54">
      <c r="A101">
        <f>COUNTIF($F$2:F101,F101)</f>
        <v>100</v>
      </c>
      <c r="B101" t="str">
        <f t="shared" si="2"/>
        <v>01100</v>
      </c>
      <c r="C101" s="3" t="s">
        <v>1064</v>
      </c>
      <c r="D101" s="3" t="s">
        <v>13026</v>
      </c>
      <c r="E101" s="3">
        <v>1</v>
      </c>
      <c r="F101" s="3" t="s">
        <v>39</v>
      </c>
      <c r="G101" s="3">
        <v>6</v>
      </c>
      <c r="H101" s="3" t="s">
        <v>12803</v>
      </c>
      <c r="I101" s="3">
        <v>3</v>
      </c>
      <c r="J101" s="4">
        <v>23</v>
      </c>
      <c r="K101" s="3" t="s">
        <v>1065</v>
      </c>
      <c r="L101" s="3" t="s">
        <v>1066</v>
      </c>
      <c r="M101" s="3" t="s">
        <v>1067</v>
      </c>
      <c r="N101" s="3">
        <v>1</v>
      </c>
      <c r="O101" s="3">
        <v>0</v>
      </c>
      <c r="P101" s="3">
        <v>0</v>
      </c>
      <c r="Q101" s="3" t="s">
        <v>13027</v>
      </c>
      <c r="R101" s="3" t="s">
        <v>13028</v>
      </c>
      <c r="S101" s="3" t="s">
        <v>13029</v>
      </c>
      <c r="T101" s="3" t="s">
        <v>10894</v>
      </c>
      <c r="U101" s="3">
        <v>7</v>
      </c>
      <c r="V101" s="3">
        <v>792404</v>
      </c>
      <c r="W101" s="3" t="s">
        <v>306</v>
      </c>
      <c r="X101" s="3" t="s">
        <v>1068</v>
      </c>
      <c r="Y101" s="3" t="s">
        <v>1069</v>
      </c>
      <c r="Z101" s="3" t="s">
        <v>1070</v>
      </c>
      <c r="AA101" s="3" t="s">
        <v>1071</v>
      </c>
      <c r="AB101" s="3"/>
      <c r="AC101" s="4">
        <v>9</v>
      </c>
      <c r="AD101" s="4">
        <v>4</v>
      </c>
      <c r="AE101" s="3" t="s">
        <v>174</v>
      </c>
      <c r="AF101" s="3" t="s">
        <v>52</v>
      </c>
      <c r="AG101" s="4">
        <v>0</v>
      </c>
      <c r="AH101" s="4">
        <v>0</v>
      </c>
      <c r="AI101" s="3" t="s">
        <v>52</v>
      </c>
      <c r="AJ101" s="4">
        <v>110</v>
      </c>
      <c r="AK101" s="3" t="s">
        <v>53</v>
      </c>
      <c r="AL101" s="3" t="s">
        <v>52</v>
      </c>
      <c r="AM101" s="3" t="s">
        <v>52</v>
      </c>
      <c r="AN101" s="3">
        <v>0</v>
      </c>
      <c r="AO101" t="str">
        <f t="shared" si="3"/>
        <v>みなみふらの</v>
      </c>
    </row>
    <row r="102" spans="1:41" ht="40.5">
      <c r="A102">
        <f>COUNTIF($F$2:F102,F102)</f>
        <v>101</v>
      </c>
      <c r="B102" t="str">
        <f t="shared" si="2"/>
        <v>01101</v>
      </c>
      <c r="C102" s="3" t="s">
        <v>1072</v>
      </c>
      <c r="D102" s="3" t="s">
        <v>13030</v>
      </c>
      <c r="E102" s="3">
        <v>1</v>
      </c>
      <c r="F102" s="3" t="s">
        <v>39</v>
      </c>
      <c r="G102" s="3">
        <v>5</v>
      </c>
      <c r="H102" s="3" t="s">
        <v>12803</v>
      </c>
      <c r="I102" s="3">
        <v>3</v>
      </c>
      <c r="J102" s="4">
        <v>34</v>
      </c>
      <c r="K102" s="3" t="s">
        <v>1073</v>
      </c>
      <c r="L102" s="3" t="s">
        <v>1074</v>
      </c>
      <c r="M102" s="3" t="s">
        <v>1075</v>
      </c>
      <c r="N102" s="3">
        <v>1</v>
      </c>
      <c r="O102" s="3">
        <v>0</v>
      </c>
      <c r="P102" s="3">
        <v>0</v>
      </c>
      <c r="Q102" s="3" t="s">
        <v>3530</v>
      </c>
      <c r="R102" s="3" t="s">
        <v>3121</v>
      </c>
      <c r="S102" s="3" t="s">
        <v>3531</v>
      </c>
      <c r="T102" s="3" t="s">
        <v>2348</v>
      </c>
      <c r="U102" s="3">
        <v>1</v>
      </c>
      <c r="V102" s="3">
        <v>802471</v>
      </c>
      <c r="W102" s="3" t="s">
        <v>1078</v>
      </c>
      <c r="X102" s="3" t="s">
        <v>1079</v>
      </c>
      <c r="Y102" s="3" t="s">
        <v>1080</v>
      </c>
      <c r="Z102" s="3" t="s">
        <v>1081</v>
      </c>
      <c r="AA102" s="3" t="s">
        <v>1082</v>
      </c>
      <c r="AB102" s="3" t="s">
        <v>1083</v>
      </c>
      <c r="AC102" s="4">
        <v>105</v>
      </c>
      <c r="AD102" s="4">
        <v>479</v>
      </c>
      <c r="AE102" s="3" t="s">
        <v>181</v>
      </c>
      <c r="AF102" s="3" t="s">
        <v>52</v>
      </c>
      <c r="AG102" s="4">
        <v>0</v>
      </c>
      <c r="AH102" s="4">
        <v>0</v>
      </c>
      <c r="AI102" s="3" t="s">
        <v>52</v>
      </c>
      <c r="AJ102" s="4">
        <v>690</v>
      </c>
      <c r="AK102" s="3" t="s">
        <v>53</v>
      </c>
      <c r="AL102" s="3" t="s">
        <v>52</v>
      </c>
      <c r="AM102" s="3" t="s">
        <v>52</v>
      </c>
      <c r="AN102" s="3">
        <v>0</v>
      </c>
      <c r="AO102" t="str">
        <f t="shared" si="3"/>
        <v>おびひろみなみしょうぎょう</v>
      </c>
    </row>
    <row r="103" spans="1:41" ht="40.5">
      <c r="A103">
        <f>COUNTIF($F$2:F103,F103)</f>
        <v>102</v>
      </c>
      <c r="B103" t="str">
        <f t="shared" si="2"/>
        <v>01102</v>
      </c>
      <c r="C103" s="3" t="s">
        <v>1084</v>
      </c>
      <c r="D103" s="3" t="s">
        <v>13031</v>
      </c>
      <c r="E103" s="3">
        <v>1</v>
      </c>
      <c r="F103" s="3" t="s">
        <v>39</v>
      </c>
      <c r="G103" s="3">
        <v>6</v>
      </c>
      <c r="H103" s="3" t="s">
        <v>12803</v>
      </c>
      <c r="I103" s="3">
        <v>3</v>
      </c>
      <c r="J103" s="4">
        <v>62</v>
      </c>
      <c r="K103" s="3" t="s">
        <v>1085</v>
      </c>
      <c r="L103" s="3" t="s">
        <v>1086</v>
      </c>
      <c r="M103" s="3" t="s">
        <v>1087</v>
      </c>
      <c r="N103" s="3">
        <v>1</v>
      </c>
      <c r="O103" s="3">
        <v>0</v>
      </c>
      <c r="P103" s="3">
        <v>0</v>
      </c>
      <c r="Q103" s="3" t="s">
        <v>1455</v>
      </c>
      <c r="R103" s="3" t="s">
        <v>13032</v>
      </c>
      <c r="S103" s="3" t="s">
        <v>1456</v>
      </c>
      <c r="T103" s="3" t="s">
        <v>4730</v>
      </c>
      <c r="U103" s="3">
        <v>18</v>
      </c>
      <c r="V103" s="3">
        <v>580203</v>
      </c>
      <c r="W103" s="3" t="s">
        <v>1090</v>
      </c>
      <c r="X103" s="3" t="s">
        <v>1091</v>
      </c>
      <c r="Y103" s="3" t="s">
        <v>1092</v>
      </c>
      <c r="Z103" s="3" t="s">
        <v>1093</v>
      </c>
      <c r="AA103" s="3" t="s">
        <v>1094</v>
      </c>
      <c r="AB103" s="3"/>
      <c r="AC103" s="4">
        <v>16</v>
      </c>
      <c r="AD103" s="4">
        <v>10</v>
      </c>
      <c r="AE103" s="3" t="s">
        <v>52</v>
      </c>
      <c r="AF103" s="3" t="s">
        <v>52</v>
      </c>
      <c r="AG103" s="4">
        <v>0</v>
      </c>
      <c r="AH103" s="4">
        <v>0</v>
      </c>
      <c r="AI103" s="3" t="s">
        <v>52</v>
      </c>
      <c r="AJ103" s="4">
        <v>1050</v>
      </c>
      <c r="AK103" s="3" t="s">
        <v>53</v>
      </c>
      <c r="AL103" s="3" t="s">
        <v>52</v>
      </c>
      <c r="AM103" s="3" t="s">
        <v>52</v>
      </c>
      <c r="AN103" s="3">
        <v>0</v>
      </c>
      <c r="AO103" t="str">
        <f t="shared" si="3"/>
        <v>えりも</v>
      </c>
    </row>
    <row r="104" spans="1:41" ht="54">
      <c r="A104">
        <f>COUNTIF($F$2:F104,F104)</f>
        <v>103</v>
      </c>
      <c r="B104" t="str">
        <f t="shared" si="2"/>
        <v>01103</v>
      </c>
      <c r="C104" s="3" t="s">
        <v>1095</v>
      </c>
      <c r="D104" s="3" t="s">
        <v>13033</v>
      </c>
      <c r="E104" s="3">
        <v>1</v>
      </c>
      <c r="F104" s="3" t="s">
        <v>39</v>
      </c>
      <c r="G104" s="3">
        <v>5</v>
      </c>
      <c r="H104" s="3" t="s">
        <v>12803</v>
      </c>
      <c r="I104" s="3">
        <v>4</v>
      </c>
      <c r="J104" s="4">
        <v>20</v>
      </c>
      <c r="K104" s="3" t="s">
        <v>1096</v>
      </c>
      <c r="L104" s="3" t="s">
        <v>1097</v>
      </c>
      <c r="M104" s="3" t="s">
        <v>1098</v>
      </c>
      <c r="N104" s="3">
        <v>2</v>
      </c>
      <c r="O104" s="3">
        <v>0</v>
      </c>
      <c r="P104" s="3">
        <v>0</v>
      </c>
      <c r="Q104" s="3" t="s">
        <v>671</v>
      </c>
      <c r="R104" s="3" t="s">
        <v>13034</v>
      </c>
      <c r="S104" s="3" t="s">
        <v>2846</v>
      </c>
      <c r="T104" s="3" t="s">
        <v>3061</v>
      </c>
      <c r="U104" s="3">
        <v>7</v>
      </c>
      <c r="V104" s="3">
        <v>600002</v>
      </c>
      <c r="W104" s="3" t="s">
        <v>46</v>
      </c>
      <c r="X104" s="3" t="s">
        <v>1100</v>
      </c>
      <c r="Y104" s="3" t="s">
        <v>1101</v>
      </c>
      <c r="Z104" s="3" t="s">
        <v>1102</v>
      </c>
      <c r="AA104" s="3" t="s">
        <v>1103</v>
      </c>
      <c r="AB104" s="3"/>
      <c r="AC104" s="4">
        <v>0</v>
      </c>
      <c r="AD104" s="4">
        <v>0</v>
      </c>
      <c r="AE104" s="3" t="s">
        <v>386</v>
      </c>
      <c r="AF104" s="3" t="s">
        <v>52</v>
      </c>
      <c r="AG104" s="4">
        <v>0</v>
      </c>
      <c r="AH104" s="4">
        <v>0</v>
      </c>
      <c r="AI104" s="3" t="s">
        <v>52</v>
      </c>
      <c r="AJ104" s="4">
        <v>590</v>
      </c>
      <c r="AK104" s="3" t="s">
        <v>53</v>
      </c>
      <c r="AL104" s="3" t="s">
        <v>52</v>
      </c>
      <c r="AM104" s="3" t="s">
        <v>52</v>
      </c>
      <c r="AN104" s="3">
        <v>0</v>
      </c>
      <c r="AO104" t="str">
        <f t="shared" si="3"/>
        <v>さっぽろおおどおり</v>
      </c>
    </row>
    <row r="105" spans="1:41" ht="54">
      <c r="A105">
        <f>COUNTIF($F$2:F105,F105)</f>
        <v>104</v>
      </c>
      <c r="B105" t="str">
        <f t="shared" si="2"/>
        <v>01104</v>
      </c>
      <c r="C105" s="3" t="s">
        <v>1104</v>
      </c>
      <c r="D105" s="3" t="s">
        <v>13035</v>
      </c>
      <c r="E105" s="3">
        <v>1</v>
      </c>
      <c r="F105" s="3" t="s">
        <v>39</v>
      </c>
      <c r="G105" s="3">
        <v>5</v>
      </c>
      <c r="H105" s="3" t="s">
        <v>12803</v>
      </c>
      <c r="I105" s="3">
        <v>3</v>
      </c>
      <c r="J105" s="4">
        <v>32</v>
      </c>
      <c r="K105" s="3" t="s">
        <v>1105</v>
      </c>
      <c r="L105" s="3" t="s">
        <v>1106</v>
      </c>
      <c r="M105" s="3" t="s">
        <v>1107</v>
      </c>
      <c r="N105" s="3">
        <v>1</v>
      </c>
      <c r="O105" s="3">
        <v>0</v>
      </c>
      <c r="P105" s="3">
        <v>0</v>
      </c>
      <c r="Q105" s="3" t="s">
        <v>11509</v>
      </c>
      <c r="R105" s="3" t="s">
        <v>11510</v>
      </c>
      <c r="S105" s="3" t="s">
        <v>11511</v>
      </c>
      <c r="T105" s="3" t="s">
        <v>11512</v>
      </c>
      <c r="U105" s="3">
        <v>2</v>
      </c>
      <c r="V105" s="3">
        <v>850814</v>
      </c>
      <c r="W105" s="3" t="s">
        <v>490</v>
      </c>
      <c r="X105" s="3" t="s">
        <v>1108</v>
      </c>
      <c r="Y105" s="3" t="s">
        <v>1109</v>
      </c>
      <c r="Z105" s="3" t="s">
        <v>1110</v>
      </c>
      <c r="AA105" s="3" t="s">
        <v>1111</v>
      </c>
      <c r="AB105" s="3"/>
      <c r="AC105" s="4">
        <v>29</v>
      </c>
      <c r="AD105" s="4">
        <v>47</v>
      </c>
      <c r="AE105" s="3" t="s">
        <v>52</v>
      </c>
      <c r="AF105" s="3" t="s">
        <v>52</v>
      </c>
      <c r="AG105" s="4">
        <v>100</v>
      </c>
      <c r="AH105" s="4">
        <v>100</v>
      </c>
      <c r="AI105" s="3" t="s">
        <v>8993</v>
      </c>
      <c r="AJ105" s="4">
        <v>260</v>
      </c>
      <c r="AK105" s="3" t="s">
        <v>53</v>
      </c>
      <c r="AL105" s="3" t="s">
        <v>52</v>
      </c>
      <c r="AM105" s="3" t="s">
        <v>52</v>
      </c>
      <c r="AN105" s="3">
        <v>0</v>
      </c>
      <c r="AO105" t="str">
        <f t="shared" si="3"/>
        <v>くしろほくよう</v>
      </c>
    </row>
    <row r="106" spans="1:41" ht="54">
      <c r="A106">
        <f>COUNTIF($F$2:F106,F106)</f>
        <v>105</v>
      </c>
      <c r="B106" t="str">
        <f t="shared" si="2"/>
        <v>01105</v>
      </c>
      <c r="C106" s="3" t="s">
        <v>1114</v>
      </c>
      <c r="D106" s="3" t="s">
        <v>13036</v>
      </c>
      <c r="E106" s="3">
        <v>1</v>
      </c>
      <c r="F106" s="3" t="s">
        <v>39</v>
      </c>
      <c r="G106" s="3">
        <v>9</v>
      </c>
      <c r="H106" s="3" t="s">
        <v>12803</v>
      </c>
      <c r="I106" s="3">
        <v>3</v>
      </c>
      <c r="J106" s="4">
        <v>3</v>
      </c>
      <c r="K106" s="3" t="s">
        <v>1115</v>
      </c>
      <c r="L106" s="3" t="s">
        <v>1116</v>
      </c>
      <c r="M106" s="3" t="s">
        <v>1117</v>
      </c>
      <c r="N106" s="3">
        <v>1</v>
      </c>
      <c r="O106" s="3">
        <v>0</v>
      </c>
      <c r="P106" s="3">
        <v>0</v>
      </c>
      <c r="Q106" s="3" t="s">
        <v>1649</v>
      </c>
      <c r="R106" s="3" t="s">
        <v>11513</v>
      </c>
      <c r="S106" s="3" t="s">
        <v>1651</v>
      </c>
      <c r="T106" s="3" t="s">
        <v>11514</v>
      </c>
      <c r="U106" s="3">
        <v>18</v>
      </c>
      <c r="V106" s="3">
        <v>650015</v>
      </c>
      <c r="W106" s="3" t="s">
        <v>46</v>
      </c>
      <c r="X106" s="3" t="s">
        <v>1118</v>
      </c>
      <c r="Y106" s="3" t="s">
        <v>1119</v>
      </c>
      <c r="Z106" s="3" t="s">
        <v>1120</v>
      </c>
      <c r="AA106" s="3" t="s">
        <v>1121</v>
      </c>
      <c r="AB106" s="3"/>
      <c r="AC106" s="4">
        <v>71</v>
      </c>
      <c r="AD106" s="4">
        <v>65</v>
      </c>
      <c r="AE106" s="3" t="s">
        <v>407</v>
      </c>
      <c r="AF106" s="3" t="s">
        <v>52</v>
      </c>
      <c r="AG106" s="4">
        <v>0</v>
      </c>
      <c r="AH106" s="4">
        <v>0</v>
      </c>
      <c r="AI106" s="3" t="s">
        <v>52</v>
      </c>
      <c r="AJ106" s="4">
        <v>1100</v>
      </c>
      <c r="AK106" s="3" t="s">
        <v>53</v>
      </c>
      <c r="AL106" s="3" t="s">
        <v>52</v>
      </c>
      <c r="AM106" s="3" t="s">
        <v>52</v>
      </c>
      <c r="AN106" s="3">
        <v>0</v>
      </c>
      <c r="AO106" t="str">
        <f t="shared" si="3"/>
        <v>さっぽろほくと</v>
      </c>
    </row>
    <row r="107" spans="1:41" ht="54">
      <c r="A107">
        <f>COUNTIF($F$2:F107,F107)</f>
        <v>106</v>
      </c>
      <c r="B107" t="str">
        <f t="shared" si="2"/>
        <v>01106</v>
      </c>
      <c r="C107" s="3" t="s">
        <v>1123</v>
      </c>
      <c r="D107" s="3" t="s">
        <v>13037</v>
      </c>
      <c r="E107" s="3">
        <v>1</v>
      </c>
      <c r="F107" s="3" t="s">
        <v>39</v>
      </c>
      <c r="G107" s="3">
        <v>9</v>
      </c>
      <c r="H107" s="3" t="s">
        <v>12803</v>
      </c>
      <c r="I107" s="3">
        <v>3</v>
      </c>
      <c r="J107" s="4">
        <v>32</v>
      </c>
      <c r="K107" s="3" t="s">
        <v>1124</v>
      </c>
      <c r="L107" s="3" t="s">
        <v>1125</v>
      </c>
      <c r="M107" s="3" t="s">
        <v>1126</v>
      </c>
      <c r="N107" s="3">
        <v>1</v>
      </c>
      <c r="O107" s="3">
        <v>0</v>
      </c>
      <c r="P107" s="3">
        <v>0</v>
      </c>
      <c r="Q107" s="3" t="s">
        <v>11515</v>
      </c>
      <c r="R107" s="3" t="s">
        <v>11516</v>
      </c>
      <c r="S107" s="3" t="s">
        <v>11517</v>
      </c>
      <c r="T107" s="3" t="s">
        <v>11518</v>
      </c>
      <c r="U107" s="3">
        <v>2</v>
      </c>
      <c r="V107" s="3">
        <v>420942</v>
      </c>
      <c r="W107" s="3" t="s">
        <v>154</v>
      </c>
      <c r="X107" s="3" t="s">
        <v>1128</v>
      </c>
      <c r="Y107" s="3" t="s">
        <v>1129</v>
      </c>
      <c r="Z107" s="3" t="s">
        <v>1130</v>
      </c>
      <c r="AA107" s="3" t="s">
        <v>1131</v>
      </c>
      <c r="AB107" s="3" t="s">
        <v>201</v>
      </c>
      <c r="AC107" s="4">
        <v>40</v>
      </c>
      <c r="AD107" s="4">
        <v>29</v>
      </c>
      <c r="AE107" s="3" t="s">
        <v>4249</v>
      </c>
      <c r="AF107" s="3" t="s">
        <v>52</v>
      </c>
      <c r="AG107" s="4">
        <v>0</v>
      </c>
      <c r="AH107" s="4">
        <v>0</v>
      </c>
      <c r="AI107" s="3" t="s">
        <v>52</v>
      </c>
      <c r="AJ107" s="4">
        <v>270</v>
      </c>
      <c r="AK107" s="3" t="s">
        <v>53</v>
      </c>
      <c r="AL107" s="3" t="s">
        <v>52</v>
      </c>
      <c r="AM107" s="3" t="s">
        <v>52</v>
      </c>
      <c r="AN107" s="3">
        <v>0</v>
      </c>
      <c r="AO107" t="str">
        <f t="shared" si="3"/>
        <v>はこだてだいがくふぞくはくりょう</v>
      </c>
    </row>
    <row r="108" spans="1:41" ht="67.5">
      <c r="A108">
        <f>COUNTIF($F$2:F108,F108)</f>
        <v>107</v>
      </c>
      <c r="B108" t="str">
        <f t="shared" si="2"/>
        <v>01107</v>
      </c>
      <c r="C108" s="3" t="s">
        <v>1133</v>
      </c>
      <c r="D108" s="3" t="s">
        <v>13038</v>
      </c>
      <c r="E108" s="3">
        <v>1</v>
      </c>
      <c r="F108" s="3" t="s">
        <v>39</v>
      </c>
      <c r="G108" s="3">
        <v>9</v>
      </c>
      <c r="H108" s="3" t="s">
        <v>12803</v>
      </c>
      <c r="I108" s="3">
        <v>3</v>
      </c>
      <c r="J108" s="4">
        <v>35</v>
      </c>
      <c r="K108" s="3" t="s">
        <v>1134</v>
      </c>
      <c r="L108" s="3" t="s">
        <v>1135</v>
      </c>
      <c r="M108" s="3" t="s">
        <v>1136</v>
      </c>
      <c r="N108" s="3">
        <v>1</v>
      </c>
      <c r="O108" s="3">
        <v>0</v>
      </c>
      <c r="P108" s="3">
        <v>0</v>
      </c>
      <c r="Q108" s="3" t="s">
        <v>13039</v>
      </c>
      <c r="R108" s="3" t="s">
        <v>13040</v>
      </c>
      <c r="S108" s="3" t="s">
        <v>13041</v>
      </c>
      <c r="T108" s="3" t="s">
        <v>1316</v>
      </c>
      <c r="U108" s="3">
        <v>2</v>
      </c>
      <c r="V108" s="3">
        <v>718138</v>
      </c>
      <c r="W108" s="3" t="s">
        <v>315</v>
      </c>
      <c r="X108" s="3" t="s">
        <v>1139</v>
      </c>
      <c r="Y108" s="3" t="s">
        <v>1140</v>
      </c>
      <c r="Z108" s="3" t="s">
        <v>13042</v>
      </c>
      <c r="AA108" s="3" t="s">
        <v>1141</v>
      </c>
      <c r="AB108" s="3" t="s">
        <v>3190</v>
      </c>
      <c r="AC108" s="4">
        <v>37</v>
      </c>
      <c r="AD108" s="4">
        <v>105</v>
      </c>
      <c r="AE108" s="3" t="s">
        <v>6450</v>
      </c>
      <c r="AF108" s="3" t="s">
        <v>52</v>
      </c>
      <c r="AG108" s="4">
        <v>0</v>
      </c>
      <c r="AH108" s="4">
        <v>0</v>
      </c>
      <c r="AI108" s="3" t="s">
        <v>52</v>
      </c>
      <c r="AJ108" s="4">
        <v>280</v>
      </c>
      <c r="AK108" s="3" t="s">
        <v>53</v>
      </c>
      <c r="AL108" s="3" t="s">
        <v>52</v>
      </c>
      <c r="AM108" s="3" t="s">
        <v>52</v>
      </c>
      <c r="AN108" s="3">
        <v>0</v>
      </c>
      <c r="AO108" t="str">
        <f t="shared" si="3"/>
        <v>あさひかわじつぎょう</v>
      </c>
    </row>
    <row r="109" spans="1:41" ht="54">
      <c r="A109">
        <f>COUNTIF($F$2:F109,F109)</f>
        <v>108</v>
      </c>
      <c r="B109" t="str">
        <f t="shared" si="2"/>
        <v>01108</v>
      </c>
      <c r="C109" s="3" t="s">
        <v>1143</v>
      </c>
      <c r="D109" s="3" t="s">
        <v>13043</v>
      </c>
      <c r="E109" s="3">
        <v>1</v>
      </c>
      <c r="F109" s="3" t="s">
        <v>39</v>
      </c>
      <c r="G109" s="3">
        <v>9</v>
      </c>
      <c r="H109" s="3" t="s">
        <v>12803</v>
      </c>
      <c r="I109" s="3">
        <v>4</v>
      </c>
      <c r="J109" s="4">
        <v>9</v>
      </c>
      <c r="K109" s="3" t="s">
        <v>1144</v>
      </c>
      <c r="L109" s="3" t="s">
        <v>1145</v>
      </c>
      <c r="M109" s="3" t="s">
        <v>1146</v>
      </c>
      <c r="N109" s="3">
        <v>1</v>
      </c>
      <c r="O109" s="3">
        <v>0</v>
      </c>
      <c r="P109" s="3">
        <v>0</v>
      </c>
      <c r="Q109" s="3" t="s">
        <v>2999</v>
      </c>
      <c r="R109" s="3" t="s">
        <v>13044</v>
      </c>
      <c r="S109" s="3" t="s">
        <v>3001</v>
      </c>
      <c r="T109" s="3" t="s">
        <v>611</v>
      </c>
      <c r="U109" s="3">
        <v>5</v>
      </c>
      <c r="V109" s="3">
        <v>700823</v>
      </c>
      <c r="W109" s="3" t="s">
        <v>315</v>
      </c>
      <c r="X109" s="3" t="s">
        <v>1147</v>
      </c>
      <c r="Y109" s="3" t="s">
        <v>1148</v>
      </c>
      <c r="Z109" s="3" t="s">
        <v>1149</v>
      </c>
      <c r="AA109" s="3" t="s">
        <v>1150</v>
      </c>
      <c r="AB109" s="3"/>
      <c r="AC109" s="4">
        <v>33</v>
      </c>
      <c r="AD109" s="4">
        <v>52</v>
      </c>
      <c r="AE109" s="3" t="s">
        <v>1132</v>
      </c>
      <c r="AF109" s="3" t="s">
        <v>52</v>
      </c>
      <c r="AG109" s="4">
        <v>0</v>
      </c>
      <c r="AH109" s="4">
        <v>0</v>
      </c>
      <c r="AI109" s="3" t="s">
        <v>52</v>
      </c>
      <c r="AJ109" s="4">
        <v>520</v>
      </c>
      <c r="AK109" s="3" t="s">
        <v>53</v>
      </c>
      <c r="AL109" s="3" t="s">
        <v>52</v>
      </c>
      <c r="AM109" s="3" t="s">
        <v>52</v>
      </c>
      <c r="AN109" s="3">
        <v>0</v>
      </c>
      <c r="AO109" t="str">
        <f t="shared" si="3"/>
        <v>あさひかわめいせい</v>
      </c>
    </row>
    <row r="110" spans="1:41" ht="54">
      <c r="A110">
        <f>COUNTIF($F$2:F110,F110)</f>
        <v>109</v>
      </c>
      <c r="B110" t="str">
        <f t="shared" si="2"/>
        <v>01109</v>
      </c>
      <c r="C110" s="3" t="s">
        <v>1151</v>
      </c>
      <c r="D110" s="3" t="s">
        <v>13045</v>
      </c>
      <c r="E110" s="3">
        <v>1</v>
      </c>
      <c r="F110" s="3" t="s">
        <v>39</v>
      </c>
      <c r="G110" s="3">
        <v>9</v>
      </c>
      <c r="H110" s="3" t="s">
        <v>12803</v>
      </c>
      <c r="I110" s="3">
        <v>1</v>
      </c>
      <c r="J110" s="4">
        <v>31</v>
      </c>
      <c r="K110" s="3" t="s">
        <v>13046</v>
      </c>
      <c r="L110" s="3" t="s">
        <v>13047</v>
      </c>
      <c r="M110" s="3" t="s">
        <v>13048</v>
      </c>
      <c r="N110" s="3">
        <v>1</v>
      </c>
      <c r="O110" s="3">
        <v>0</v>
      </c>
      <c r="P110" s="3">
        <v>0</v>
      </c>
      <c r="Q110" s="3" t="s">
        <v>13049</v>
      </c>
      <c r="R110" s="3" t="s">
        <v>2488</v>
      </c>
      <c r="S110" s="3" t="s">
        <v>13050</v>
      </c>
      <c r="T110" s="3" t="s">
        <v>514</v>
      </c>
      <c r="U110" s="3">
        <v>1</v>
      </c>
      <c r="V110" s="3">
        <v>798505</v>
      </c>
      <c r="W110" s="3" t="s">
        <v>315</v>
      </c>
      <c r="X110" s="3" t="s">
        <v>1152</v>
      </c>
      <c r="Y110" s="3" t="s">
        <v>1153</v>
      </c>
      <c r="Z110" s="3" t="s">
        <v>1154</v>
      </c>
      <c r="AA110" s="3" t="s">
        <v>1155</v>
      </c>
      <c r="AB110" s="3"/>
      <c r="AC110" s="4">
        <v>78</v>
      </c>
      <c r="AD110" s="4">
        <v>114</v>
      </c>
      <c r="AE110" s="3" t="s">
        <v>11519</v>
      </c>
      <c r="AF110" s="3" t="s">
        <v>52</v>
      </c>
      <c r="AG110" s="4">
        <v>0</v>
      </c>
      <c r="AH110" s="4">
        <v>0</v>
      </c>
      <c r="AI110" s="3" t="s">
        <v>52</v>
      </c>
      <c r="AJ110" s="4">
        <v>700</v>
      </c>
      <c r="AK110" s="3" t="s">
        <v>53</v>
      </c>
      <c r="AL110" s="3" t="s">
        <v>52</v>
      </c>
      <c r="AM110" s="3" t="s">
        <v>52</v>
      </c>
      <c r="AN110" s="3">
        <v>0</v>
      </c>
      <c r="AO110" t="str">
        <f t="shared" si="3"/>
        <v>あさひかわしほう</v>
      </c>
    </row>
    <row r="111" spans="1:41" ht="40.5">
      <c r="A111">
        <f>COUNTIF($F$2:F111,F111)</f>
        <v>110</v>
      </c>
      <c r="B111" t="str">
        <f t="shared" si="2"/>
        <v>01110</v>
      </c>
      <c r="C111" s="3" t="s">
        <v>1156</v>
      </c>
      <c r="D111" s="3" t="s">
        <v>13051</v>
      </c>
      <c r="E111" s="3">
        <v>1</v>
      </c>
      <c r="F111" s="3" t="s">
        <v>39</v>
      </c>
      <c r="G111" s="3">
        <v>9</v>
      </c>
      <c r="H111" s="3" t="s">
        <v>12803</v>
      </c>
      <c r="I111" s="3">
        <v>2</v>
      </c>
      <c r="J111" s="4">
        <v>9</v>
      </c>
      <c r="K111" s="3" t="s">
        <v>1157</v>
      </c>
      <c r="L111" s="3" t="s">
        <v>1158</v>
      </c>
      <c r="M111" s="3" t="s">
        <v>1159</v>
      </c>
      <c r="N111" s="3">
        <v>1</v>
      </c>
      <c r="O111" s="3">
        <v>0</v>
      </c>
      <c r="P111" s="3">
        <v>0</v>
      </c>
      <c r="Q111" s="3" t="s">
        <v>13052</v>
      </c>
      <c r="R111" s="3" t="s">
        <v>13053</v>
      </c>
      <c r="S111" s="3" t="s">
        <v>13054</v>
      </c>
      <c r="T111" s="3" t="s">
        <v>1770</v>
      </c>
      <c r="U111" s="3">
        <v>17</v>
      </c>
      <c r="V111" s="3">
        <v>628603</v>
      </c>
      <c r="W111" s="3" t="s">
        <v>46</v>
      </c>
      <c r="X111" s="3" t="s">
        <v>1161</v>
      </c>
      <c r="Y111" s="3" t="s">
        <v>1162</v>
      </c>
      <c r="Z111" s="3" t="s">
        <v>1163</v>
      </c>
      <c r="AA111" s="3" t="s">
        <v>1164</v>
      </c>
      <c r="AB111" s="3"/>
      <c r="AC111" s="4">
        <v>237</v>
      </c>
      <c r="AD111" s="4">
        <v>154</v>
      </c>
      <c r="AE111" s="3" t="s">
        <v>1765</v>
      </c>
      <c r="AF111" s="3" t="s">
        <v>52</v>
      </c>
      <c r="AG111" s="4">
        <v>0</v>
      </c>
      <c r="AH111" s="4">
        <v>0</v>
      </c>
      <c r="AI111" s="3" t="s">
        <v>52</v>
      </c>
      <c r="AJ111" s="4">
        <v>710</v>
      </c>
      <c r="AK111" s="3" t="s">
        <v>53</v>
      </c>
      <c r="AL111" s="3" t="s">
        <v>52</v>
      </c>
      <c r="AM111" s="3" t="s">
        <v>52</v>
      </c>
      <c r="AN111" s="3">
        <v>0</v>
      </c>
      <c r="AO111" t="str">
        <f t="shared" si="3"/>
        <v>ほっかいがくえんさっぽろ</v>
      </c>
    </row>
    <row r="112" spans="1:41" ht="54">
      <c r="A112">
        <f>COUNTIF($F$2:F112,F112)</f>
        <v>1</v>
      </c>
      <c r="B112" t="str">
        <f t="shared" si="2"/>
        <v>021</v>
      </c>
      <c r="C112" s="3" t="s">
        <v>1172</v>
      </c>
      <c r="D112" s="3" t="s">
        <v>13055</v>
      </c>
      <c r="E112" s="3">
        <v>2</v>
      </c>
      <c r="F112" s="3" t="s">
        <v>40</v>
      </c>
      <c r="G112" s="3">
        <v>4</v>
      </c>
      <c r="H112" s="3" t="s">
        <v>12801</v>
      </c>
      <c r="I112" s="3">
        <v>1</v>
      </c>
      <c r="J112" s="4">
        <v>35</v>
      </c>
      <c r="K112" s="3" t="s">
        <v>1173</v>
      </c>
      <c r="L112" s="3" t="s">
        <v>1174</v>
      </c>
      <c r="M112" s="3" t="s">
        <v>1175</v>
      </c>
      <c r="N112" s="3">
        <v>1</v>
      </c>
      <c r="O112" s="3">
        <v>15</v>
      </c>
      <c r="P112" s="3">
        <v>4</v>
      </c>
      <c r="Q112" s="3" t="s">
        <v>2999</v>
      </c>
      <c r="R112" s="3" t="s">
        <v>12110</v>
      </c>
      <c r="S112" s="3" t="s">
        <v>3001</v>
      </c>
      <c r="T112" s="3" t="s">
        <v>1215</v>
      </c>
      <c r="U112" s="3">
        <v>1</v>
      </c>
      <c r="V112" s="3">
        <v>300951</v>
      </c>
      <c r="W112" s="3" t="s">
        <v>1177</v>
      </c>
      <c r="X112" s="3" t="s">
        <v>1178</v>
      </c>
      <c r="Y112" s="3" t="s">
        <v>1179</v>
      </c>
      <c r="Z112" s="3" t="s">
        <v>1180</v>
      </c>
      <c r="AA112" s="3" t="s">
        <v>1181</v>
      </c>
      <c r="AB112" s="3" t="s">
        <v>11520</v>
      </c>
      <c r="AC112" s="4">
        <v>240</v>
      </c>
      <c r="AD112" s="4">
        <v>298</v>
      </c>
      <c r="AE112" s="3" t="s">
        <v>52</v>
      </c>
      <c r="AF112" s="3" t="s">
        <v>52</v>
      </c>
      <c r="AG112" s="4">
        <v>0</v>
      </c>
      <c r="AH112" s="4">
        <v>0</v>
      </c>
      <c r="AI112" s="3" t="s">
        <v>52</v>
      </c>
      <c r="AJ112" s="4">
        <v>720</v>
      </c>
      <c r="AK112" s="3" t="s">
        <v>53</v>
      </c>
      <c r="AL112" s="3" t="s">
        <v>52</v>
      </c>
      <c r="AM112" s="3" t="s">
        <v>52</v>
      </c>
      <c r="AN112" s="3">
        <v>0</v>
      </c>
      <c r="AO112" t="str">
        <f t="shared" si="3"/>
        <v>あおもりしょうぎょう</v>
      </c>
    </row>
    <row r="113" spans="1:41" ht="67.5">
      <c r="A113">
        <f>COUNTIF($F$2:F113,F113)</f>
        <v>2</v>
      </c>
      <c r="B113" t="str">
        <f t="shared" si="2"/>
        <v>022</v>
      </c>
      <c r="C113" s="3" t="s">
        <v>1182</v>
      </c>
      <c r="D113" s="3" t="s">
        <v>13056</v>
      </c>
      <c r="E113" s="3">
        <v>2</v>
      </c>
      <c r="F113" s="3" t="s">
        <v>40</v>
      </c>
      <c r="G113" s="3">
        <v>4</v>
      </c>
      <c r="H113" s="3" t="s">
        <v>12803</v>
      </c>
      <c r="I113" s="3">
        <v>2</v>
      </c>
      <c r="J113" s="4">
        <v>7</v>
      </c>
      <c r="K113" s="3" t="s">
        <v>1183</v>
      </c>
      <c r="L113" s="3" t="s">
        <v>1184</v>
      </c>
      <c r="M113" s="3" t="s">
        <v>1185</v>
      </c>
      <c r="N113" s="3">
        <v>1</v>
      </c>
      <c r="O113" s="3">
        <v>0</v>
      </c>
      <c r="P113" s="3">
        <v>0</v>
      </c>
      <c r="Q113" s="3" t="s">
        <v>13057</v>
      </c>
      <c r="R113" s="3" t="s">
        <v>13058</v>
      </c>
      <c r="S113" s="3" t="s">
        <v>1207</v>
      </c>
      <c r="T113" s="3" t="s">
        <v>11767</v>
      </c>
      <c r="U113" s="3">
        <v>12</v>
      </c>
      <c r="V113" s="3">
        <v>368155</v>
      </c>
      <c r="W113" s="3" t="s">
        <v>1187</v>
      </c>
      <c r="X113" s="3" t="s">
        <v>1188</v>
      </c>
      <c r="Y113" s="3" t="s">
        <v>1189</v>
      </c>
      <c r="Z113" s="3" t="s">
        <v>1190</v>
      </c>
      <c r="AA113" s="3" t="s">
        <v>1191</v>
      </c>
      <c r="AB113" s="3" t="s">
        <v>1192</v>
      </c>
      <c r="AC113" s="4">
        <v>162</v>
      </c>
      <c r="AD113" s="4">
        <v>195</v>
      </c>
      <c r="AE113" s="3" t="s">
        <v>4249</v>
      </c>
      <c r="AF113" s="3" t="s">
        <v>52</v>
      </c>
      <c r="AG113" s="4">
        <v>0</v>
      </c>
      <c r="AH113" s="4">
        <v>0</v>
      </c>
      <c r="AI113" s="3" t="s">
        <v>52</v>
      </c>
      <c r="AJ113" s="4">
        <v>290</v>
      </c>
      <c r="AK113" s="3" t="s">
        <v>53</v>
      </c>
      <c r="AL113" s="3" t="s">
        <v>52</v>
      </c>
      <c r="AM113" s="3" t="s">
        <v>52</v>
      </c>
      <c r="AN113" s="3">
        <v>0</v>
      </c>
      <c r="AO113" t="str">
        <f t="shared" si="3"/>
        <v>ひろさきじつぎょう</v>
      </c>
    </row>
    <row r="114" spans="1:41" ht="67.5">
      <c r="A114">
        <f>COUNTIF($F$2:F114,F114)</f>
        <v>3</v>
      </c>
      <c r="B114" t="str">
        <f t="shared" si="2"/>
        <v>023</v>
      </c>
      <c r="C114" s="3" t="s">
        <v>1193</v>
      </c>
      <c r="D114" s="3" t="s">
        <v>13059</v>
      </c>
      <c r="E114" s="3">
        <v>2</v>
      </c>
      <c r="F114" s="3" t="s">
        <v>40</v>
      </c>
      <c r="G114" s="3">
        <v>4</v>
      </c>
      <c r="H114" s="3" t="s">
        <v>12803</v>
      </c>
      <c r="I114" s="3">
        <v>3</v>
      </c>
      <c r="J114" s="4">
        <v>2</v>
      </c>
      <c r="K114" s="3" t="s">
        <v>1194</v>
      </c>
      <c r="L114" s="3" t="s">
        <v>1195</v>
      </c>
      <c r="M114" s="3" t="s">
        <v>1196</v>
      </c>
      <c r="N114" s="3">
        <v>1</v>
      </c>
      <c r="O114" s="3">
        <v>0</v>
      </c>
      <c r="P114" s="3">
        <v>4</v>
      </c>
      <c r="Q114" s="3" t="s">
        <v>2496</v>
      </c>
      <c r="R114" s="3" t="s">
        <v>4488</v>
      </c>
      <c r="S114" s="3" t="s">
        <v>13060</v>
      </c>
      <c r="T114" s="3" t="s">
        <v>4490</v>
      </c>
      <c r="U114" s="3">
        <v>5</v>
      </c>
      <c r="V114" s="3">
        <v>310012</v>
      </c>
      <c r="W114" s="3" t="s">
        <v>1198</v>
      </c>
      <c r="X114" s="3" t="s">
        <v>1199</v>
      </c>
      <c r="Y114" s="3" t="s">
        <v>1200</v>
      </c>
      <c r="Z114" s="3" t="s">
        <v>1201</v>
      </c>
      <c r="AA114" s="3" t="s">
        <v>1202</v>
      </c>
      <c r="AB114" s="3" t="s">
        <v>1192</v>
      </c>
      <c r="AC114" s="4">
        <v>71</v>
      </c>
      <c r="AD114" s="4">
        <v>252</v>
      </c>
      <c r="AE114" s="3" t="s">
        <v>52</v>
      </c>
      <c r="AF114" s="3" t="s">
        <v>52</v>
      </c>
      <c r="AG114" s="4">
        <v>0</v>
      </c>
      <c r="AH114" s="4">
        <v>0</v>
      </c>
      <c r="AI114" s="3" t="s">
        <v>52</v>
      </c>
      <c r="AJ114" s="4">
        <v>1191</v>
      </c>
      <c r="AK114" s="3" t="s">
        <v>53</v>
      </c>
      <c r="AL114" s="3" t="s">
        <v>52</v>
      </c>
      <c r="AM114" s="3" t="s">
        <v>52</v>
      </c>
      <c r="AN114" s="3">
        <v>0</v>
      </c>
      <c r="AO114" t="str">
        <f t="shared" si="3"/>
        <v>はちのへしょうぎょう</v>
      </c>
    </row>
    <row r="115" spans="1:41" ht="54">
      <c r="A115">
        <f>COUNTIF($F$2:F115,F115)</f>
        <v>4</v>
      </c>
      <c r="B115" t="str">
        <f t="shared" si="2"/>
        <v>024</v>
      </c>
      <c r="C115" s="3" t="s">
        <v>1203</v>
      </c>
      <c r="D115" s="3" t="s">
        <v>13061</v>
      </c>
      <c r="E115" s="3">
        <v>2</v>
      </c>
      <c r="F115" s="3" t="s">
        <v>40</v>
      </c>
      <c r="G115" s="3">
        <v>4</v>
      </c>
      <c r="H115" s="3" t="s">
        <v>12803</v>
      </c>
      <c r="I115" s="3">
        <v>3</v>
      </c>
      <c r="J115" s="4">
        <v>38</v>
      </c>
      <c r="K115" s="3" t="s">
        <v>1204</v>
      </c>
      <c r="L115" s="3" t="s">
        <v>1205</v>
      </c>
      <c r="M115" s="3" t="s">
        <v>1206</v>
      </c>
      <c r="N115" s="3">
        <v>1</v>
      </c>
      <c r="O115" s="3">
        <v>0</v>
      </c>
      <c r="P115" s="3">
        <v>4</v>
      </c>
      <c r="Q115" s="3" t="s">
        <v>165</v>
      </c>
      <c r="R115" s="3" t="s">
        <v>11569</v>
      </c>
      <c r="S115" s="3" t="s">
        <v>166</v>
      </c>
      <c r="T115" s="3" t="s">
        <v>526</v>
      </c>
      <c r="U115" s="3">
        <v>17</v>
      </c>
      <c r="V115" s="3">
        <v>330053</v>
      </c>
      <c r="W115" s="3" t="s">
        <v>1209</v>
      </c>
      <c r="X115" s="3" t="s">
        <v>1210</v>
      </c>
      <c r="Y115" s="3" t="s">
        <v>1211</v>
      </c>
      <c r="Z115" s="3" t="s">
        <v>1212</v>
      </c>
      <c r="AA115" s="3" t="s">
        <v>1213</v>
      </c>
      <c r="AB115" s="3" t="s">
        <v>11523</v>
      </c>
      <c r="AC115" s="4">
        <v>125</v>
      </c>
      <c r="AD115" s="4">
        <v>213</v>
      </c>
      <c r="AE115" s="3" t="s">
        <v>52</v>
      </c>
      <c r="AF115" s="3" t="s">
        <v>52</v>
      </c>
      <c r="AG115" s="4">
        <v>0</v>
      </c>
      <c r="AH115" s="4">
        <v>0</v>
      </c>
      <c r="AI115" s="3" t="s">
        <v>52</v>
      </c>
      <c r="AJ115" s="4">
        <v>1</v>
      </c>
      <c r="AK115" s="3" t="s">
        <v>53</v>
      </c>
      <c r="AL115" s="3" t="s">
        <v>52</v>
      </c>
      <c r="AM115" s="3" t="s">
        <v>52</v>
      </c>
      <c r="AN115" s="3">
        <v>0</v>
      </c>
      <c r="AO115" t="str">
        <f t="shared" si="3"/>
        <v>みさわしょうぎょう</v>
      </c>
    </row>
    <row r="116" spans="1:41" ht="67.5">
      <c r="A116">
        <f>COUNTIF($F$2:F116,F116)</f>
        <v>5</v>
      </c>
      <c r="B116" t="str">
        <f t="shared" si="2"/>
        <v>025</v>
      </c>
      <c r="C116" s="3" t="s">
        <v>1214</v>
      </c>
      <c r="D116" s="3" t="s">
        <v>13062</v>
      </c>
      <c r="E116" s="3">
        <v>2</v>
      </c>
      <c r="F116" s="3" t="s">
        <v>40</v>
      </c>
      <c r="G116" s="3">
        <v>4</v>
      </c>
      <c r="H116" s="3" t="s">
        <v>12803</v>
      </c>
      <c r="I116" s="3">
        <v>5</v>
      </c>
      <c r="J116" s="4">
        <v>2</v>
      </c>
      <c r="K116" s="3" t="s">
        <v>13063</v>
      </c>
      <c r="L116" s="3" t="s">
        <v>13064</v>
      </c>
      <c r="M116" s="3" t="s">
        <v>13065</v>
      </c>
      <c r="N116" s="3">
        <v>1</v>
      </c>
      <c r="O116" s="3">
        <v>0</v>
      </c>
      <c r="P116" s="3">
        <v>0</v>
      </c>
      <c r="Q116" s="3" t="s">
        <v>2451</v>
      </c>
      <c r="R116" s="3" t="s">
        <v>11528</v>
      </c>
      <c r="S116" s="3" t="s">
        <v>4628</v>
      </c>
      <c r="T116" s="3" t="s">
        <v>9352</v>
      </c>
      <c r="U116" s="3">
        <v>15</v>
      </c>
      <c r="V116" s="3">
        <v>360388</v>
      </c>
      <c r="W116" s="3" t="s">
        <v>1216</v>
      </c>
      <c r="X116" s="3" t="s">
        <v>13066</v>
      </c>
      <c r="Y116" s="3" t="s">
        <v>13067</v>
      </c>
      <c r="Z116" s="3" t="s">
        <v>13068</v>
      </c>
      <c r="AA116" s="3" t="s">
        <v>1217</v>
      </c>
      <c r="AB116" s="3" t="s">
        <v>5180</v>
      </c>
      <c r="AC116" s="4">
        <v>15</v>
      </c>
      <c r="AD116" s="4">
        <v>85</v>
      </c>
      <c r="AE116" s="3" t="s">
        <v>11522</v>
      </c>
      <c r="AF116" s="3" t="s">
        <v>52</v>
      </c>
      <c r="AG116" s="4">
        <v>0</v>
      </c>
      <c r="AH116" s="4">
        <v>0</v>
      </c>
      <c r="AI116" s="3" t="s">
        <v>52</v>
      </c>
      <c r="AJ116" s="4">
        <v>2</v>
      </c>
      <c r="AK116" s="3" t="s">
        <v>53</v>
      </c>
      <c r="AL116" s="3" t="s">
        <v>52</v>
      </c>
      <c r="AM116" s="3" t="s">
        <v>52</v>
      </c>
      <c r="AN116" s="3">
        <v>0</v>
      </c>
      <c r="AO116" t="str">
        <f t="shared" si="3"/>
        <v>くろいし</v>
      </c>
    </row>
    <row r="117" spans="1:41" ht="67.5">
      <c r="A117">
        <f>COUNTIF($F$2:F117,F117)</f>
        <v>6</v>
      </c>
      <c r="B117" t="str">
        <f t="shared" si="2"/>
        <v>026</v>
      </c>
      <c r="C117" s="3" t="s">
        <v>1218</v>
      </c>
      <c r="D117" s="3" t="s">
        <v>13069</v>
      </c>
      <c r="E117" s="3">
        <v>2</v>
      </c>
      <c r="F117" s="3" t="s">
        <v>40</v>
      </c>
      <c r="G117" s="3">
        <v>4</v>
      </c>
      <c r="H117" s="3" t="s">
        <v>12803</v>
      </c>
      <c r="I117" s="3">
        <v>3</v>
      </c>
      <c r="J117" s="4">
        <v>2</v>
      </c>
      <c r="K117" s="3" t="s">
        <v>1219</v>
      </c>
      <c r="L117" s="3" t="s">
        <v>1220</v>
      </c>
      <c r="M117" s="3" t="s">
        <v>1221</v>
      </c>
      <c r="N117" s="3">
        <v>1</v>
      </c>
      <c r="O117" s="3">
        <v>0</v>
      </c>
      <c r="P117" s="3">
        <v>0</v>
      </c>
      <c r="Q117" s="3" t="s">
        <v>1337</v>
      </c>
      <c r="R117" s="3" t="s">
        <v>13070</v>
      </c>
      <c r="S117" s="3" t="s">
        <v>1339</v>
      </c>
      <c r="T117" s="3" t="s">
        <v>1375</v>
      </c>
      <c r="U117" s="3">
        <v>5</v>
      </c>
      <c r="V117" s="3">
        <v>383193</v>
      </c>
      <c r="W117" s="3" t="s">
        <v>1222</v>
      </c>
      <c r="X117" s="3" t="s">
        <v>1223</v>
      </c>
      <c r="Y117" s="3" t="s">
        <v>1224</v>
      </c>
      <c r="Z117" s="3" t="s">
        <v>1225</v>
      </c>
      <c r="AA117" s="3" t="s">
        <v>1226</v>
      </c>
      <c r="AB117" s="3"/>
      <c r="AC117" s="4">
        <v>4</v>
      </c>
      <c r="AD117" s="4">
        <v>9</v>
      </c>
      <c r="AE117" s="3" t="s">
        <v>52</v>
      </c>
      <c r="AF117" s="3" t="s">
        <v>52</v>
      </c>
      <c r="AG117" s="4">
        <v>0</v>
      </c>
      <c r="AH117" s="4">
        <v>0</v>
      </c>
      <c r="AI117" s="3" t="s">
        <v>52</v>
      </c>
      <c r="AJ117" s="4">
        <v>3</v>
      </c>
      <c r="AK117" s="3" t="s">
        <v>53</v>
      </c>
      <c r="AL117" s="3" t="s">
        <v>52</v>
      </c>
      <c r="AM117" s="3" t="s">
        <v>52</v>
      </c>
      <c r="AN117" s="3">
        <v>0</v>
      </c>
      <c r="AO117" t="str">
        <f t="shared" si="3"/>
        <v>きづくり</v>
      </c>
    </row>
    <row r="118" spans="1:41" ht="67.5">
      <c r="A118">
        <f>COUNTIF($F$2:F118,F118)</f>
        <v>7</v>
      </c>
      <c r="B118" t="str">
        <f t="shared" si="2"/>
        <v>027</v>
      </c>
      <c r="C118" s="3" t="s">
        <v>1227</v>
      </c>
      <c r="D118" s="3" t="s">
        <v>13071</v>
      </c>
      <c r="E118" s="3">
        <v>2</v>
      </c>
      <c r="F118" s="3" t="s">
        <v>40</v>
      </c>
      <c r="G118" s="3">
        <v>4</v>
      </c>
      <c r="H118" s="3" t="s">
        <v>12803</v>
      </c>
      <c r="I118" s="3">
        <v>3</v>
      </c>
      <c r="J118" s="4">
        <v>2</v>
      </c>
      <c r="K118" s="3" t="s">
        <v>1228</v>
      </c>
      <c r="L118" s="3" t="s">
        <v>1229</v>
      </c>
      <c r="M118" s="3" t="s">
        <v>1230</v>
      </c>
      <c r="N118" s="3">
        <v>1</v>
      </c>
      <c r="O118" s="3">
        <v>0</v>
      </c>
      <c r="P118" s="3">
        <v>0</v>
      </c>
      <c r="Q118" s="3" t="s">
        <v>6445</v>
      </c>
      <c r="R118" s="3" t="s">
        <v>13072</v>
      </c>
      <c r="S118" s="3" t="s">
        <v>13073</v>
      </c>
      <c r="T118" s="3" t="s">
        <v>13074</v>
      </c>
      <c r="U118" s="3">
        <v>1</v>
      </c>
      <c r="V118" s="3">
        <v>390141</v>
      </c>
      <c r="W118" s="3" t="s">
        <v>1232</v>
      </c>
      <c r="X118" s="3" t="s">
        <v>1233</v>
      </c>
      <c r="Y118" s="3" t="s">
        <v>1234</v>
      </c>
      <c r="Z118" s="3" t="s">
        <v>1235</v>
      </c>
      <c r="AA118" s="3" t="s">
        <v>1236</v>
      </c>
      <c r="AB118" s="3"/>
      <c r="AC118" s="4">
        <v>12</v>
      </c>
      <c r="AD118" s="4">
        <v>21</v>
      </c>
      <c r="AE118" s="3" t="s">
        <v>52</v>
      </c>
      <c r="AF118" s="3" t="s">
        <v>52</v>
      </c>
      <c r="AG118" s="4">
        <v>0</v>
      </c>
      <c r="AH118" s="4">
        <v>0</v>
      </c>
      <c r="AI118" s="3" t="s">
        <v>52</v>
      </c>
      <c r="AJ118" s="4">
        <v>4</v>
      </c>
      <c r="AK118" s="3" t="s">
        <v>53</v>
      </c>
      <c r="AL118" s="3" t="s">
        <v>52</v>
      </c>
      <c r="AM118" s="3" t="s">
        <v>52</v>
      </c>
      <c r="AN118" s="3">
        <v>0</v>
      </c>
      <c r="AO118" t="str">
        <f t="shared" si="3"/>
        <v>さんのへ</v>
      </c>
    </row>
    <row r="119" spans="1:41" ht="67.5">
      <c r="A119">
        <f>COUNTIF($F$2:F119,F119)</f>
        <v>8</v>
      </c>
      <c r="B119" t="str">
        <f t="shared" si="2"/>
        <v>028</v>
      </c>
      <c r="C119" s="3" t="s">
        <v>1237</v>
      </c>
      <c r="D119" s="3" t="e">
        <v>#NAME?</v>
      </c>
      <c r="E119" s="3">
        <v>2</v>
      </c>
      <c r="F119" s="3" t="s">
        <v>40</v>
      </c>
      <c r="G119" s="3">
        <v>4</v>
      </c>
      <c r="H119" s="3" t="s">
        <v>12803</v>
      </c>
      <c r="I119" s="3">
        <v>2</v>
      </c>
      <c r="J119" s="4">
        <v>15</v>
      </c>
      <c r="K119" s="3" t="s">
        <v>1238</v>
      </c>
      <c r="L119" s="3" t="s">
        <v>1239</v>
      </c>
      <c r="M119" s="3" t="s">
        <v>1240</v>
      </c>
      <c r="N119" s="3">
        <v>1</v>
      </c>
      <c r="O119" s="3">
        <v>0</v>
      </c>
      <c r="P119" s="3">
        <v>0</v>
      </c>
      <c r="Q119" s="3" t="s">
        <v>2975</v>
      </c>
      <c r="R119" s="3" t="s">
        <v>1434</v>
      </c>
      <c r="S119" s="3" t="s">
        <v>2976</v>
      </c>
      <c r="T119" s="3" t="s">
        <v>117</v>
      </c>
      <c r="U119" s="3">
        <v>4</v>
      </c>
      <c r="V119" s="3">
        <v>392516</v>
      </c>
      <c r="W119" s="3" t="s">
        <v>1243</v>
      </c>
      <c r="X119" s="3" t="s">
        <v>1244</v>
      </c>
      <c r="Y119" s="3" t="s">
        <v>1245</v>
      </c>
      <c r="Z119" s="3" t="s">
        <v>1246</v>
      </c>
      <c r="AA119" s="3" t="s">
        <v>1247</v>
      </c>
      <c r="AB119" s="3"/>
      <c r="AC119" s="4">
        <v>9</v>
      </c>
      <c r="AD119" s="4">
        <v>15</v>
      </c>
      <c r="AE119" s="3" t="s">
        <v>52</v>
      </c>
      <c r="AF119" s="3" t="s">
        <v>52</v>
      </c>
      <c r="AG119" s="4">
        <v>0</v>
      </c>
      <c r="AH119" s="4">
        <v>0</v>
      </c>
      <c r="AI119" s="3" t="s">
        <v>52</v>
      </c>
      <c r="AJ119" s="4">
        <v>5</v>
      </c>
      <c r="AK119" s="3" t="s">
        <v>53</v>
      </c>
      <c r="AL119" s="3" t="s">
        <v>52</v>
      </c>
      <c r="AM119" s="3" t="s">
        <v>52</v>
      </c>
      <c r="AN119" s="3">
        <v>0</v>
      </c>
      <c r="AO119" t="str">
        <f t="shared" si="3"/>
        <v>しちのへ</v>
      </c>
    </row>
    <row r="120" spans="1:41" ht="67.5">
      <c r="A120">
        <f>COUNTIF($F$2:F120,F120)</f>
        <v>9</v>
      </c>
      <c r="B120" t="str">
        <f t="shared" si="2"/>
        <v>029</v>
      </c>
      <c r="C120" s="3" t="s">
        <v>1248</v>
      </c>
      <c r="D120" s="3" t="s">
        <v>13075</v>
      </c>
      <c r="E120" s="3">
        <v>2</v>
      </c>
      <c r="F120" s="3" t="s">
        <v>40</v>
      </c>
      <c r="G120" s="3">
        <v>4</v>
      </c>
      <c r="H120" s="3" t="s">
        <v>12803</v>
      </c>
      <c r="I120" s="3">
        <v>3</v>
      </c>
      <c r="J120" s="4">
        <v>23</v>
      </c>
      <c r="K120" s="3" t="s">
        <v>1249</v>
      </c>
      <c r="L120" s="3" t="s">
        <v>1250</v>
      </c>
      <c r="M120" s="3" t="s">
        <v>1251</v>
      </c>
      <c r="N120" s="3">
        <v>1</v>
      </c>
      <c r="O120" s="3">
        <v>0</v>
      </c>
      <c r="P120" s="3">
        <v>0</v>
      </c>
      <c r="Q120" s="3" t="s">
        <v>13076</v>
      </c>
      <c r="R120" s="3" t="s">
        <v>9343</v>
      </c>
      <c r="S120" s="3" t="s">
        <v>13077</v>
      </c>
      <c r="T120" s="3" t="s">
        <v>1770</v>
      </c>
      <c r="U120" s="3">
        <v>13</v>
      </c>
      <c r="V120" s="3">
        <v>392223</v>
      </c>
      <c r="W120" s="3" t="s">
        <v>1243</v>
      </c>
      <c r="X120" s="3" t="s">
        <v>1253</v>
      </c>
      <c r="Y120" s="3" t="s">
        <v>1254</v>
      </c>
      <c r="Z120" s="3" t="s">
        <v>1255</v>
      </c>
      <c r="AA120" s="3" t="s">
        <v>1256</v>
      </c>
      <c r="AB120" s="3"/>
      <c r="AC120" s="4">
        <v>51</v>
      </c>
      <c r="AD120" s="4">
        <v>50</v>
      </c>
      <c r="AE120" s="3" t="s">
        <v>552</v>
      </c>
      <c r="AF120" s="3" t="s">
        <v>52</v>
      </c>
      <c r="AG120" s="4">
        <v>0</v>
      </c>
      <c r="AH120" s="4">
        <v>0</v>
      </c>
      <c r="AI120" s="3" t="s">
        <v>52</v>
      </c>
      <c r="AJ120" s="4">
        <v>6</v>
      </c>
      <c r="AK120" s="3" t="s">
        <v>53</v>
      </c>
      <c r="AL120" s="3" t="s">
        <v>52</v>
      </c>
      <c r="AM120" s="3" t="s">
        <v>52</v>
      </c>
      <c r="AN120" s="3">
        <v>0</v>
      </c>
      <c r="AO120" t="str">
        <f t="shared" si="3"/>
        <v>ももいし</v>
      </c>
    </row>
    <row r="121" spans="1:41" ht="67.5">
      <c r="A121">
        <f>COUNTIF($F$2:F121,F121)</f>
        <v>10</v>
      </c>
      <c r="B121" t="str">
        <f t="shared" si="2"/>
        <v>0210</v>
      </c>
      <c r="C121" s="3" t="s">
        <v>1258</v>
      </c>
      <c r="D121" s="3" t="s">
        <v>13078</v>
      </c>
      <c r="E121" s="3">
        <v>2</v>
      </c>
      <c r="F121" s="3" t="s">
        <v>40</v>
      </c>
      <c r="G121" s="3">
        <v>4</v>
      </c>
      <c r="H121" s="3" t="s">
        <v>12803</v>
      </c>
      <c r="I121" s="3">
        <v>3</v>
      </c>
      <c r="J121" s="4">
        <v>18</v>
      </c>
      <c r="K121" s="3" t="s">
        <v>1259</v>
      </c>
      <c r="L121" s="3" t="s">
        <v>1260</v>
      </c>
      <c r="M121" s="3" t="s">
        <v>1261</v>
      </c>
      <c r="N121" s="3">
        <v>1</v>
      </c>
      <c r="O121" s="3">
        <v>0</v>
      </c>
      <c r="P121" s="3">
        <v>0</v>
      </c>
      <c r="Q121" s="3" t="s">
        <v>13079</v>
      </c>
      <c r="R121" s="3" t="s">
        <v>13080</v>
      </c>
      <c r="S121" s="3" t="s">
        <v>13081</v>
      </c>
      <c r="T121" s="3" t="s">
        <v>1316</v>
      </c>
      <c r="U121" s="3">
        <v>7</v>
      </c>
      <c r="V121" s="3">
        <v>382761</v>
      </c>
      <c r="W121" s="3" t="s">
        <v>1257</v>
      </c>
      <c r="X121" s="3" t="s">
        <v>1262</v>
      </c>
      <c r="Y121" s="3" t="s">
        <v>1263</v>
      </c>
      <c r="Z121" s="3" t="s">
        <v>1264</v>
      </c>
      <c r="AA121" s="3" t="s">
        <v>1265</v>
      </c>
      <c r="AB121" s="3"/>
      <c r="AC121" s="4">
        <v>4</v>
      </c>
      <c r="AD121" s="4">
        <v>3</v>
      </c>
      <c r="AE121" s="3" t="s">
        <v>83</v>
      </c>
      <c r="AF121" s="3" t="s">
        <v>52</v>
      </c>
      <c r="AG121" s="4">
        <v>0</v>
      </c>
      <c r="AH121" s="4">
        <v>0</v>
      </c>
      <c r="AI121" s="3" t="s">
        <v>52</v>
      </c>
      <c r="AJ121" s="4">
        <v>7</v>
      </c>
      <c r="AK121" s="3" t="s">
        <v>53</v>
      </c>
      <c r="AL121" s="3" t="s">
        <v>52</v>
      </c>
      <c r="AM121" s="3" t="s">
        <v>52</v>
      </c>
      <c r="AN121" s="3">
        <v>0</v>
      </c>
      <c r="AO121" t="str">
        <f t="shared" si="3"/>
        <v>あじがさわ</v>
      </c>
    </row>
    <row r="122" spans="1:41" ht="54">
      <c r="A122">
        <f>COUNTIF($F$2:F122,F122)</f>
        <v>11</v>
      </c>
      <c r="B122" t="str">
        <f t="shared" si="2"/>
        <v>0211</v>
      </c>
      <c r="C122" s="3" t="s">
        <v>1266</v>
      </c>
      <c r="D122" s="3" t="s">
        <v>13082</v>
      </c>
      <c r="E122" s="3">
        <v>2</v>
      </c>
      <c r="F122" s="3" t="s">
        <v>40</v>
      </c>
      <c r="G122" s="3">
        <v>4</v>
      </c>
      <c r="H122" s="3" t="s">
        <v>12803</v>
      </c>
      <c r="I122" s="3">
        <v>2</v>
      </c>
      <c r="J122" s="4">
        <v>15</v>
      </c>
      <c r="K122" s="3" t="s">
        <v>1267</v>
      </c>
      <c r="L122" s="3" t="s">
        <v>1268</v>
      </c>
      <c r="M122" s="3" t="s">
        <v>1269</v>
      </c>
      <c r="N122" s="3">
        <v>1</v>
      </c>
      <c r="O122" s="3">
        <v>0</v>
      </c>
      <c r="P122" s="3">
        <v>0</v>
      </c>
      <c r="Q122" s="3" t="s">
        <v>13083</v>
      </c>
      <c r="R122" s="3" t="s">
        <v>738</v>
      </c>
      <c r="S122" s="3" t="s">
        <v>13084</v>
      </c>
      <c r="T122" s="3" t="s">
        <v>325</v>
      </c>
      <c r="U122" s="3">
        <v>6</v>
      </c>
      <c r="V122" s="3">
        <v>393157</v>
      </c>
      <c r="W122" s="3" t="s">
        <v>1243</v>
      </c>
      <c r="X122" s="3" t="s">
        <v>1271</v>
      </c>
      <c r="Y122" s="3" t="s">
        <v>1272</v>
      </c>
      <c r="Z122" s="3" t="s">
        <v>1273</v>
      </c>
      <c r="AA122" s="3" t="s">
        <v>1274</v>
      </c>
      <c r="AB122" s="3"/>
      <c r="AC122" s="4">
        <v>18</v>
      </c>
      <c r="AD122" s="4">
        <v>20</v>
      </c>
      <c r="AE122" s="3" t="s">
        <v>1519</v>
      </c>
      <c r="AF122" s="3" t="s">
        <v>52</v>
      </c>
      <c r="AG122" s="4">
        <v>0</v>
      </c>
      <c r="AH122" s="4">
        <v>0</v>
      </c>
      <c r="AI122" s="3" t="s">
        <v>52</v>
      </c>
      <c r="AJ122" s="4">
        <v>8</v>
      </c>
      <c r="AK122" s="3" t="s">
        <v>53</v>
      </c>
      <c r="AL122" s="3" t="s">
        <v>52</v>
      </c>
      <c r="AM122" s="3" t="s">
        <v>52</v>
      </c>
      <c r="AN122" s="3">
        <v>0</v>
      </c>
      <c r="AO122" t="str">
        <f t="shared" si="3"/>
        <v>のへじ</v>
      </c>
    </row>
    <row r="123" spans="1:41" ht="67.5">
      <c r="A123">
        <f>COUNTIF($F$2:F123,F123)</f>
        <v>12</v>
      </c>
      <c r="B123" t="str">
        <f t="shared" si="2"/>
        <v>0212</v>
      </c>
      <c r="C123" s="3" t="s">
        <v>1278</v>
      </c>
      <c r="D123" s="3" t="s">
        <v>13085</v>
      </c>
      <c r="E123" s="3">
        <v>2</v>
      </c>
      <c r="F123" s="3" t="s">
        <v>40</v>
      </c>
      <c r="G123" s="3">
        <v>4</v>
      </c>
      <c r="H123" s="3" t="s">
        <v>12803</v>
      </c>
      <c r="I123" s="3">
        <v>1</v>
      </c>
      <c r="J123" s="4">
        <v>37</v>
      </c>
      <c r="K123" s="3" t="s">
        <v>1279</v>
      </c>
      <c r="L123" s="3" t="s">
        <v>1280</v>
      </c>
      <c r="M123" s="3" t="s">
        <v>1281</v>
      </c>
      <c r="N123" s="3">
        <v>1</v>
      </c>
      <c r="O123" s="3">
        <v>0</v>
      </c>
      <c r="P123" s="3">
        <v>0</v>
      </c>
      <c r="Q123" s="3" t="s">
        <v>13086</v>
      </c>
      <c r="R123" s="3" t="s">
        <v>11544</v>
      </c>
      <c r="S123" s="3" t="s">
        <v>10524</v>
      </c>
      <c r="T123" s="3" t="s">
        <v>6990</v>
      </c>
      <c r="U123" s="3">
        <v>5</v>
      </c>
      <c r="V123" s="3">
        <v>300847</v>
      </c>
      <c r="W123" s="3" t="s">
        <v>1177</v>
      </c>
      <c r="X123" s="3" t="s">
        <v>1284</v>
      </c>
      <c r="Y123" s="3" t="s">
        <v>1285</v>
      </c>
      <c r="Z123" s="3" t="s">
        <v>11525</v>
      </c>
      <c r="AA123" s="3" t="s">
        <v>1286</v>
      </c>
      <c r="AB123" s="3"/>
      <c r="AC123" s="4">
        <v>27</v>
      </c>
      <c r="AD123" s="4">
        <v>29</v>
      </c>
      <c r="AE123" s="3" t="s">
        <v>11524</v>
      </c>
      <c r="AF123" s="3" t="s">
        <v>52</v>
      </c>
      <c r="AG123" s="4">
        <v>0</v>
      </c>
      <c r="AH123" s="4">
        <v>0</v>
      </c>
      <c r="AI123" s="3" t="s">
        <v>52</v>
      </c>
      <c r="AJ123" s="4">
        <v>9</v>
      </c>
      <c r="AK123" s="3" t="s">
        <v>53</v>
      </c>
      <c r="AL123" s="3" t="s">
        <v>52</v>
      </c>
      <c r="AM123" s="3" t="s">
        <v>52</v>
      </c>
      <c r="AN123" s="3">
        <v>0</v>
      </c>
      <c r="AO123" t="str">
        <f t="shared" si="3"/>
        <v>あおもりちゅうおう</v>
      </c>
    </row>
    <row r="124" spans="1:41" ht="67.5">
      <c r="A124">
        <f>COUNTIF($F$2:F124,F124)</f>
        <v>13</v>
      </c>
      <c r="B124" t="str">
        <f t="shared" si="2"/>
        <v>0213</v>
      </c>
      <c r="C124" s="3" t="s">
        <v>1289</v>
      </c>
      <c r="D124" s="3" t="s">
        <v>13087</v>
      </c>
      <c r="E124" s="3">
        <v>2</v>
      </c>
      <c r="F124" s="3" t="s">
        <v>40</v>
      </c>
      <c r="G124" s="3">
        <v>4</v>
      </c>
      <c r="H124" s="3" t="s">
        <v>12803</v>
      </c>
      <c r="I124" s="3">
        <v>3</v>
      </c>
      <c r="J124" s="4">
        <v>53</v>
      </c>
      <c r="K124" s="3" t="s">
        <v>1290</v>
      </c>
      <c r="L124" s="3" t="s">
        <v>1291</v>
      </c>
      <c r="M124" s="3" t="s">
        <v>1292</v>
      </c>
      <c r="N124" s="3">
        <v>1</v>
      </c>
      <c r="O124" s="3">
        <v>0</v>
      </c>
      <c r="P124" s="3">
        <v>0</v>
      </c>
      <c r="Q124" s="3" t="s">
        <v>13088</v>
      </c>
      <c r="R124" s="3" t="s">
        <v>10170</v>
      </c>
      <c r="S124" s="3" t="s">
        <v>13089</v>
      </c>
      <c r="T124" s="3" t="s">
        <v>2265</v>
      </c>
      <c r="U124" s="3">
        <v>2</v>
      </c>
      <c r="V124" s="3">
        <v>393215</v>
      </c>
      <c r="W124" s="3" t="s">
        <v>1243</v>
      </c>
      <c r="X124" s="3" t="s">
        <v>1293</v>
      </c>
      <c r="Y124" s="3" t="s">
        <v>1294</v>
      </c>
      <c r="Z124" s="3" t="s">
        <v>1295</v>
      </c>
      <c r="AA124" s="3" t="s">
        <v>1296</v>
      </c>
      <c r="AB124" s="3"/>
      <c r="AC124" s="4">
        <v>15</v>
      </c>
      <c r="AD124" s="4">
        <v>24</v>
      </c>
      <c r="AE124" s="3" t="s">
        <v>181</v>
      </c>
      <c r="AF124" s="3" t="s">
        <v>52</v>
      </c>
      <c r="AG124" s="4">
        <v>0</v>
      </c>
      <c r="AH124" s="4">
        <v>0</v>
      </c>
      <c r="AI124" s="3" t="s">
        <v>52</v>
      </c>
      <c r="AJ124" s="4">
        <v>11</v>
      </c>
      <c r="AK124" s="3" t="s">
        <v>53</v>
      </c>
      <c r="AL124" s="3" t="s">
        <v>52</v>
      </c>
      <c r="AM124" s="3" t="s">
        <v>52</v>
      </c>
      <c r="AN124" s="3">
        <v>0</v>
      </c>
      <c r="AO124" t="str">
        <f t="shared" si="3"/>
        <v>ろっかしょ</v>
      </c>
    </row>
    <row r="125" spans="1:41" ht="67.5">
      <c r="A125">
        <f>COUNTIF($F$2:F125,F125)</f>
        <v>14</v>
      </c>
      <c r="B125" t="str">
        <f t="shared" si="2"/>
        <v>0214</v>
      </c>
      <c r="C125" s="3" t="s">
        <v>1303</v>
      </c>
      <c r="D125" s="3" t="s">
        <v>13090</v>
      </c>
      <c r="E125" s="3">
        <v>2</v>
      </c>
      <c r="F125" s="3" t="s">
        <v>40</v>
      </c>
      <c r="G125" s="3">
        <v>4</v>
      </c>
      <c r="H125" s="3" t="s">
        <v>12803</v>
      </c>
      <c r="I125" s="3">
        <v>3</v>
      </c>
      <c r="J125" s="4">
        <v>23</v>
      </c>
      <c r="K125" s="3" t="s">
        <v>1304</v>
      </c>
      <c r="L125" s="3" t="s">
        <v>1305</v>
      </c>
      <c r="M125" s="3" t="s">
        <v>1306</v>
      </c>
      <c r="N125" s="3">
        <v>1</v>
      </c>
      <c r="O125" s="3">
        <v>0</v>
      </c>
      <c r="P125" s="3">
        <v>0</v>
      </c>
      <c r="Q125" s="3" t="s">
        <v>1350</v>
      </c>
      <c r="R125" s="3" t="s">
        <v>11529</v>
      </c>
      <c r="S125" s="3" t="s">
        <v>1351</v>
      </c>
      <c r="T125" s="3" t="s">
        <v>11530</v>
      </c>
      <c r="U125" s="3">
        <v>3</v>
      </c>
      <c r="V125" s="3">
        <v>350096</v>
      </c>
      <c r="W125" s="3" t="s">
        <v>1307</v>
      </c>
      <c r="X125" s="3" t="s">
        <v>1308</v>
      </c>
      <c r="Y125" s="3" t="s">
        <v>1309</v>
      </c>
      <c r="Z125" s="3" t="s">
        <v>1310</v>
      </c>
      <c r="AA125" s="3" t="s">
        <v>1311</v>
      </c>
      <c r="AB125" s="3"/>
      <c r="AC125" s="4">
        <v>16</v>
      </c>
      <c r="AD125" s="4">
        <v>16</v>
      </c>
      <c r="AE125" s="3" t="s">
        <v>386</v>
      </c>
      <c r="AF125" s="3" t="s">
        <v>52</v>
      </c>
      <c r="AG125" s="4">
        <v>0</v>
      </c>
      <c r="AH125" s="4">
        <v>0</v>
      </c>
      <c r="AI125" s="3" t="s">
        <v>52</v>
      </c>
      <c r="AJ125" s="4">
        <v>12</v>
      </c>
      <c r="AK125" s="3" t="s">
        <v>53</v>
      </c>
      <c r="AL125" s="3" t="s">
        <v>52</v>
      </c>
      <c r="AM125" s="3" t="s">
        <v>52</v>
      </c>
      <c r="AN125" s="3">
        <v>0</v>
      </c>
      <c r="AO125" t="str">
        <f t="shared" si="3"/>
        <v>おおみなと</v>
      </c>
    </row>
    <row r="126" spans="1:41" ht="54">
      <c r="A126">
        <f>COUNTIF($F$2:F126,F126)</f>
        <v>15</v>
      </c>
      <c r="B126" t="str">
        <f t="shared" si="2"/>
        <v>0215</v>
      </c>
      <c r="C126" s="3" t="s">
        <v>1312</v>
      </c>
      <c r="D126" s="3" t="s">
        <v>13091</v>
      </c>
      <c r="E126" s="3">
        <v>2</v>
      </c>
      <c r="F126" s="3" t="s">
        <v>40</v>
      </c>
      <c r="G126" s="3">
        <v>4</v>
      </c>
      <c r="H126" s="3" t="s">
        <v>12803</v>
      </c>
      <c r="I126" s="3">
        <v>3</v>
      </c>
      <c r="J126" s="4">
        <v>50</v>
      </c>
      <c r="K126" s="3" t="s">
        <v>1313</v>
      </c>
      <c r="L126" s="3" t="s">
        <v>1314</v>
      </c>
      <c r="M126" s="3" t="s">
        <v>1315</v>
      </c>
      <c r="N126" s="3">
        <v>1</v>
      </c>
      <c r="O126" s="3">
        <v>0</v>
      </c>
      <c r="P126" s="3">
        <v>0</v>
      </c>
      <c r="Q126" s="3" t="s">
        <v>13092</v>
      </c>
      <c r="R126" s="3" t="s">
        <v>13093</v>
      </c>
      <c r="S126" s="3" t="s">
        <v>12402</v>
      </c>
      <c r="T126" s="3" t="s">
        <v>13094</v>
      </c>
      <c r="U126" s="3">
        <v>2</v>
      </c>
      <c r="V126" s="3">
        <v>394601</v>
      </c>
      <c r="W126" s="3" t="s">
        <v>1317</v>
      </c>
      <c r="X126" s="3" t="s">
        <v>1318</v>
      </c>
      <c r="Y126" s="3" t="s">
        <v>1319</v>
      </c>
      <c r="Z126" s="3" t="s">
        <v>1320</v>
      </c>
      <c r="AA126" s="3" t="s">
        <v>1321</v>
      </c>
      <c r="AB126" s="3"/>
      <c r="AC126" s="4">
        <v>28</v>
      </c>
      <c r="AD126" s="4">
        <v>18</v>
      </c>
      <c r="AE126" s="3" t="s">
        <v>610</v>
      </c>
      <c r="AF126" s="3" t="s">
        <v>52</v>
      </c>
      <c r="AG126" s="4">
        <v>0</v>
      </c>
      <c r="AH126" s="4">
        <v>0</v>
      </c>
      <c r="AI126" s="3" t="s">
        <v>52</v>
      </c>
      <c r="AJ126" s="4">
        <v>14</v>
      </c>
      <c r="AK126" s="3" t="s">
        <v>53</v>
      </c>
      <c r="AL126" s="3" t="s">
        <v>52</v>
      </c>
      <c r="AM126" s="3" t="s">
        <v>52</v>
      </c>
      <c r="AN126" s="3">
        <v>0</v>
      </c>
      <c r="AO126" t="str">
        <f t="shared" si="3"/>
        <v>おおま</v>
      </c>
    </row>
    <row r="127" spans="1:41" ht="54">
      <c r="A127">
        <f>COUNTIF($F$2:F127,F127)</f>
        <v>16</v>
      </c>
      <c r="B127" t="str">
        <f t="shared" si="2"/>
        <v>0216</v>
      </c>
      <c r="C127" s="3" t="s">
        <v>1325</v>
      </c>
      <c r="D127" s="3" t="s">
        <v>13095</v>
      </c>
      <c r="E127" s="3">
        <v>2</v>
      </c>
      <c r="F127" s="3" t="s">
        <v>40</v>
      </c>
      <c r="G127" s="3">
        <v>4</v>
      </c>
      <c r="H127" s="3" t="s">
        <v>12803</v>
      </c>
      <c r="I127" s="3">
        <v>3</v>
      </c>
      <c r="J127" s="4">
        <v>7</v>
      </c>
      <c r="K127" s="3" t="s">
        <v>1326</v>
      </c>
      <c r="L127" s="3" t="s">
        <v>1327</v>
      </c>
      <c r="M127" s="3" t="s">
        <v>1328</v>
      </c>
      <c r="N127" s="3">
        <v>7</v>
      </c>
      <c r="O127" s="3">
        <v>0</v>
      </c>
      <c r="P127" s="3">
        <v>0</v>
      </c>
      <c r="Q127" s="3" t="s">
        <v>10352</v>
      </c>
      <c r="R127" s="3" t="s">
        <v>13096</v>
      </c>
      <c r="S127" s="3" t="s">
        <v>13097</v>
      </c>
      <c r="T127" s="3" t="s">
        <v>13098</v>
      </c>
      <c r="U127" s="3">
        <v>7</v>
      </c>
      <c r="V127" s="3">
        <v>300813</v>
      </c>
      <c r="W127" s="3" t="s">
        <v>1177</v>
      </c>
      <c r="X127" s="3" t="s">
        <v>1329</v>
      </c>
      <c r="Y127" s="3" t="s">
        <v>1330</v>
      </c>
      <c r="Z127" s="3" t="s">
        <v>1331</v>
      </c>
      <c r="AA127" s="3" t="s">
        <v>1332</v>
      </c>
      <c r="AB127" s="3"/>
      <c r="AC127" s="4">
        <v>0</v>
      </c>
      <c r="AD127" s="4">
        <v>0</v>
      </c>
      <c r="AE127" s="3" t="s">
        <v>1277</v>
      </c>
      <c r="AF127" s="3" t="s">
        <v>52</v>
      </c>
      <c r="AG127" s="4">
        <v>0</v>
      </c>
      <c r="AH127" s="4">
        <v>0</v>
      </c>
      <c r="AI127" s="3" t="s">
        <v>52</v>
      </c>
      <c r="AJ127" s="4">
        <v>15</v>
      </c>
      <c r="AK127" s="3" t="s">
        <v>53</v>
      </c>
      <c r="AL127" s="3" t="s">
        <v>52</v>
      </c>
      <c r="AM127" s="3" t="s">
        <v>52</v>
      </c>
      <c r="AN127" s="3">
        <v>0</v>
      </c>
      <c r="AO127" t="str">
        <f t="shared" si="3"/>
        <v>ほくと</v>
      </c>
    </row>
    <row r="128" spans="1:41" ht="54">
      <c r="A128">
        <f>COUNTIF($F$2:F128,F128)</f>
        <v>17</v>
      </c>
      <c r="B128" t="str">
        <f t="shared" si="2"/>
        <v>0217</v>
      </c>
      <c r="C128" s="3" t="s">
        <v>1334</v>
      </c>
      <c r="D128" s="3" t="s">
        <v>13099</v>
      </c>
      <c r="E128" s="3">
        <v>2</v>
      </c>
      <c r="F128" s="3" t="s">
        <v>40</v>
      </c>
      <c r="G128" s="3">
        <v>9</v>
      </c>
      <c r="H128" s="3" t="s">
        <v>12803</v>
      </c>
      <c r="I128" s="3">
        <v>3</v>
      </c>
      <c r="J128" s="4">
        <v>29</v>
      </c>
      <c r="K128" s="3" t="s">
        <v>1335</v>
      </c>
      <c r="L128" s="3" t="s">
        <v>1336</v>
      </c>
      <c r="M128" s="3" t="s">
        <v>13100</v>
      </c>
      <c r="N128" s="3">
        <v>1</v>
      </c>
      <c r="O128" s="3">
        <v>0</v>
      </c>
      <c r="P128" s="3">
        <v>0</v>
      </c>
      <c r="Q128" s="3" t="s">
        <v>1337</v>
      </c>
      <c r="R128" s="3" t="s">
        <v>1338</v>
      </c>
      <c r="S128" s="3" t="s">
        <v>1339</v>
      </c>
      <c r="T128" s="3" t="s">
        <v>1340</v>
      </c>
      <c r="U128" s="3">
        <v>8</v>
      </c>
      <c r="V128" s="3">
        <v>370004</v>
      </c>
      <c r="W128" s="3" t="s">
        <v>1323</v>
      </c>
      <c r="X128" s="3" t="s">
        <v>1342</v>
      </c>
      <c r="Y128" s="3" t="s">
        <v>1343</v>
      </c>
      <c r="Z128" s="3" t="s">
        <v>1344</v>
      </c>
      <c r="AA128" s="3" t="s">
        <v>1345</v>
      </c>
      <c r="AB128" s="3" t="s">
        <v>4006</v>
      </c>
      <c r="AC128" s="4">
        <v>86</v>
      </c>
      <c r="AD128" s="4">
        <v>109</v>
      </c>
      <c r="AE128" s="3" t="s">
        <v>386</v>
      </c>
      <c r="AF128" s="3" t="s">
        <v>52</v>
      </c>
      <c r="AG128" s="4">
        <v>0</v>
      </c>
      <c r="AH128" s="4">
        <v>0</v>
      </c>
      <c r="AI128" s="3" t="s">
        <v>52</v>
      </c>
      <c r="AJ128" s="4">
        <v>16</v>
      </c>
      <c r="AK128" s="3" t="s">
        <v>53</v>
      </c>
      <c r="AL128" s="3" t="s">
        <v>52</v>
      </c>
      <c r="AM128" s="3" t="s">
        <v>52</v>
      </c>
      <c r="AN128" s="3">
        <v>0</v>
      </c>
      <c r="AO128" t="str">
        <f t="shared" si="3"/>
        <v>ごしょがわらしょうぎょう</v>
      </c>
    </row>
    <row r="129" spans="1:41" ht="54">
      <c r="A129">
        <f>COUNTIF($F$2:F129,F129)</f>
        <v>18</v>
      </c>
      <c r="B129" t="str">
        <f t="shared" si="2"/>
        <v>0218</v>
      </c>
      <c r="C129" s="3" t="s">
        <v>1347</v>
      </c>
      <c r="D129" s="3" t="s">
        <v>13101</v>
      </c>
      <c r="E129" s="3">
        <v>2</v>
      </c>
      <c r="F129" s="3" t="s">
        <v>40</v>
      </c>
      <c r="G129" s="3">
        <v>9</v>
      </c>
      <c r="H129" s="3" t="s">
        <v>12803</v>
      </c>
      <c r="I129" s="3">
        <v>1</v>
      </c>
      <c r="J129" s="4">
        <v>43</v>
      </c>
      <c r="K129" s="3" t="s">
        <v>1348</v>
      </c>
      <c r="L129" s="3" t="s">
        <v>1349</v>
      </c>
      <c r="M129" s="3" t="s">
        <v>13102</v>
      </c>
      <c r="N129" s="3">
        <v>1</v>
      </c>
      <c r="O129" s="3">
        <v>0</v>
      </c>
      <c r="P129" s="3">
        <v>0</v>
      </c>
      <c r="Q129" s="3" t="s">
        <v>7256</v>
      </c>
      <c r="R129" s="3" t="s">
        <v>12180</v>
      </c>
      <c r="S129" s="3" t="s">
        <v>7257</v>
      </c>
      <c r="T129" s="3" t="s">
        <v>12181</v>
      </c>
      <c r="U129" s="3">
        <v>2</v>
      </c>
      <c r="V129" s="3">
        <v>310001</v>
      </c>
      <c r="W129" s="3" t="s">
        <v>1198</v>
      </c>
      <c r="X129" s="3" t="s">
        <v>1353</v>
      </c>
      <c r="Y129" s="3" t="s">
        <v>1354</v>
      </c>
      <c r="Z129" s="3" t="s">
        <v>1355</v>
      </c>
      <c r="AA129" s="3" t="s">
        <v>1356</v>
      </c>
      <c r="AB129" s="3" t="s">
        <v>13103</v>
      </c>
      <c r="AC129" s="4">
        <v>0</v>
      </c>
      <c r="AD129" s="4">
        <v>21</v>
      </c>
      <c r="AE129" s="3" t="s">
        <v>1277</v>
      </c>
      <c r="AF129" s="3" t="s">
        <v>52</v>
      </c>
      <c r="AG129" s="4">
        <v>0</v>
      </c>
      <c r="AH129" s="4">
        <v>0</v>
      </c>
      <c r="AI129" s="3" t="s">
        <v>52</v>
      </c>
      <c r="AJ129" s="4">
        <v>17</v>
      </c>
      <c r="AK129" s="3" t="s">
        <v>53</v>
      </c>
      <c r="AL129" s="3" t="s">
        <v>52</v>
      </c>
      <c r="AM129" s="3" t="s">
        <v>52</v>
      </c>
      <c r="AN129" s="3">
        <v>0</v>
      </c>
      <c r="AO129" t="str">
        <f t="shared" si="3"/>
        <v>ちばがくえん</v>
      </c>
    </row>
    <row r="130" spans="1:41" ht="40.5">
      <c r="A130">
        <f>COUNTIF($F$2:F130,F130)</f>
        <v>19</v>
      </c>
      <c r="B130" t="str">
        <f t="shared" ref="B130:B193" si="4">F130&amp;A130</f>
        <v>0219</v>
      </c>
      <c r="C130" s="3" t="s">
        <v>1358</v>
      </c>
      <c r="D130" s="3" t="s">
        <v>13104</v>
      </c>
      <c r="E130" s="3">
        <v>2</v>
      </c>
      <c r="F130" s="3" t="s">
        <v>40</v>
      </c>
      <c r="G130" s="3">
        <v>9</v>
      </c>
      <c r="H130" s="3" t="s">
        <v>12803</v>
      </c>
      <c r="I130" s="3">
        <v>3</v>
      </c>
      <c r="J130" s="4">
        <v>31</v>
      </c>
      <c r="K130" s="3" t="s">
        <v>1359</v>
      </c>
      <c r="L130" s="3" t="s">
        <v>1360</v>
      </c>
      <c r="M130" s="3" t="s">
        <v>13105</v>
      </c>
      <c r="N130" s="3">
        <v>1</v>
      </c>
      <c r="O130" s="3">
        <v>0</v>
      </c>
      <c r="P130" s="3">
        <v>0</v>
      </c>
      <c r="Q130" s="3" t="s">
        <v>1300</v>
      </c>
      <c r="R130" s="3" t="s">
        <v>13106</v>
      </c>
      <c r="S130" s="3" t="s">
        <v>1301</v>
      </c>
      <c r="T130" s="3" t="s">
        <v>2321</v>
      </c>
      <c r="U130" s="3">
        <v>7</v>
      </c>
      <c r="V130" s="3">
        <v>318507</v>
      </c>
      <c r="W130" s="3" t="s">
        <v>1198</v>
      </c>
      <c r="X130" s="3" t="s">
        <v>1363</v>
      </c>
      <c r="Y130" s="3" t="s">
        <v>1364</v>
      </c>
      <c r="Z130" s="3" t="s">
        <v>1365</v>
      </c>
      <c r="AA130" s="3" t="s">
        <v>1366</v>
      </c>
      <c r="AB130" s="3"/>
      <c r="AC130" s="4">
        <v>8</v>
      </c>
      <c r="AD130" s="4">
        <v>33</v>
      </c>
      <c r="AE130" s="3" t="s">
        <v>2326</v>
      </c>
      <c r="AF130" s="3" t="s">
        <v>52</v>
      </c>
      <c r="AG130" s="4">
        <v>0</v>
      </c>
      <c r="AH130" s="4">
        <v>0</v>
      </c>
      <c r="AI130" s="3" t="s">
        <v>52</v>
      </c>
      <c r="AJ130" s="4">
        <v>19</v>
      </c>
      <c r="AK130" s="3" t="s">
        <v>53</v>
      </c>
      <c r="AL130" s="3" t="s">
        <v>52</v>
      </c>
      <c r="AM130" s="3" t="s">
        <v>52</v>
      </c>
      <c r="AN130" s="3">
        <v>0</v>
      </c>
      <c r="AO130" t="str">
        <f t="shared" ref="AO130:AO193" si="5">PHONETIC(L130)</f>
        <v>はちのへがくいんこうせい</v>
      </c>
    </row>
    <row r="131" spans="1:41" ht="54">
      <c r="A131">
        <f>COUNTIF($F$2:F131,F131)</f>
        <v>20</v>
      </c>
      <c r="B131" t="str">
        <f t="shared" si="4"/>
        <v>0220</v>
      </c>
      <c r="C131" s="3" t="s">
        <v>1368</v>
      </c>
      <c r="D131" s="3" t="s">
        <v>13107</v>
      </c>
      <c r="E131" s="3">
        <v>2</v>
      </c>
      <c r="F131" s="3" t="s">
        <v>40</v>
      </c>
      <c r="G131" s="3">
        <v>9</v>
      </c>
      <c r="H131" s="3" t="s">
        <v>12803</v>
      </c>
      <c r="I131" s="3">
        <v>2</v>
      </c>
      <c r="J131" s="4">
        <v>7</v>
      </c>
      <c r="K131" s="3" t="s">
        <v>1369</v>
      </c>
      <c r="L131" s="3" t="s">
        <v>1370</v>
      </c>
      <c r="M131" s="3" t="s">
        <v>1371</v>
      </c>
      <c r="N131" s="3">
        <v>1</v>
      </c>
      <c r="O131" s="3">
        <v>0</v>
      </c>
      <c r="P131" s="3">
        <v>0</v>
      </c>
      <c r="Q131" s="3" t="s">
        <v>1372</v>
      </c>
      <c r="R131" s="3" t="s">
        <v>1373</v>
      </c>
      <c r="S131" s="3" t="s">
        <v>1374</v>
      </c>
      <c r="T131" s="3" t="s">
        <v>1375</v>
      </c>
      <c r="U131" s="3">
        <v>9</v>
      </c>
      <c r="V131" s="3">
        <v>308520</v>
      </c>
      <c r="W131" s="3" t="s">
        <v>1177</v>
      </c>
      <c r="X131" s="3" t="s">
        <v>1376</v>
      </c>
      <c r="Y131" s="3" t="s">
        <v>1377</v>
      </c>
      <c r="Z131" s="3" t="s">
        <v>1378</v>
      </c>
      <c r="AA131" s="3" t="s">
        <v>1379</v>
      </c>
      <c r="AB131" s="3" t="s">
        <v>13108</v>
      </c>
      <c r="AC131" s="4">
        <v>68</v>
      </c>
      <c r="AD131" s="4">
        <v>35</v>
      </c>
      <c r="AE131" s="3" t="s">
        <v>6059</v>
      </c>
      <c r="AF131" s="3" t="s">
        <v>52</v>
      </c>
      <c r="AG131" s="4">
        <v>0</v>
      </c>
      <c r="AH131" s="4">
        <v>0</v>
      </c>
      <c r="AI131" s="3" t="s">
        <v>52</v>
      </c>
      <c r="AJ131" s="4">
        <v>21</v>
      </c>
      <c r="AK131" s="3" t="s">
        <v>53</v>
      </c>
      <c r="AL131" s="3" t="s">
        <v>52</v>
      </c>
      <c r="AM131" s="3" t="s">
        <v>52</v>
      </c>
      <c r="AN131" s="3">
        <v>0</v>
      </c>
      <c r="AO131" t="str">
        <f t="shared" si="5"/>
        <v>あおもりやまだ</v>
      </c>
    </row>
    <row r="132" spans="1:41" ht="40.5">
      <c r="A132">
        <f>COUNTIF($F$2:F132,F132)</f>
        <v>21</v>
      </c>
      <c r="B132" t="str">
        <f t="shared" si="4"/>
        <v>0221</v>
      </c>
      <c r="C132" s="3" t="s">
        <v>1380</v>
      </c>
      <c r="D132" s="3" t="s">
        <v>13109</v>
      </c>
      <c r="E132" s="3">
        <v>2</v>
      </c>
      <c r="F132" s="3" t="s">
        <v>40</v>
      </c>
      <c r="G132" s="3">
        <v>9</v>
      </c>
      <c r="H132" s="3" t="s">
        <v>12803</v>
      </c>
      <c r="I132" s="3">
        <v>3</v>
      </c>
      <c r="J132" s="4">
        <v>23</v>
      </c>
      <c r="K132" s="3" t="s">
        <v>1381</v>
      </c>
      <c r="L132" s="3" t="s">
        <v>1382</v>
      </c>
      <c r="M132" s="3" t="s">
        <v>13110</v>
      </c>
      <c r="N132" s="3">
        <v>5</v>
      </c>
      <c r="O132" s="3">
        <v>0</v>
      </c>
      <c r="P132" s="3">
        <v>0</v>
      </c>
      <c r="Q132" s="3" t="s">
        <v>1722</v>
      </c>
      <c r="R132" s="3" t="s">
        <v>1383</v>
      </c>
      <c r="S132" s="3" t="s">
        <v>1384</v>
      </c>
      <c r="T132" s="3" t="s">
        <v>1385</v>
      </c>
      <c r="U132" s="3">
        <v>9</v>
      </c>
      <c r="V132" s="3">
        <v>370044</v>
      </c>
      <c r="W132" s="3" t="s">
        <v>1323</v>
      </c>
      <c r="X132" s="3" t="s">
        <v>1386</v>
      </c>
      <c r="Y132" s="3" t="s">
        <v>1387</v>
      </c>
      <c r="Z132" s="3" t="s">
        <v>1388</v>
      </c>
      <c r="AA132" s="3" t="s">
        <v>1389</v>
      </c>
      <c r="AB132" s="3"/>
      <c r="AC132" s="4">
        <v>110</v>
      </c>
      <c r="AD132" s="4">
        <v>118</v>
      </c>
      <c r="AE132" s="3" t="s">
        <v>1277</v>
      </c>
      <c r="AF132" s="3" t="s">
        <v>52</v>
      </c>
      <c r="AG132" s="4">
        <v>0</v>
      </c>
      <c r="AH132" s="4">
        <v>0</v>
      </c>
      <c r="AI132" s="3" t="s">
        <v>52</v>
      </c>
      <c r="AJ132" s="4">
        <v>22</v>
      </c>
      <c r="AK132" s="3" t="s">
        <v>53</v>
      </c>
      <c r="AL132" s="3" t="s">
        <v>52</v>
      </c>
      <c r="AM132" s="3" t="s">
        <v>52</v>
      </c>
      <c r="AN132" s="3">
        <v>0</v>
      </c>
      <c r="AO132" t="str">
        <f t="shared" si="5"/>
        <v>ごしょがわらだいいち</v>
      </c>
    </row>
    <row r="133" spans="1:41" ht="54">
      <c r="A133">
        <f>COUNTIF($F$2:F133,F133)</f>
        <v>1</v>
      </c>
      <c r="B133" t="str">
        <f t="shared" si="4"/>
        <v>031</v>
      </c>
      <c r="C133" s="3" t="s">
        <v>1391</v>
      </c>
      <c r="D133" s="3" t="s">
        <v>13111</v>
      </c>
      <c r="E133" s="3">
        <v>2</v>
      </c>
      <c r="F133" s="3" t="s">
        <v>41</v>
      </c>
      <c r="G133" s="3">
        <v>4</v>
      </c>
      <c r="H133" s="3" t="s">
        <v>12801</v>
      </c>
      <c r="I133" s="3">
        <v>2</v>
      </c>
      <c r="J133" s="4">
        <v>2</v>
      </c>
      <c r="K133" s="3" t="s">
        <v>1392</v>
      </c>
      <c r="L133" s="3" t="s">
        <v>1393</v>
      </c>
      <c r="M133" s="3" t="s">
        <v>1394</v>
      </c>
      <c r="N133" s="3">
        <v>1</v>
      </c>
      <c r="O133" s="3">
        <v>14</v>
      </c>
      <c r="P133" s="3">
        <v>0</v>
      </c>
      <c r="Q133" s="3" t="s">
        <v>12816</v>
      </c>
      <c r="R133" s="3" t="s">
        <v>11545</v>
      </c>
      <c r="S133" s="3" t="s">
        <v>885</v>
      </c>
      <c r="T133" s="3" t="s">
        <v>6134</v>
      </c>
      <c r="U133" s="3">
        <v>18</v>
      </c>
      <c r="V133" s="3">
        <v>200866</v>
      </c>
      <c r="W133" s="3" t="s">
        <v>1397</v>
      </c>
      <c r="X133" s="3" t="s">
        <v>1398</v>
      </c>
      <c r="Y133" s="3" t="s">
        <v>1399</v>
      </c>
      <c r="Z133" s="3" t="s">
        <v>13112</v>
      </c>
      <c r="AA133" s="3" t="s">
        <v>1400</v>
      </c>
      <c r="AB133" s="3" t="s">
        <v>1401</v>
      </c>
      <c r="AC133" s="4">
        <v>338</v>
      </c>
      <c r="AD133" s="4">
        <v>356</v>
      </c>
      <c r="AE133" s="3" t="s">
        <v>52</v>
      </c>
      <c r="AF133" s="3" t="s">
        <v>52</v>
      </c>
      <c r="AG133" s="4">
        <v>63</v>
      </c>
      <c r="AH133" s="4">
        <v>88</v>
      </c>
      <c r="AI133" s="3" t="s">
        <v>4662</v>
      </c>
      <c r="AJ133" s="4">
        <v>24</v>
      </c>
      <c r="AK133" s="3" t="s">
        <v>53</v>
      </c>
      <c r="AL133" s="3" t="s">
        <v>52</v>
      </c>
      <c r="AM133" s="3" t="s">
        <v>52</v>
      </c>
      <c r="AN133" s="3">
        <v>0</v>
      </c>
      <c r="AO133" t="str">
        <f t="shared" si="5"/>
        <v>もりおかしょうぎょう</v>
      </c>
    </row>
    <row r="134" spans="1:41" ht="54">
      <c r="A134">
        <f>COUNTIF($F$2:F134,F134)</f>
        <v>2</v>
      </c>
      <c r="B134" t="str">
        <f t="shared" si="4"/>
        <v>032</v>
      </c>
      <c r="C134" s="3" t="s">
        <v>1402</v>
      </c>
      <c r="D134" s="3" t="s">
        <v>13113</v>
      </c>
      <c r="E134" s="3">
        <v>2</v>
      </c>
      <c r="F134" s="3" t="s">
        <v>41</v>
      </c>
      <c r="G134" s="3">
        <v>4</v>
      </c>
      <c r="H134" s="3" t="s">
        <v>12803</v>
      </c>
      <c r="I134" s="3">
        <v>3</v>
      </c>
      <c r="J134" s="4">
        <v>4</v>
      </c>
      <c r="K134" s="3" t="s">
        <v>1403</v>
      </c>
      <c r="L134" s="3" t="s">
        <v>1404</v>
      </c>
      <c r="M134" s="3" t="s">
        <v>1405</v>
      </c>
      <c r="N134" s="3">
        <v>1</v>
      </c>
      <c r="O134" s="3">
        <v>14</v>
      </c>
      <c r="P134" s="3">
        <v>0</v>
      </c>
      <c r="Q134" s="3" t="s">
        <v>1672</v>
      </c>
      <c r="R134" s="3" t="s">
        <v>11547</v>
      </c>
      <c r="S134" s="3" t="s">
        <v>1673</v>
      </c>
      <c r="T134" s="3" t="s">
        <v>11548</v>
      </c>
      <c r="U134" s="3">
        <v>1</v>
      </c>
      <c r="V134" s="3">
        <v>230064</v>
      </c>
      <c r="W134" s="3" t="s">
        <v>1407</v>
      </c>
      <c r="X134" s="3" t="s">
        <v>11538</v>
      </c>
      <c r="Y134" s="3" t="s">
        <v>1408</v>
      </c>
      <c r="Z134" s="3" t="s">
        <v>1409</v>
      </c>
      <c r="AA134" s="3" t="s">
        <v>1410</v>
      </c>
      <c r="AB134" s="3" t="s">
        <v>1411</v>
      </c>
      <c r="AC134" s="4">
        <v>101</v>
      </c>
      <c r="AD134" s="4">
        <v>193</v>
      </c>
      <c r="AE134" s="3" t="s">
        <v>52</v>
      </c>
      <c r="AF134" s="3" t="s">
        <v>52</v>
      </c>
      <c r="AG134" s="4">
        <v>0</v>
      </c>
      <c r="AH134" s="4">
        <v>0</v>
      </c>
      <c r="AI134" s="3" t="s">
        <v>52</v>
      </c>
      <c r="AJ134" s="4">
        <v>27</v>
      </c>
      <c r="AK134" s="3" t="s">
        <v>53</v>
      </c>
      <c r="AL134" s="3" t="s">
        <v>52</v>
      </c>
      <c r="AM134" s="3" t="s">
        <v>52</v>
      </c>
      <c r="AN134" s="3">
        <v>0</v>
      </c>
      <c r="AO134" t="str">
        <f t="shared" si="5"/>
        <v>みずさわしょうぎょう</v>
      </c>
    </row>
    <row r="135" spans="1:41" ht="54">
      <c r="A135">
        <f>COUNTIF($F$2:F135,F135)</f>
        <v>3</v>
      </c>
      <c r="B135" t="str">
        <f t="shared" si="4"/>
        <v>033</v>
      </c>
      <c r="C135" s="3" t="s">
        <v>1412</v>
      </c>
      <c r="D135" s="3" t="s">
        <v>13114</v>
      </c>
      <c r="E135" s="3">
        <v>2</v>
      </c>
      <c r="F135" s="3" t="s">
        <v>41</v>
      </c>
      <c r="G135" s="3">
        <v>4</v>
      </c>
      <c r="H135" s="3" t="s">
        <v>12803</v>
      </c>
      <c r="I135" s="3">
        <v>4</v>
      </c>
      <c r="J135" s="4">
        <v>21</v>
      </c>
      <c r="K135" s="3" t="s">
        <v>1413</v>
      </c>
      <c r="L135" s="3" t="s">
        <v>1414</v>
      </c>
      <c r="M135" s="3" t="s">
        <v>1415</v>
      </c>
      <c r="N135" s="3">
        <v>1</v>
      </c>
      <c r="O135" s="3">
        <v>0</v>
      </c>
      <c r="P135" s="3">
        <v>0</v>
      </c>
      <c r="Q135" s="3" t="s">
        <v>11570</v>
      </c>
      <c r="R135" s="3" t="s">
        <v>6591</v>
      </c>
      <c r="S135" s="3" t="s">
        <v>11572</v>
      </c>
      <c r="T135" s="3" t="s">
        <v>4447</v>
      </c>
      <c r="U135" s="3">
        <v>1</v>
      </c>
      <c r="V135" s="3">
        <v>260002</v>
      </c>
      <c r="W135" s="3" t="s">
        <v>1419</v>
      </c>
      <c r="X135" s="3" t="s">
        <v>1420</v>
      </c>
      <c r="Y135" s="3" t="s">
        <v>1421</v>
      </c>
      <c r="Z135" s="3" t="s">
        <v>1422</v>
      </c>
      <c r="AA135" s="3" t="s">
        <v>1423</v>
      </c>
      <c r="AB135" s="3" t="s">
        <v>7673</v>
      </c>
      <c r="AC135" s="4">
        <v>1</v>
      </c>
      <c r="AD135" s="4">
        <v>84</v>
      </c>
      <c r="AE135" s="3" t="s">
        <v>1357</v>
      </c>
      <c r="AF135" s="3" t="s">
        <v>52</v>
      </c>
      <c r="AG135" s="4">
        <v>0</v>
      </c>
      <c r="AH135" s="4">
        <v>0</v>
      </c>
      <c r="AI135" s="3" t="s">
        <v>52</v>
      </c>
      <c r="AJ135" s="4">
        <v>28</v>
      </c>
      <c r="AK135" s="3" t="s">
        <v>53</v>
      </c>
      <c r="AL135" s="3" t="s">
        <v>52</v>
      </c>
      <c r="AM135" s="3" t="s">
        <v>52</v>
      </c>
      <c r="AN135" s="3">
        <v>0</v>
      </c>
      <c r="AO135" t="str">
        <f t="shared" si="5"/>
        <v>かまいししょうこう</v>
      </c>
    </row>
    <row r="136" spans="1:41" ht="54">
      <c r="A136">
        <f>COUNTIF($F$2:F136,F136)</f>
        <v>4</v>
      </c>
      <c r="B136" t="str">
        <f t="shared" si="4"/>
        <v>034</v>
      </c>
      <c r="C136" s="3" t="s">
        <v>1424</v>
      </c>
      <c r="D136" s="3" t="e">
        <v>#NAME?</v>
      </c>
      <c r="E136" s="3">
        <v>2</v>
      </c>
      <c r="F136" s="3" t="s">
        <v>41</v>
      </c>
      <c r="G136" s="3">
        <v>4</v>
      </c>
      <c r="H136" s="3" t="s">
        <v>12803</v>
      </c>
      <c r="I136" s="3">
        <v>5</v>
      </c>
      <c r="J136" s="4">
        <v>2</v>
      </c>
      <c r="K136" s="3" t="s">
        <v>11540</v>
      </c>
      <c r="L136" s="3" t="s">
        <v>11541</v>
      </c>
      <c r="M136" s="3" t="s">
        <v>11542</v>
      </c>
      <c r="N136" s="3">
        <v>1</v>
      </c>
      <c r="O136" s="3">
        <v>14</v>
      </c>
      <c r="P136" s="3">
        <v>0</v>
      </c>
      <c r="Q136" s="3" t="s">
        <v>774</v>
      </c>
      <c r="R136" s="3" t="s">
        <v>3941</v>
      </c>
      <c r="S136" s="3" t="s">
        <v>775</v>
      </c>
      <c r="T136" s="3" t="s">
        <v>142</v>
      </c>
      <c r="U136" s="3">
        <v>1</v>
      </c>
      <c r="V136" s="3">
        <v>270024</v>
      </c>
      <c r="W136" s="3" t="s">
        <v>1425</v>
      </c>
      <c r="X136" s="3" t="s">
        <v>1426</v>
      </c>
      <c r="Y136" s="3" t="s">
        <v>1427</v>
      </c>
      <c r="Z136" s="3" t="s">
        <v>1428</v>
      </c>
      <c r="AA136" s="3" t="s">
        <v>1429</v>
      </c>
      <c r="AB136" s="3" t="s">
        <v>13115</v>
      </c>
      <c r="AC136" s="4">
        <v>154</v>
      </c>
      <c r="AD136" s="4">
        <v>159</v>
      </c>
      <c r="AE136" s="3" t="s">
        <v>11533</v>
      </c>
      <c r="AF136" s="3" t="s">
        <v>52</v>
      </c>
      <c r="AG136" s="4">
        <v>0</v>
      </c>
      <c r="AH136" s="4">
        <v>0</v>
      </c>
      <c r="AI136" s="3" t="s">
        <v>52</v>
      </c>
      <c r="AJ136" s="4">
        <v>29</v>
      </c>
      <c r="AK136" s="3" t="s">
        <v>53</v>
      </c>
      <c r="AL136" s="3" t="s">
        <v>52</v>
      </c>
      <c r="AM136" s="3" t="s">
        <v>52</v>
      </c>
      <c r="AN136" s="3">
        <v>0</v>
      </c>
      <c r="AO136" t="str">
        <f t="shared" si="5"/>
        <v>みやこしょうこう</v>
      </c>
    </row>
    <row r="137" spans="1:41" ht="67.5">
      <c r="A137">
        <f>COUNTIF($F$2:F137,F137)</f>
        <v>5</v>
      </c>
      <c r="B137" t="str">
        <f t="shared" si="4"/>
        <v>035</v>
      </c>
      <c r="C137" s="3" t="s">
        <v>1430</v>
      </c>
      <c r="D137" s="3" t="s">
        <v>13116</v>
      </c>
      <c r="E137" s="3">
        <v>2</v>
      </c>
      <c r="F137" s="3" t="s">
        <v>41</v>
      </c>
      <c r="G137" s="3">
        <v>4</v>
      </c>
      <c r="H137" s="3" t="s">
        <v>12803</v>
      </c>
      <c r="I137" s="3">
        <v>2</v>
      </c>
      <c r="J137" s="4">
        <v>15</v>
      </c>
      <c r="K137" s="3" t="s">
        <v>1431</v>
      </c>
      <c r="L137" s="3" t="s">
        <v>1432</v>
      </c>
      <c r="M137" s="3" t="s">
        <v>1433</v>
      </c>
      <c r="N137" s="3">
        <v>1</v>
      </c>
      <c r="O137" s="3">
        <v>0</v>
      </c>
      <c r="P137" s="3">
        <v>0</v>
      </c>
      <c r="Q137" s="3" t="s">
        <v>1649</v>
      </c>
      <c r="R137" s="3" t="s">
        <v>5703</v>
      </c>
      <c r="S137" s="3" t="s">
        <v>1651</v>
      </c>
      <c r="T137" s="3" t="s">
        <v>4877</v>
      </c>
      <c r="U137" s="3">
        <v>9</v>
      </c>
      <c r="V137" s="3">
        <v>290523</v>
      </c>
      <c r="W137" s="3" t="s">
        <v>1435</v>
      </c>
      <c r="X137" s="3" t="s">
        <v>1436</v>
      </c>
      <c r="Y137" s="3" t="s">
        <v>1437</v>
      </c>
      <c r="Z137" s="3" t="s">
        <v>1438</v>
      </c>
      <c r="AA137" s="3" t="s">
        <v>1439</v>
      </c>
      <c r="AB137" s="3" t="s">
        <v>968</v>
      </c>
      <c r="AC137" s="4">
        <v>33</v>
      </c>
      <c r="AD137" s="4">
        <v>28</v>
      </c>
      <c r="AE137" s="3" t="s">
        <v>11534</v>
      </c>
      <c r="AF137" s="3" t="s">
        <v>52</v>
      </c>
      <c r="AG137" s="4">
        <v>0</v>
      </c>
      <c r="AH137" s="4">
        <v>0</v>
      </c>
      <c r="AI137" s="3" t="s">
        <v>52</v>
      </c>
      <c r="AJ137" s="4">
        <v>30</v>
      </c>
      <c r="AK137" s="3" t="s">
        <v>53</v>
      </c>
      <c r="AL137" s="3" t="s">
        <v>52</v>
      </c>
      <c r="AM137" s="3" t="s">
        <v>52</v>
      </c>
      <c r="AN137" s="3">
        <v>0</v>
      </c>
      <c r="AO137" t="str">
        <f t="shared" si="5"/>
        <v>だいとう</v>
      </c>
    </row>
    <row r="138" spans="1:41" ht="54">
      <c r="A138">
        <f>COUNTIF($F$2:F138,F138)</f>
        <v>6</v>
      </c>
      <c r="B138" t="str">
        <f t="shared" si="4"/>
        <v>036</v>
      </c>
      <c r="C138" s="3" t="s">
        <v>1440</v>
      </c>
      <c r="D138" s="3" t="s">
        <v>13117</v>
      </c>
      <c r="E138" s="3">
        <v>2</v>
      </c>
      <c r="F138" s="3" t="s">
        <v>41</v>
      </c>
      <c r="G138" s="3">
        <v>4</v>
      </c>
      <c r="H138" s="3" t="s">
        <v>12803</v>
      </c>
      <c r="I138" s="3">
        <v>3</v>
      </c>
      <c r="J138" s="4">
        <v>49</v>
      </c>
      <c r="K138" s="3" t="s">
        <v>1441</v>
      </c>
      <c r="L138" s="3" t="s">
        <v>1442</v>
      </c>
      <c r="M138" s="3" t="s">
        <v>1443</v>
      </c>
      <c r="N138" s="3">
        <v>1</v>
      </c>
      <c r="O138" s="3">
        <v>0</v>
      </c>
      <c r="P138" s="3">
        <v>0</v>
      </c>
      <c r="Q138" s="3" t="s">
        <v>8749</v>
      </c>
      <c r="R138" s="3" t="s">
        <v>13118</v>
      </c>
      <c r="S138" s="3" t="s">
        <v>8751</v>
      </c>
      <c r="T138" s="3" t="s">
        <v>1276</v>
      </c>
      <c r="U138" s="3">
        <v>1</v>
      </c>
      <c r="V138" s="3">
        <v>283172</v>
      </c>
      <c r="W138" s="3" t="s">
        <v>1444</v>
      </c>
      <c r="X138" s="3" t="s">
        <v>1445</v>
      </c>
      <c r="Y138" s="3" t="s">
        <v>1446</v>
      </c>
      <c r="Z138" s="3" t="s">
        <v>1447</v>
      </c>
      <c r="AA138" s="3" t="s">
        <v>1448</v>
      </c>
      <c r="AB138" s="3" t="s">
        <v>1449</v>
      </c>
      <c r="AC138" s="4">
        <v>118</v>
      </c>
      <c r="AD138" s="4">
        <v>99</v>
      </c>
      <c r="AE138" s="3" t="s">
        <v>11537</v>
      </c>
      <c r="AF138" s="3" t="s">
        <v>52</v>
      </c>
      <c r="AG138" s="4">
        <v>0</v>
      </c>
      <c r="AH138" s="4">
        <v>0</v>
      </c>
      <c r="AI138" s="3" t="s">
        <v>52</v>
      </c>
      <c r="AJ138" s="4">
        <v>31</v>
      </c>
      <c r="AK138" s="3" t="s">
        <v>53</v>
      </c>
      <c r="AL138" s="3" t="s">
        <v>52</v>
      </c>
      <c r="AM138" s="3" t="s">
        <v>52</v>
      </c>
      <c r="AN138" s="3">
        <v>0</v>
      </c>
      <c r="AO138" t="str">
        <f t="shared" si="5"/>
        <v>はなきたせいうん</v>
      </c>
    </row>
    <row r="139" spans="1:41" ht="54">
      <c r="A139">
        <f>COUNTIF($F$2:F139,F139)</f>
        <v>7</v>
      </c>
      <c r="B139" t="str">
        <f t="shared" si="4"/>
        <v>037</v>
      </c>
      <c r="C139" s="3" t="s">
        <v>1451</v>
      </c>
      <c r="D139" s="3" t="s">
        <v>13119</v>
      </c>
      <c r="E139" s="3">
        <v>2</v>
      </c>
      <c r="F139" s="3" t="s">
        <v>41</v>
      </c>
      <c r="G139" s="3">
        <v>4</v>
      </c>
      <c r="H139" s="3" t="s">
        <v>12803</v>
      </c>
      <c r="I139" s="3">
        <v>4</v>
      </c>
      <c r="J139" s="4">
        <v>16</v>
      </c>
      <c r="K139" s="3" t="s">
        <v>1452</v>
      </c>
      <c r="L139" s="3" t="s">
        <v>1453</v>
      </c>
      <c r="M139" s="3" t="s">
        <v>1454</v>
      </c>
      <c r="N139" s="3">
        <v>1</v>
      </c>
      <c r="O139" s="3">
        <v>0</v>
      </c>
      <c r="P139" s="3">
        <v>0</v>
      </c>
      <c r="Q139" s="3" t="s">
        <v>1649</v>
      </c>
      <c r="R139" s="3" t="s">
        <v>9957</v>
      </c>
      <c r="S139" s="3" t="s">
        <v>1651</v>
      </c>
      <c r="T139" s="3" t="s">
        <v>1770</v>
      </c>
      <c r="U139" s="3">
        <v>18</v>
      </c>
      <c r="V139" s="3">
        <v>280021</v>
      </c>
      <c r="W139" s="3" t="s">
        <v>1457</v>
      </c>
      <c r="X139" s="3" t="s">
        <v>1458</v>
      </c>
      <c r="Y139" s="3" t="s">
        <v>11546</v>
      </c>
      <c r="Z139" s="3" t="s">
        <v>1459</v>
      </c>
      <c r="AA139" s="3" t="s">
        <v>1460</v>
      </c>
      <c r="AB139" s="3"/>
      <c r="AC139" s="4">
        <v>61</v>
      </c>
      <c r="AD139" s="4">
        <v>58</v>
      </c>
      <c r="AE139" s="3" t="s">
        <v>475</v>
      </c>
      <c r="AF139" s="3" t="s">
        <v>52</v>
      </c>
      <c r="AG139" s="4">
        <v>4</v>
      </c>
      <c r="AH139" s="4">
        <v>10</v>
      </c>
      <c r="AI139" s="3" t="s">
        <v>181</v>
      </c>
      <c r="AJ139" s="4">
        <v>32</v>
      </c>
      <c r="AK139" s="3" t="s">
        <v>53</v>
      </c>
      <c r="AL139" s="3" t="s">
        <v>52</v>
      </c>
      <c r="AM139" s="3" t="s">
        <v>52</v>
      </c>
      <c r="AN139" s="3">
        <v>0</v>
      </c>
      <c r="AO139" t="str">
        <f t="shared" si="5"/>
        <v>くじひがし</v>
      </c>
    </row>
    <row r="140" spans="1:41" ht="54">
      <c r="A140">
        <f>COUNTIF($F$2:F140,F140)</f>
        <v>8</v>
      </c>
      <c r="B140" t="str">
        <f t="shared" si="4"/>
        <v>038</v>
      </c>
      <c r="C140" s="3" t="s">
        <v>1461</v>
      </c>
      <c r="D140" s="3" t="s">
        <v>13120</v>
      </c>
      <c r="E140" s="3">
        <v>2</v>
      </c>
      <c r="F140" s="3" t="s">
        <v>41</v>
      </c>
      <c r="G140" s="3">
        <v>4</v>
      </c>
      <c r="H140" s="3" t="s">
        <v>12803</v>
      </c>
      <c r="I140" s="3">
        <v>2</v>
      </c>
      <c r="J140" s="4">
        <v>7</v>
      </c>
      <c r="K140" s="3" t="s">
        <v>1462</v>
      </c>
      <c r="L140" s="3" t="s">
        <v>1463</v>
      </c>
      <c r="M140" s="3" t="s">
        <v>1464</v>
      </c>
      <c r="N140" s="3">
        <v>1</v>
      </c>
      <c r="O140" s="3">
        <v>0</v>
      </c>
      <c r="P140" s="3">
        <v>0</v>
      </c>
      <c r="Q140" s="3" t="s">
        <v>13121</v>
      </c>
      <c r="R140" s="3" t="s">
        <v>13122</v>
      </c>
      <c r="S140" s="3" t="s">
        <v>13123</v>
      </c>
      <c r="T140" s="3" t="s">
        <v>61</v>
      </c>
      <c r="U140" s="3">
        <v>6</v>
      </c>
      <c r="V140" s="3">
        <v>231101</v>
      </c>
      <c r="W140" s="3" t="s">
        <v>1407</v>
      </c>
      <c r="X140" s="3" t="s">
        <v>1467</v>
      </c>
      <c r="Y140" s="3" t="s">
        <v>1468</v>
      </c>
      <c r="Z140" s="3" t="s">
        <v>1469</v>
      </c>
      <c r="AA140" s="3" t="s">
        <v>1470</v>
      </c>
      <c r="AB140" s="3"/>
      <c r="AC140" s="4">
        <v>12</v>
      </c>
      <c r="AD140" s="4">
        <v>18</v>
      </c>
      <c r="AE140" s="3" t="s">
        <v>52</v>
      </c>
      <c r="AF140" s="3" t="s">
        <v>52</v>
      </c>
      <c r="AG140" s="4">
        <v>0</v>
      </c>
      <c r="AH140" s="4">
        <v>0</v>
      </c>
      <c r="AI140" s="3" t="s">
        <v>52</v>
      </c>
      <c r="AJ140" s="4">
        <v>3001</v>
      </c>
      <c r="AK140" s="3" t="s">
        <v>53</v>
      </c>
      <c r="AL140" s="3" t="s">
        <v>52</v>
      </c>
      <c r="AM140" s="3" t="s">
        <v>52</v>
      </c>
      <c r="AN140" s="3">
        <v>0</v>
      </c>
      <c r="AO140" t="str">
        <f t="shared" si="5"/>
        <v>いわやどう</v>
      </c>
    </row>
    <row r="141" spans="1:41" ht="54">
      <c r="A141">
        <f>COUNTIF($F$2:F141,F141)</f>
        <v>9</v>
      </c>
      <c r="B141" t="str">
        <f t="shared" si="4"/>
        <v>039</v>
      </c>
      <c r="C141" s="3" t="s">
        <v>1471</v>
      </c>
      <c r="D141" s="3" t="s">
        <v>13124</v>
      </c>
      <c r="E141" s="3">
        <v>2</v>
      </c>
      <c r="F141" s="3" t="s">
        <v>41</v>
      </c>
      <c r="G141" s="3">
        <v>4</v>
      </c>
      <c r="H141" s="3" t="s">
        <v>12803</v>
      </c>
      <c r="I141" s="3">
        <v>3</v>
      </c>
      <c r="J141" s="4">
        <v>23</v>
      </c>
      <c r="K141" s="3" t="s">
        <v>1472</v>
      </c>
      <c r="L141" s="3" t="s">
        <v>1473</v>
      </c>
      <c r="M141" s="3" t="s">
        <v>1474</v>
      </c>
      <c r="N141" s="3">
        <v>1</v>
      </c>
      <c r="O141" s="3">
        <v>0</v>
      </c>
      <c r="P141" s="3">
        <v>0</v>
      </c>
      <c r="Q141" s="3" t="s">
        <v>12816</v>
      </c>
      <c r="R141" s="3" t="s">
        <v>13125</v>
      </c>
      <c r="S141" s="3" t="s">
        <v>885</v>
      </c>
      <c r="T141" s="3" t="s">
        <v>1089</v>
      </c>
      <c r="U141" s="3">
        <v>18</v>
      </c>
      <c r="V141" s="3">
        <v>280541</v>
      </c>
      <c r="W141" s="3" t="s">
        <v>1477</v>
      </c>
      <c r="X141" s="3" t="s">
        <v>1478</v>
      </c>
      <c r="Y141" s="3" t="s">
        <v>1479</v>
      </c>
      <c r="Z141" s="3" t="s">
        <v>1480</v>
      </c>
      <c r="AA141" s="3" t="s">
        <v>1481</v>
      </c>
      <c r="AB141" s="3" t="s">
        <v>310</v>
      </c>
      <c r="AC141" s="4">
        <v>30</v>
      </c>
      <c r="AD141" s="4">
        <v>19</v>
      </c>
      <c r="AE141" s="3" t="s">
        <v>52</v>
      </c>
      <c r="AF141" s="3" t="s">
        <v>52</v>
      </c>
      <c r="AG141" s="4">
        <v>0</v>
      </c>
      <c r="AH141" s="4">
        <v>0</v>
      </c>
      <c r="AI141" s="3" t="s">
        <v>52</v>
      </c>
      <c r="AJ141" s="4">
        <v>3002</v>
      </c>
      <c r="AK141" s="3" t="s">
        <v>53</v>
      </c>
      <c r="AL141" s="3" t="s">
        <v>52</v>
      </c>
      <c r="AM141" s="3" t="s">
        <v>52</v>
      </c>
      <c r="AN141" s="3">
        <v>0</v>
      </c>
      <c r="AO141" t="str">
        <f t="shared" si="5"/>
        <v>とおのりょくほう</v>
      </c>
    </row>
    <row r="142" spans="1:41" ht="54">
      <c r="A142">
        <f>COUNTIF($F$2:F142,F142)</f>
        <v>10</v>
      </c>
      <c r="B142" t="str">
        <f t="shared" si="4"/>
        <v>0310</v>
      </c>
      <c r="C142" s="3" t="s">
        <v>1483</v>
      </c>
      <c r="D142" s="3" t="s">
        <v>13126</v>
      </c>
      <c r="E142" s="3">
        <v>2</v>
      </c>
      <c r="F142" s="3" t="s">
        <v>41</v>
      </c>
      <c r="G142" s="3">
        <v>4</v>
      </c>
      <c r="H142" s="3" t="s">
        <v>12803</v>
      </c>
      <c r="I142" s="3">
        <v>3</v>
      </c>
      <c r="J142" s="4">
        <v>5</v>
      </c>
      <c r="K142" s="3" t="s">
        <v>1484</v>
      </c>
      <c r="L142" s="3" t="s">
        <v>1485</v>
      </c>
      <c r="M142" s="3" t="s">
        <v>1486</v>
      </c>
      <c r="N142" s="3">
        <v>1</v>
      </c>
      <c r="O142" s="3">
        <v>0</v>
      </c>
      <c r="P142" s="3">
        <v>0</v>
      </c>
      <c r="Q142" s="3" t="s">
        <v>6903</v>
      </c>
      <c r="R142" s="3" t="s">
        <v>13127</v>
      </c>
      <c r="S142" s="3" t="s">
        <v>6904</v>
      </c>
      <c r="T142" s="3" t="s">
        <v>370</v>
      </c>
      <c r="U142" s="3">
        <v>9</v>
      </c>
      <c r="V142" s="3">
        <v>283305</v>
      </c>
      <c r="W142" s="3" t="s">
        <v>1488</v>
      </c>
      <c r="X142" s="3" t="s">
        <v>1489</v>
      </c>
      <c r="Y142" s="3" t="s">
        <v>1490</v>
      </c>
      <c r="Z142" s="3" t="s">
        <v>1491</v>
      </c>
      <c r="AA142" s="3" t="s">
        <v>1492</v>
      </c>
      <c r="AB142" s="3"/>
      <c r="AC142" s="4">
        <v>20</v>
      </c>
      <c r="AD142" s="4">
        <v>17</v>
      </c>
      <c r="AE142" s="3" t="s">
        <v>11539</v>
      </c>
      <c r="AF142" s="3" t="s">
        <v>52</v>
      </c>
      <c r="AG142" s="4">
        <v>0</v>
      </c>
      <c r="AH142" s="4">
        <v>0</v>
      </c>
      <c r="AI142" s="3" t="s">
        <v>52</v>
      </c>
      <c r="AJ142" s="4">
        <v>3003</v>
      </c>
      <c r="AK142" s="3" t="s">
        <v>53</v>
      </c>
      <c r="AL142" s="3" t="s">
        <v>52</v>
      </c>
      <c r="AM142" s="3" t="s">
        <v>52</v>
      </c>
      <c r="AN142" s="3">
        <v>0</v>
      </c>
      <c r="AO142" t="str">
        <f t="shared" si="5"/>
        <v>しわそうごう</v>
      </c>
    </row>
    <row r="143" spans="1:41" ht="54">
      <c r="A143">
        <f>COUNTIF($F$2:F143,F143)</f>
        <v>11</v>
      </c>
      <c r="B143" t="str">
        <f t="shared" si="4"/>
        <v>0311</v>
      </c>
      <c r="C143" s="3" t="s">
        <v>1493</v>
      </c>
      <c r="D143" s="3" t="s">
        <v>13128</v>
      </c>
      <c r="E143" s="3">
        <v>2</v>
      </c>
      <c r="F143" s="3" t="s">
        <v>41</v>
      </c>
      <c r="G143" s="3">
        <v>4</v>
      </c>
      <c r="H143" s="3" t="s">
        <v>12803</v>
      </c>
      <c r="I143" s="3">
        <v>2</v>
      </c>
      <c r="J143" s="4">
        <v>8</v>
      </c>
      <c r="K143" s="3" t="s">
        <v>1494</v>
      </c>
      <c r="L143" s="3" t="s">
        <v>1495</v>
      </c>
      <c r="M143" s="3" t="s">
        <v>1496</v>
      </c>
      <c r="N143" s="3">
        <v>1</v>
      </c>
      <c r="O143" s="3">
        <v>0</v>
      </c>
      <c r="P143" s="3">
        <v>0</v>
      </c>
      <c r="Q143" s="3" t="s">
        <v>1350</v>
      </c>
      <c r="R143" s="3" t="s">
        <v>9366</v>
      </c>
      <c r="S143" s="3" t="s">
        <v>1351</v>
      </c>
      <c r="T143" s="3" t="s">
        <v>3451</v>
      </c>
      <c r="U143" s="3">
        <v>6</v>
      </c>
      <c r="V143" s="3">
        <v>240051</v>
      </c>
      <c r="W143" s="3" t="s">
        <v>1498</v>
      </c>
      <c r="X143" s="3" t="s">
        <v>1499</v>
      </c>
      <c r="Y143" s="3" t="s">
        <v>11549</v>
      </c>
      <c r="Z143" s="3" t="s">
        <v>11550</v>
      </c>
      <c r="AA143" s="3" t="s">
        <v>1500</v>
      </c>
      <c r="AB143" s="3"/>
      <c r="AC143" s="4">
        <v>36</v>
      </c>
      <c r="AD143" s="4">
        <v>39</v>
      </c>
      <c r="AE143" s="3" t="s">
        <v>11543</v>
      </c>
      <c r="AF143" s="3" t="s">
        <v>52</v>
      </c>
      <c r="AG143" s="4">
        <v>0</v>
      </c>
      <c r="AH143" s="4">
        <v>0</v>
      </c>
      <c r="AI143" s="3" t="s">
        <v>52</v>
      </c>
      <c r="AJ143" s="4">
        <v>3004</v>
      </c>
      <c r="AK143" s="3" t="s">
        <v>53</v>
      </c>
      <c r="AL143" s="3" t="s">
        <v>52</v>
      </c>
      <c r="AM143" s="3" t="s">
        <v>52</v>
      </c>
      <c r="AN143" s="3">
        <v>0</v>
      </c>
      <c r="AO143" t="str">
        <f t="shared" si="5"/>
        <v>きたかみしょうなん</v>
      </c>
    </row>
    <row r="144" spans="1:41" ht="54">
      <c r="A144">
        <f>COUNTIF($F$2:F144,F144)</f>
        <v>12</v>
      </c>
      <c r="B144" t="str">
        <f t="shared" si="4"/>
        <v>0312</v>
      </c>
      <c r="C144" s="3" t="s">
        <v>1502</v>
      </c>
      <c r="D144" s="3" t="s">
        <v>13129</v>
      </c>
      <c r="E144" s="3">
        <v>2</v>
      </c>
      <c r="F144" s="3" t="s">
        <v>41</v>
      </c>
      <c r="G144" s="3">
        <v>4</v>
      </c>
      <c r="H144" s="3" t="s">
        <v>12803</v>
      </c>
      <c r="I144" s="3">
        <v>1</v>
      </c>
      <c r="J144" s="4">
        <v>40</v>
      </c>
      <c r="K144" s="3" t="s">
        <v>1503</v>
      </c>
      <c r="L144" s="3" t="s">
        <v>1504</v>
      </c>
      <c r="M144" s="3" t="s">
        <v>1505</v>
      </c>
      <c r="N144" s="3">
        <v>1</v>
      </c>
      <c r="O144" s="3">
        <v>0</v>
      </c>
      <c r="P144" s="3">
        <v>0</v>
      </c>
      <c r="Q144" s="3" t="s">
        <v>13130</v>
      </c>
      <c r="R144" s="3" t="s">
        <v>13131</v>
      </c>
      <c r="S144" s="3" t="s">
        <v>13132</v>
      </c>
      <c r="T144" s="3" t="s">
        <v>13133</v>
      </c>
      <c r="U144" s="3">
        <v>6</v>
      </c>
      <c r="V144" s="3">
        <v>210041</v>
      </c>
      <c r="W144" s="3" t="s">
        <v>1435</v>
      </c>
      <c r="X144" s="3" t="s">
        <v>1507</v>
      </c>
      <c r="Y144" s="3" t="s">
        <v>1508</v>
      </c>
      <c r="Z144" s="3" t="s">
        <v>11551</v>
      </c>
      <c r="AA144" s="3" t="s">
        <v>1509</v>
      </c>
      <c r="AB144" s="3"/>
      <c r="AC144" s="4">
        <v>19</v>
      </c>
      <c r="AD144" s="4">
        <v>27</v>
      </c>
      <c r="AE144" s="3" t="s">
        <v>386</v>
      </c>
      <c r="AF144" s="3" t="s">
        <v>52</v>
      </c>
      <c r="AG144" s="4">
        <v>0</v>
      </c>
      <c r="AH144" s="4">
        <v>0</v>
      </c>
      <c r="AI144" s="3" t="s">
        <v>52</v>
      </c>
      <c r="AJ144" s="4">
        <v>3005</v>
      </c>
      <c r="AK144" s="3" t="s">
        <v>53</v>
      </c>
      <c r="AL144" s="3" t="s">
        <v>52</v>
      </c>
      <c r="AM144" s="3" t="s">
        <v>52</v>
      </c>
      <c r="AN144" s="3">
        <v>0</v>
      </c>
      <c r="AO144" t="str">
        <f t="shared" si="5"/>
        <v>いちのせきだいに</v>
      </c>
    </row>
    <row r="145" spans="1:41" ht="54">
      <c r="A145">
        <f>COUNTIF($F$2:F145,F145)</f>
        <v>13</v>
      </c>
      <c r="B145" t="str">
        <f t="shared" si="4"/>
        <v>0313</v>
      </c>
      <c r="C145" s="3" t="s">
        <v>1510</v>
      </c>
      <c r="D145" s="3" t="s">
        <v>13134</v>
      </c>
      <c r="E145" s="3">
        <v>2</v>
      </c>
      <c r="F145" s="3" t="s">
        <v>41</v>
      </c>
      <c r="G145" s="3">
        <v>4</v>
      </c>
      <c r="H145" s="3" t="s">
        <v>12803</v>
      </c>
      <c r="I145" s="3">
        <v>1</v>
      </c>
      <c r="J145" s="4">
        <v>44</v>
      </c>
      <c r="K145" s="3" t="s">
        <v>1511</v>
      </c>
      <c r="L145" s="3" t="s">
        <v>1512</v>
      </c>
      <c r="M145" s="3" t="s">
        <v>1513</v>
      </c>
      <c r="N145" s="3">
        <v>1</v>
      </c>
      <c r="O145" s="3">
        <v>0</v>
      </c>
      <c r="P145" s="3">
        <v>0</v>
      </c>
      <c r="Q145" s="3" t="s">
        <v>1733</v>
      </c>
      <c r="R145" s="3" t="s">
        <v>13135</v>
      </c>
      <c r="S145" s="3" t="s">
        <v>885</v>
      </c>
      <c r="T145" s="3" t="s">
        <v>13136</v>
      </c>
      <c r="U145" s="3">
        <v>1</v>
      </c>
      <c r="V145" s="3">
        <v>285312</v>
      </c>
      <c r="W145" s="3" t="s">
        <v>1515</v>
      </c>
      <c r="X145" s="3" t="s">
        <v>1516</v>
      </c>
      <c r="Y145" s="3" t="s">
        <v>11552</v>
      </c>
      <c r="Z145" s="3" t="s">
        <v>1517</v>
      </c>
      <c r="AA145" s="3" t="s">
        <v>1518</v>
      </c>
      <c r="AB145" s="3"/>
      <c r="AC145" s="4">
        <v>4</v>
      </c>
      <c r="AD145" s="4">
        <v>8</v>
      </c>
      <c r="AE145" s="3" t="s">
        <v>1450</v>
      </c>
      <c r="AF145" s="3" t="s">
        <v>52</v>
      </c>
      <c r="AG145" s="4">
        <v>0</v>
      </c>
      <c r="AH145" s="4">
        <v>0</v>
      </c>
      <c r="AI145" s="3" t="s">
        <v>52</v>
      </c>
      <c r="AJ145" s="4">
        <v>3006</v>
      </c>
      <c r="AK145" s="3" t="s">
        <v>53</v>
      </c>
      <c r="AL145" s="3" t="s">
        <v>52</v>
      </c>
      <c r="AM145" s="3" t="s">
        <v>52</v>
      </c>
      <c r="AN145" s="3">
        <v>0</v>
      </c>
      <c r="AO145" t="str">
        <f t="shared" si="5"/>
        <v>いちのへ</v>
      </c>
    </row>
    <row r="146" spans="1:41" ht="54">
      <c r="A146">
        <f>COUNTIF($F$2:F146,F146)</f>
        <v>14</v>
      </c>
      <c r="B146" t="str">
        <f t="shared" si="4"/>
        <v>0314</v>
      </c>
      <c r="C146" s="3" t="s">
        <v>1520</v>
      </c>
      <c r="D146" s="3" t="s">
        <v>13137</v>
      </c>
      <c r="E146" s="3">
        <v>2</v>
      </c>
      <c r="F146" s="3" t="s">
        <v>41</v>
      </c>
      <c r="G146" s="3">
        <v>4</v>
      </c>
      <c r="H146" s="3" t="s">
        <v>12803</v>
      </c>
      <c r="I146" s="3">
        <v>4</v>
      </c>
      <c r="J146" s="4">
        <v>20</v>
      </c>
      <c r="K146" s="3" t="s">
        <v>1521</v>
      </c>
      <c r="L146" s="3" t="s">
        <v>1522</v>
      </c>
      <c r="M146" s="3" t="s">
        <v>1523</v>
      </c>
      <c r="N146" s="3">
        <v>1</v>
      </c>
      <c r="O146" s="3">
        <v>0</v>
      </c>
      <c r="P146" s="3">
        <v>0</v>
      </c>
      <c r="Q146" s="3" t="s">
        <v>1350</v>
      </c>
      <c r="R146" s="3" t="s">
        <v>5089</v>
      </c>
      <c r="S146" s="3" t="s">
        <v>1351</v>
      </c>
      <c r="T146" s="3" t="s">
        <v>2376</v>
      </c>
      <c r="U146" s="3">
        <v>12</v>
      </c>
      <c r="V146" s="3">
        <v>220006</v>
      </c>
      <c r="W146" s="3" t="s">
        <v>1528</v>
      </c>
      <c r="X146" s="3" t="s">
        <v>1529</v>
      </c>
      <c r="Y146" s="3" t="s">
        <v>1530</v>
      </c>
      <c r="Z146" s="3" t="s">
        <v>11553</v>
      </c>
      <c r="AA146" s="3" t="s">
        <v>1531</v>
      </c>
      <c r="AB146" s="3" t="s">
        <v>310</v>
      </c>
      <c r="AC146" s="4">
        <v>26</v>
      </c>
      <c r="AD146" s="4">
        <v>40</v>
      </c>
      <c r="AE146" s="3" t="s">
        <v>610</v>
      </c>
      <c r="AF146" s="3" t="s">
        <v>52</v>
      </c>
      <c r="AG146" s="4">
        <v>0</v>
      </c>
      <c r="AH146" s="4">
        <v>0</v>
      </c>
      <c r="AI146" s="3" t="s">
        <v>52</v>
      </c>
      <c r="AJ146" s="4">
        <v>3007</v>
      </c>
      <c r="AK146" s="3" t="s">
        <v>53</v>
      </c>
      <c r="AL146" s="3" t="s">
        <v>52</v>
      </c>
      <c r="AM146" s="3" t="s">
        <v>52</v>
      </c>
      <c r="AN146" s="3">
        <v>0</v>
      </c>
      <c r="AO146" t="str">
        <f t="shared" si="5"/>
        <v>おおふなとひがし</v>
      </c>
    </row>
    <row r="147" spans="1:41" ht="54">
      <c r="A147">
        <f>COUNTIF($F$2:F147,F147)</f>
        <v>15</v>
      </c>
      <c r="B147" t="str">
        <f t="shared" si="4"/>
        <v>0315</v>
      </c>
      <c r="C147" s="3" t="s">
        <v>1532</v>
      </c>
      <c r="D147" s="3" t="s">
        <v>13138</v>
      </c>
      <c r="E147" s="3">
        <v>2</v>
      </c>
      <c r="F147" s="3" t="s">
        <v>41</v>
      </c>
      <c r="G147" s="3">
        <v>5</v>
      </c>
      <c r="H147" s="3" t="s">
        <v>12803</v>
      </c>
      <c r="I147" s="3">
        <v>2</v>
      </c>
      <c r="J147" s="4">
        <v>9</v>
      </c>
      <c r="K147" s="3" t="s">
        <v>1533</v>
      </c>
      <c r="L147" s="3" t="s">
        <v>1534</v>
      </c>
      <c r="M147" s="3" t="s">
        <v>1535</v>
      </c>
      <c r="N147" s="3">
        <v>1</v>
      </c>
      <c r="O147" s="3">
        <v>0</v>
      </c>
      <c r="P147" s="3">
        <v>0</v>
      </c>
      <c r="Q147" s="3" t="s">
        <v>13139</v>
      </c>
      <c r="R147" s="3" t="s">
        <v>13140</v>
      </c>
      <c r="S147" s="3" t="s">
        <v>13141</v>
      </c>
      <c r="T147" s="3" t="s">
        <v>2059</v>
      </c>
      <c r="U147" s="3">
        <v>2</v>
      </c>
      <c r="V147" s="3">
        <v>200053</v>
      </c>
      <c r="W147" s="3" t="s">
        <v>1397</v>
      </c>
      <c r="X147" s="3" t="s">
        <v>1536</v>
      </c>
      <c r="Y147" s="3" t="s">
        <v>1537</v>
      </c>
      <c r="Z147" s="3" t="s">
        <v>1538</v>
      </c>
      <c r="AA147" s="3" t="s">
        <v>1539</v>
      </c>
      <c r="AB147" s="3" t="s">
        <v>1142</v>
      </c>
      <c r="AC147" s="4">
        <v>136</v>
      </c>
      <c r="AD147" s="4">
        <v>100</v>
      </c>
      <c r="AE147" s="3" t="s">
        <v>552</v>
      </c>
      <c r="AF147" s="3" t="s">
        <v>52</v>
      </c>
      <c r="AG147" s="4">
        <v>0</v>
      </c>
      <c r="AH147" s="4">
        <v>0</v>
      </c>
      <c r="AI147" s="3" t="s">
        <v>52</v>
      </c>
      <c r="AJ147" s="4">
        <v>3010</v>
      </c>
      <c r="AK147" s="3" t="s">
        <v>53</v>
      </c>
      <c r="AL147" s="3" t="s">
        <v>52</v>
      </c>
      <c r="AM147" s="3" t="s">
        <v>52</v>
      </c>
      <c r="AN147" s="3">
        <v>0</v>
      </c>
      <c r="AO147" t="str">
        <f t="shared" si="5"/>
        <v>もりおかしりつ</v>
      </c>
    </row>
    <row r="148" spans="1:41" ht="40.5">
      <c r="A148">
        <f>COUNTIF($F$2:F148,F148)</f>
        <v>16</v>
      </c>
      <c r="B148" t="str">
        <f t="shared" si="4"/>
        <v>0316</v>
      </c>
      <c r="C148" s="3" t="s">
        <v>1540</v>
      </c>
      <c r="D148" s="3" t="s">
        <v>13142</v>
      </c>
      <c r="E148" s="3">
        <v>2</v>
      </c>
      <c r="F148" s="3" t="s">
        <v>41</v>
      </c>
      <c r="G148" s="3">
        <v>9</v>
      </c>
      <c r="H148" s="3" t="s">
        <v>12803</v>
      </c>
      <c r="I148" s="3">
        <v>1</v>
      </c>
      <c r="J148" s="4">
        <v>25</v>
      </c>
      <c r="K148" s="3" t="s">
        <v>1541</v>
      </c>
      <c r="L148" s="3" t="s">
        <v>1542</v>
      </c>
      <c r="M148" s="3" t="s">
        <v>1543</v>
      </c>
      <c r="N148" s="3">
        <v>1</v>
      </c>
      <c r="O148" s="3">
        <v>0</v>
      </c>
      <c r="P148" s="3">
        <v>0</v>
      </c>
      <c r="Q148" s="3" t="s">
        <v>1544</v>
      </c>
      <c r="R148" s="3" t="s">
        <v>1545</v>
      </c>
      <c r="S148" s="3" t="s">
        <v>1546</v>
      </c>
      <c r="T148" s="3" t="s">
        <v>1547</v>
      </c>
      <c r="U148" s="3">
        <v>7</v>
      </c>
      <c r="V148" s="3">
        <v>200120</v>
      </c>
      <c r="W148" s="3" t="s">
        <v>1397</v>
      </c>
      <c r="X148" s="3" t="s">
        <v>1548</v>
      </c>
      <c r="Y148" s="3" t="s">
        <v>1549</v>
      </c>
      <c r="Z148" s="3" t="s">
        <v>1550</v>
      </c>
      <c r="AA148" s="3" t="s">
        <v>1551</v>
      </c>
      <c r="AB148" s="3" t="s">
        <v>13143</v>
      </c>
      <c r="AC148" s="4">
        <v>5</v>
      </c>
      <c r="AD148" s="4">
        <v>3</v>
      </c>
      <c r="AE148" s="3" t="s">
        <v>1482</v>
      </c>
      <c r="AF148" s="3" t="s">
        <v>52</v>
      </c>
      <c r="AG148" s="4">
        <v>0</v>
      </c>
      <c r="AH148" s="4">
        <v>0</v>
      </c>
      <c r="AI148" s="3" t="s">
        <v>52</v>
      </c>
      <c r="AJ148" s="4">
        <v>3015</v>
      </c>
      <c r="AK148" s="3" t="s">
        <v>53</v>
      </c>
      <c r="AL148" s="3" t="s">
        <v>52</v>
      </c>
      <c r="AM148" s="3" t="s">
        <v>52</v>
      </c>
      <c r="AN148" s="3">
        <v>0</v>
      </c>
      <c r="AO148" t="str">
        <f t="shared" si="5"/>
        <v>こうなんぎじゅくもりおか</v>
      </c>
    </row>
    <row r="149" spans="1:41" ht="54">
      <c r="A149">
        <f>COUNTIF($F$2:F149,F149)</f>
        <v>17</v>
      </c>
      <c r="B149" t="str">
        <f t="shared" si="4"/>
        <v>0317</v>
      </c>
      <c r="C149" s="3" t="s">
        <v>1552</v>
      </c>
      <c r="D149" s="3" t="s">
        <v>13144</v>
      </c>
      <c r="E149" s="3">
        <v>2</v>
      </c>
      <c r="F149" s="3" t="s">
        <v>41</v>
      </c>
      <c r="G149" s="3">
        <v>9</v>
      </c>
      <c r="H149" s="3" t="s">
        <v>12803</v>
      </c>
      <c r="I149" s="3">
        <v>3</v>
      </c>
      <c r="J149" s="4">
        <v>23</v>
      </c>
      <c r="K149" s="3" t="s">
        <v>1553</v>
      </c>
      <c r="L149" s="3" t="s">
        <v>1554</v>
      </c>
      <c r="M149" s="3" t="s">
        <v>1555</v>
      </c>
      <c r="N149" s="3">
        <v>1</v>
      </c>
      <c r="O149" s="3">
        <v>0</v>
      </c>
      <c r="P149" s="3">
        <v>0</v>
      </c>
      <c r="Q149" s="3" t="s">
        <v>1556</v>
      </c>
      <c r="R149" s="3" t="s">
        <v>1557</v>
      </c>
      <c r="S149" s="3" t="s">
        <v>1558</v>
      </c>
      <c r="T149" s="3" t="s">
        <v>360</v>
      </c>
      <c r="U149" s="3">
        <v>18</v>
      </c>
      <c r="V149" s="3">
        <v>200114</v>
      </c>
      <c r="W149" s="3" t="s">
        <v>1397</v>
      </c>
      <c r="X149" s="3" t="s">
        <v>1559</v>
      </c>
      <c r="Y149" s="3" t="s">
        <v>1560</v>
      </c>
      <c r="Z149" s="3" t="s">
        <v>1561</v>
      </c>
      <c r="AA149" s="3" t="s">
        <v>1562</v>
      </c>
      <c r="AB149" s="3" t="s">
        <v>2308</v>
      </c>
      <c r="AC149" s="4">
        <v>30</v>
      </c>
      <c r="AD149" s="4">
        <v>40</v>
      </c>
      <c r="AE149" s="3" t="s">
        <v>2326</v>
      </c>
      <c r="AF149" s="3" t="s">
        <v>52</v>
      </c>
      <c r="AG149" s="4">
        <v>0</v>
      </c>
      <c r="AH149" s="4">
        <v>0</v>
      </c>
      <c r="AI149" s="3" t="s">
        <v>52</v>
      </c>
      <c r="AJ149" s="4">
        <v>3016</v>
      </c>
      <c r="AK149" s="3" t="s">
        <v>53</v>
      </c>
      <c r="AL149" s="3" t="s">
        <v>52</v>
      </c>
      <c r="AM149" s="3" t="s">
        <v>52</v>
      </c>
      <c r="AN149" s="3">
        <v>0</v>
      </c>
      <c r="AO149" t="str">
        <f t="shared" si="5"/>
        <v>もりおかせいおう</v>
      </c>
    </row>
    <row r="150" spans="1:41" ht="67.5">
      <c r="A150">
        <f>COUNTIF($F$2:F150,F150)</f>
        <v>18</v>
      </c>
      <c r="B150" t="str">
        <f t="shared" si="4"/>
        <v>0318</v>
      </c>
      <c r="C150" s="3" t="s">
        <v>1563</v>
      </c>
      <c r="D150" s="3" t="s">
        <v>13145</v>
      </c>
      <c r="E150" s="3">
        <v>2</v>
      </c>
      <c r="F150" s="3" t="s">
        <v>41</v>
      </c>
      <c r="G150" s="3">
        <v>9</v>
      </c>
      <c r="H150" s="3" t="s">
        <v>12803</v>
      </c>
      <c r="I150" s="3">
        <v>3</v>
      </c>
      <c r="J150" s="4">
        <v>22</v>
      </c>
      <c r="K150" s="3" t="s">
        <v>1564</v>
      </c>
      <c r="L150" s="3" t="s">
        <v>1565</v>
      </c>
      <c r="M150" s="3" t="s">
        <v>1566</v>
      </c>
      <c r="N150" s="3">
        <v>1</v>
      </c>
      <c r="O150" s="3">
        <v>0</v>
      </c>
      <c r="P150" s="3">
        <v>0</v>
      </c>
      <c r="Q150" s="3" t="s">
        <v>412</v>
      </c>
      <c r="R150" s="3" t="s">
        <v>6761</v>
      </c>
      <c r="S150" s="3" t="s">
        <v>413</v>
      </c>
      <c r="T150" s="3" t="s">
        <v>6762</v>
      </c>
      <c r="U150" s="3">
        <v>7</v>
      </c>
      <c r="V150" s="3">
        <v>248508</v>
      </c>
      <c r="W150" s="3" t="s">
        <v>1498</v>
      </c>
      <c r="X150" s="3" t="s">
        <v>1568</v>
      </c>
      <c r="Y150" s="3" t="s">
        <v>1569</v>
      </c>
      <c r="Z150" s="3" t="s">
        <v>1570</v>
      </c>
      <c r="AA150" s="3" t="s">
        <v>1571</v>
      </c>
      <c r="AB150" s="3" t="s">
        <v>13146</v>
      </c>
      <c r="AC150" s="4">
        <v>101</v>
      </c>
      <c r="AD150" s="4">
        <v>115</v>
      </c>
      <c r="AE150" s="3" t="s">
        <v>5752</v>
      </c>
      <c r="AF150" s="3" t="s">
        <v>52</v>
      </c>
      <c r="AG150" s="4">
        <v>0</v>
      </c>
      <c r="AH150" s="4">
        <v>0</v>
      </c>
      <c r="AI150" s="3" t="s">
        <v>52</v>
      </c>
      <c r="AJ150" s="4">
        <v>3017</v>
      </c>
      <c r="AK150" s="3" t="s">
        <v>53</v>
      </c>
      <c r="AL150" s="3" t="s">
        <v>52</v>
      </c>
      <c r="AM150" s="3" t="s">
        <v>52</v>
      </c>
      <c r="AN150" s="3">
        <v>0</v>
      </c>
      <c r="AO150" t="str">
        <f t="shared" si="5"/>
        <v>せんしゅうだいがくきたかみ</v>
      </c>
    </row>
    <row r="151" spans="1:41" ht="40.5">
      <c r="A151">
        <f>COUNTIF($F$2:F151,F151)</f>
        <v>19</v>
      </c>
      <c r="B151" t="str">
        <f t="shared" si="4"/>
        <v>0319</v>
      </c>
      <c r="C151" s="3" t="s">
        <v>1572</v>
      </c>
      <c r="D151" s="3" t="s">
        <v>13147</v>
      </c>
      <c r="E151" s="3">
        <v>2</v>
      </c>
      <c r="F151" s="3" t="s">
        <v>41</v>
      </c>
      <c r="G151" s="3">
        <v>9</v>
      </c>
      <c r="H151" s="3" t="s">
        <v>12803</v>
      </c>
      <c r="I151" s="3">
        <v>3</v>
      </c>
      <c r="J151" s="4">
        <v>31</v>
      </c>
      <c r="K151" s="3" t="s">
        <v>1573</v>
      </c>
      <c r="L151" s="3" t="s">
        <v>1574</v>
      </c>
      <c r="M151" s="3" t="s">
        <v>1575</v>
      </c>
      <c r="N151" s="3">
        <v>1</v>
      </c>
      <c r="O151" s="3">
        <v>0</v>
      </c>
      <c r="P151" s="3">
        <v>0</v>
      </c>
      <c r="Q151" s="3" t="s">
        <v>1465</v>
      </c>
      <c r="R151" s="3" t="s">
        <v>11557</v>
      </c>
      <c r="S151" s="3" t="s">
        <v>1466</v>
      </c>
      <c r="T151" s="3" t="s">
        <v>11558</v>
      </c>
      <c r="U151" s="3">
        <v>4</v>
      </c>
      <c r="V151" s="3">
        <v>230875</v>
      </c>
      <c r="W151" s="3" t="s">
        <v>1407</v>
      </c>
      <c r="X151" s="3" t="s">
        <v>1577</v>
      </c>
      <c r="Y151" s="3" t="s">
        <v>1578</v>
      </c>
      <c r="Z151" s="3" t="s">
        <v>1579</v>
      </c>
      <c r="AA151" s="3" t="s">
        <v>1580</v>
      </c>
      <c r="AB151" s="3"/>
      <c r="AC151" s="4">
        <v>59</v>
      </c>
      <c r="AD151" s="4">
        <v>74</v>
      </c>
      <c r="AE151" s="3" t="s">
        <v>610</v>
      </c>
      <c r="AF151" s="3" t="s">
        <v>52</v>
      </c>
      <c r="AG151" s="4">
        <v>0</v>
      </c>
      <c r="AH151" s="4">
        <v>0</v>
      </c>
      <c r="AI151" s="3" t="s">
        <v>52</v>
      </c>
      <c r="AJ151" s="4">
        <v>3018</v>
      </c>
      <c r="AK151" s="3" t="s">
        <v>53</v>
      </c>
      <c r="AL151" s="3" t="s">
        <v>52</v>
      </c>
      <c r="AM151" s="3" t="s">
        <v>52</v>
      </c>
      <c r="AN151" s="3">
        <v>0</v>
      </c>
      <c r="AO151" t="str">
        <f t="shared" si="5"/>
        <v>みずさわだいいち</v>
      </c>
    </row>
    <row r="152" spans="1:41" ht="54">
      <c r="A152">
        <f>COUNTIF($F$2:F152,F152)</f>
        <v>20</v>
      </c>
      <c r="B152" t="str">
        <f t="shared" si="4"/>
        <v>0320</v>
      </c>
      <c r="C152" s="3" t="s">
        <v>1582</v>
      </c>
      <c r="D152" s="3" t="s">
        <v>13148</v>
      </c>
      <c r="E152" s="3">
        <v>2</v>
      </c>
      <c r="F152" s="3" t="s">
        <v>41</v>
      </c>
      <c r="G152" s="3">
        <v>9</v>
      </c>
      <c r="H152" s="3" t="s">
        <v>12803</v>
      </c>
      <c r="I152" s="3">
        <v>3</v>
      </c>
      <c r="J152" s="4">
        <v>13</v>
      </c>
      <c r="K152" s="3" t="s">
        <v>1583</v>
      </c>
      <c r="L152" s="3" t="s">
        <v>1584</v>
      </c>
      <c r="M152" s="3" t="s">
        <v>1585</v>
      </c>
      <c r="N152" s="3">
        <v>1</v>
      </c>
      <c r="O152" s="3">
        <v>0</v>
      </c>
      <c r="P152" s="3">
        <v>0</v>
      </c>
      <c r="Q152" s="3" t="s">
        <v>13149</v>
      </c>
      <c r="R152" s="3" t="s">
        <v>11929</v>
      </c>
      <c r="S152" s="3" t="s">
        <v>13150</v>
      </c>
      <c r="T152" s="3" t="s">
        <v>858</v>
      </c>
      <c r="U152" s="3">
        <v>6</v>
      </c>
      <c r="V152" s="3">
        <v>210871</v>
      </c>
      <c r="W152" s="3" t="s">
        <v>1435</v>
      </c>
      <c r="X152" s="3" t="s">
        <v>1588</v>
      </c>
      <c r="Y152" s="3" t="s">
        <v>1589</v>
      </c>
      <c r="Z152" s="3" t="s">
        <v>1590</v>
      </c>
      <c r="AA152" s="3" t="s">
        <v>1591</v>
      </c>
      <c r="AB152" s="3"/>
      <c r="AC152" s="4">
        <v>32</v>
      </c>
      <c r="AD152" s="4">
        <v>30</v>
      </c>
      <c r="AE152" s="3" t="s">
        <v>1519</v>
      </c>
      <c r="AF152" s="3" t="s">
        <v>52</v>
      </c>
      <c r="AG152" s="4">
        <v>0</v>
      </c>
      <c r="AH152" s="4">
        <v>0</v>
      </c>
      <c r="AI152" s="3" t="s">
        <v>52</v>
      </c>
      <c r="AJ152" s="4">
        <v>3018</v>
      </c>
      <c r="AK152" s="3" t="s">
        <v>53</v>
      </c>
      <c r="AL152" s="3" t="s">
        <v>52</v>
      </c>
      <c r="AM152" s="3" t="s">
        <v>52</v>
      </c>
      <c r="AN152" s="3">
        <v>0</v>
      </c>
      <c r="AO152" t="str">
        <f t="shared" si="5"/>
        <v>いちのせきがくいん</v>
      </c>
    </row>
    <row r="153" spans="1:41" ht="54">
      <c r="A153">
        <f>COUNTIF($F$2:F153,F153)</f>
        <v>21</v>
      </c>
      <c r="B153" t="str">
        <f t="shared" si="4"/>
        <v>0321</v>
      </c>
      <c r="C153" s="3" t="s">
        <v>1592</v>
      </c>
      <c r="D153" s="3" t="s">
        <v>13151</v>
      </c>
      <c r="E153" s="3">
        <v>2</v>
      </c>
      <c r="F153" s="3" t="s">
        <v>41</v>
      </c>
      <c r="G153" s="3">
        <v>9</v>
      </c>
      <c r="H153" s="3" t="s">
        <v>12803</v>
      </c>
      <c r="I153" s="3">
        <v>1</v>
      </c>
      <c r="J153" s="4">
        <v>32</v>
      </c>
      <c r="K153" s="3" t="s">
        <v>1593</v>
      </c>
      <c r="L153" s="3" t="s">
        <v>1594</v>
      </c>
      <c r="M153" s="3" t="s">
        <v>1595</v>
      </c>
      <c r="N153" s="3">
        <v>1</v>
      </c>
      <c r="O153" s="3">
        <v>0</v>
      </c>
      <c r="P153" s="3">
        <v>0</v>
      </c>
      <c r="Q153" s="3" t="s">
        <v>1465</v>
      </c>
      <c r="R153" s="3" t="s">
        <v>13152</v>
      </c>
      <c r="S153" s="3" t="s">
        <v>1466</v>
      </c>
      <c r="T153" s="3" t="s">
        <v>142</v>
      </c>
      <c r="U153" s="3">
        <v>6</v>
      </c>
      <c r="V153" s="3">
        <v>210807</v>
      </c>
      <c r="W153" s="3" t="s">
        <v>1435</v>
      </c>
      <c r="X153" s="3" t="s">
        <v>1598</v>
      </c>
      <c r="Y153" s="3" t="s">
        <v>1599</v>
      </c>
      <c r="Z153" s="3" t="s">
        <v>1600</v>
      </c>
      <c r="AA153" s="3" t="s">
        <v>1601</v>
      </c>
      <c r="AB153" s="3" t="s">
        <v>1277</v>
      </c>
      <c r="AC153" s="4">
        <v>37</v>
      </c>
      <c r="AD153" s="4">
        <v>18</v>
      </c>
      <c r="AE153" s="3" t="s">
        <v>11554</v>
      </c>
      <c r="AF153" s="3" t="s">
        <v>52</v>
      </c>
      <c r="AG153" s="4">
        <v>0</v>
      </c>
      <c r="AH153" s="4">
        <v>0</v>
      </c>
      <c r="AI153" s="3" t="s">
        <v>52</v>
      </c>
      <c r="AJ153" s="4">
        <v>3028</v>
      </c>
      <c r="AK153" s="3" t="s">
        <v>53</v>
      </c>
      <c r="AL153" s="3" t="s">
        <v>52</v>
      </c>
      <c r="AM153" s="3" t="s">
        <v>52</v>
      </c>
      <c r="AN153" s="3">
        <v>0</v>
      </c>
      <c r="AO153" t="str">
        <f t="shared" si="5"/>
        <v>いちのせきしゅうこう</v>
      </c>
    </row>
    <row r="154" spans="1:41" ht="54">
      <c r="A154">
        <f>COUNTIF($F$2:F154,F154)</f>
        <v>1</v>
      </c>
      <c r="B154" t="str">
        <f t="shared" si="4"/>
        <v>041</v>
      </c>
      <c r="C154" s="3" t="s">
        <v>1602</v>
      </c>
      <c r="D154" s="3" t="s">
        <v>13153</v>
      </c>
      <c r="E154" s="3">
        <v>2</v>
      </c>
      <c r="F154" s="3" t="s">
        <v>55</v>
      </c>
      <c r="G154" s="3">
        <v>4</v>
      </c>
      <c r="H154" s="3" t="s">
        <v>12803</v>
      </c>
      <c r="I154" s="3">
        <v>1</v>
      </c>
      <c r="J154" s="4">
        <v>44</v>
      </c>
      <c r="K154" s="3" t="s">
        <v>1603</v>
      </c>
      <c r="L154" s="3" t="s">
        <v>1604</v>
      </c>
      <c r="M154" s="3" t="s">
        <v>1605</v>
      </c>
      <c r="N154" s="3">
        <v>1</v>
      </c>
      <c r="O154" s="3">
        <v>0</v>
      </c>
      <c r="P154" s="3">
        <v>0</v>
      </c>
      <c r="Q154" s="3" t="s">
        <v>2375</v>
      </c>
      <c r="R154" s="3" t="s">
        <v>13154</v>
      </c>
      <c r="S154" s="3" t="s">
        <v>1299</v>
      </c>
      <c r="T154" s="3" t="s">
        <v>13155</v>
      </c>
      <c r="U154" s="3">
        <v>5</v>
      </c>
      <c r="V154" s="3">
        <v>9860031</v>
      </c>
      <c r="W154" s="3" t="s">
        <v>1606</v>
      </c>
      <c r="X154" s="3" t="s">
        <v>1607</v>
      </c>
      <c r="Y154" s="3" t="s">
        <v>1608</v>
      </c>
      <c r="Z154" s="3" t="s">
        <v>1609</v>
      </c>
      <c r="AA154" s="3" t="s">
        <v>1610</v>
      </c>
      <c r="AB154" s="3" t="s">
        <v>4682</v>
      </c>
      <c r="AC154" s="4">
        <v>211</v>
      </c>
      <c r="AD154" s="4">
        <v>152</v>
      </c>
      <c r="AE154" s="3" t="s">
        <v>475</v>
      </c>
      <c r="AF154" s="3" t="s">
        <v>52</v>
      </c>
      <c r="AG154" s="4">
        <v>0</v>
      </c>
      <c r="AH154" s="4">
        <v>0</v>
      </c>
      <c r="AI154" s="3" t="s">
        <v>52</v>
      </c>
      <c r="AJ154" s="4">
        <v>3019</v>
      </c>
      <c r="AK154" s="3" t="s">
        <v>53</v>
      </c>
      <c r="AL154" s="3" t="s">
        <v>52</v>
      </c>
      <c r="AM154" s="3" t="s">
        <v>52</v>
      </c>
      <c r="AN154" s="3">
        <v>0</v>
      </c>
      <c r="AO154" t="str">
        <f t="shared" si="5"/>
        <v>いしのまきしょうぎょう</v>
      </c>
    </row>
    <row r="155" spans="1:41" ht="54">
      <c r="A155">
        <f>COUNTIF($F$2:F155,F155)</f>
        <v>2</v>
      </c>
      <c r="B155" t="str">
        <f t="shared" si="4"/>
        <v>042</v>
      </c>
      <c r="C155" s="3" t="s">
        <v>1611</v>
      </c>
      <c r="D155" s="3" t="s">
        <v>13156</v>
      </c>
      <c r="E155" s="3">
        <v>2</v>
      </c>
      <c r="F155" s="3" t="s">
        <v>55</v>
      </c>
      <c r="G155" s="3">
        <v>4</v>
      </c>
      <c r="H155" s="3" t="s">
        <v>12803</v>
      </c>
      <c r="I155" s="3">
        <v>2</v>
      </c>
      <c r="J155" s="4">
        <v>11</v>
      </c>
      <c r="K155" s="3" t="s">
        <v>1612</v>
      </c>
      <c r="L155" s="3" t="s">
        <v>1613</v>
      </c>
      <c r="M155" s="3" t="s">
        <v>1614</v>
      </c>
      <c r="N155" s="3">
        <v>1</v>
      </c>
      <c r="O155" s="3">
        <v>0</v>
      </c>
      <c r="P155" s="3">
        <v>0</v>
      </c>
      <c r="Q155" s="3" t="s">
        <v>9317</v>
      </c>
      <c r="R155" s="3" t="s">
        <v>1169</v>
      </c>
      <c r="S155" s="3" t="s">
        <v>293</v>
      </c>
      <c r="T155" s="3" t="s">
        <v>1170</v>
      </c>
      <c r="U155" s="3">
        <v>2</v>
      </c>
      <c r="V155" s="3">
        <v>9891201</v>
      </c>
      <c r="W155" s="3" t="s">
        <v>1616</v>
      </c>
      <c r="X155" s="3" t="s">
        <v>1617</v>
      </c>
      <c r="Y155" s="3" t="s">
        <v>1618</v>
      </c>
      <c r="Z155" s="3" t="s">
        <v>1619</v>
      </c>
      <c r="AA155" s="3" t="s">
        <v>1620</v>
      </c>
      <c r="AB155" s="3" t="s">
        <v>13157</v>
      </c>
      <c r="AC155" s="4">
        <v>99</v>
      </c>
      <c r="AD155" s="4">
        <v>246</v>
      </c>
      <c r="AE155" s="3" t="s">
        <v>1132</v>
      </c>
      <c r="AF155" s="3" t="s">
        <v>52</v>
      </c>
      <c r="AG155" s="4">
        <v>0</v>
      </c>
      <c r="AH155" s="4">
        <v>0</v>
      </c>
      <c r="AI155" s="3" t="s">
        <v>52</v>
      </c>
      <c r="AJ155" s="4">
        <v>3020</v>
      </c>
      <c r="AK155" s="3" t="s">
        <v>53</v>
      </c>
      <c r="AL155" s="3" t="s">
        <v>52</v>
      </c>
      <c r="AM155" s="3" t="s">
        <v>52</v>
      </c>
      <c r="AN155" s="3">
        <v>0</v>
      </c>
      <c r="AO155" t="str">
        <f t="shared" si="5"/>
        <v>おおがわらしょうぎょう</v>
      </c>
    </row>
    <row r="156" spans="1:41" ht="54">
      <c r="A156">
        <f>COUNTIF($F$2:F156,F156)</f>
        <v>3</v>
      </c>
      <c r="B156" t="str">
        <f t="shared" si="4"/>
        <v>043</v>
      </c>
      <c r="C156" s="3" t="s">
        <v>1621</v>
      </c>
      <c r="D156" s="3" t="s">
        <v>13158</v>
      </c>
      <c r="E156" s="3">
        <v>2</v>
      </c>
      <c r="F156" s="3" t="s">
        <v>55</v>
      </c>
      <c r="G156" s="3">
        <v>4</v>
      </c>
      <c r="H156" s="3" t="s">
        <v>12803</v>
      </c>
      <c r="I156" s="3">
        <v>3</v>
      </c>
      <c r="J156" s="4">
        <v>44</v>
      </c>
      <c r="K156" s="3" t="s">
        <v>1622</v>
      </c>
      <c r="L156" s="3" t="s">
        <v>1623</v>
      </c>
      <c r="M156" s="3" t="s">
        <v>1624</v>
      </c>
      <c r="N156" s="3">
        <v>1</v>
      </c>
      <c r="O156" s="3">
        <v>0</v>
      </c>
      <c r="P156" s="3">
        <v>0</v>
      </c>
      <c r="Q156" s="3" t="s">
        <v>257</v>
      </c>
      <c r="R156" s="3" t="s">
        <v>11561</v>
      </c>
      <c r="S156" s="3" t="s">
        <v>258</v>
      </c>
      <c r="T156" s="3" t="s">
        <v>611</v>
      </c>
      <c r="U156" s="3">
        <v>1</v>
      </c>
      <c r="V156" s="3">
        <v>9894104</v>
      </c>
      <c r="W156" s="3" t="s">
        <v>1627</v>
      </c>
      <c r="X156" s="3" t="s">
        <v>1628</v>
      </c>
      <c r="Y156" s="3" t="s">
        <v>1629</v>
      </c>
      <c r="Z156" s="3" t="s">
        <v>1630</v>
      </c>
      <c r="AA156" s="3" t="s">
        <v>1631</v>
      </c>
      <c r="AB156" s="3" t="s">
        <v>1632</v>
      </c>
      <c r="AC156" s="4">
        <v>52</v>
      </c>
      <c r="AD156" s="4">
        <v>38</v>
      </c>
      <c r="AE156" s="3" t="s">
        <v>11555</v>
      </c>
      <c r="AF156" s="3" t="s">
        <v>52</v>
      </c>
      <c r="AG156" s="4">
        <v>0</v>
      </c>
      <c r="AH156" s="4">
        <v>0</v>
      </c>
      <c r="AI156" s="3" t="s">
        <v>52</v>
      </c>
      <c r="AJ156" s="4">
        <v>3021</v>
      </c>
      <c r="AK156" s="3" t="s">
        <v>53</v>
      </c>
      <c r="AL156" s="3" t="s">
        <v>52</v>
      </c>
      <c r="AM156" s="3" t="s">
        <v>52</v>
      </c>
      <c r="AN156" s="3">
        <v>0</v>
      </c>
      <c r="AO156" t="str">
        <f t="shared" si="5"/>
        <v>かしまだいしょうぎょう</v>
      </c>
    </row>
    <row r="157" spans="1:41" ht="40.5">
      <c r="A157">
        <f>COUNTIF($F$2:F157,F157)</f>
        <v>4</v>
      </c>
      <c r="B157" t="str">
        <f t="shared" si="4"/>
        <v>044</v>
      </c>
      <c r="C157" s="3" t="s">
        <v>1633</v>
      </c>
      <c r="D157" s="3" t="s">
        <v>13159</v>
      </c>
      <c r="E157" s="3">
        <v>2</v>
      </c>
      <c r="F157" s="3" t="s">
        <v>55</v>
      </c>
      <c r="G157" s="3">
        <v>4</v>
      </c>
      <c r="H157" s="3" t="s">
        <v>12803</v>
      </c>
      <c r="I157" s="3">
        <v>3</v>
      </c>
      <c r="J157" s="4">
        <v>48</v>
      </c>
      <c r="K157" s="3" t="s">
        <v>1634</v>
      </c>
      <c r="L157" s="3" t="s">
        <v>1635</v>
      </c>
      <c r="M157" s="3" t="s">
        <v>1636</v>
      </c>
      <c r="N157" s="3">
        <v>1</v>
      </c>
      <c r="O157" s="3">
        <v>0</v>
      </c>
      <c r="P157" s="3">
        <v>0</v>
      </c>
      <c r="Q157" s="3" t="s">
        <v>688</v>
      </c>
      <c r="R157" s="3" t="s">
        <v>13160</v>
      </c>
      <c r="S157" s="3" t="s">
        <v>690</v>
      </c>
      <c r="T157" s="3" t="s">
        <v>3197</v>
      </c>
      <c r="U157" s="3">
        <v>7</v>
      </c>
      <c r="V157" s="3">
        <v>9872308</v>
      </c>
      <c r="W157" s="3" t="s">
        <v>1639</v>
      </c>
      <c r="X157" s="3" t="s">
        <v>1640</v>
      </c>
      <c r="Y157" s="3" t="s">
        <v>1641</v>
      </c>
      <c r="Z157" s="3" t="s">
        <v>1642</v>
      </c>
      <c r="AA157" s="3" t="s">
        <v>1643</v>
      </c>
      <c r="AB157" s="3" t="s">
        <v>1644</v>
      </c>
      <c r="AC157" s="4">
        <v>75</v>
      </c>
      <c r="AD157" s="4">
        <v>31</v>
      </c>
      <c r="AE157" s="3" t="s">
        <v>11556</v>
      </c>
      <c r="AF157" s="3" t="s">
        <v>52</v>
      </c>
      <c r="AG157" s="4">
        <v>0</v>
      </c>
      <c r="AH157" s="4">
        <v>0</v>
      </c>
      <c r="AI157" s="3" t="s">
        <v>52</v>
      </c>
      <c r="AJ157" s="4">
        <v>3022</v>
      </c>
      <c r="AK157" s="3" t="s">
        <v>53</v>
      </c>
      <c r="AL157" s="3" t="s">
        <v>52</v>
      </c>
      <c r="AM157" s="3" t="s">
        <v>52</v>
      </c>
      <c r="AN157" s="3">
        <v>0</v>
      </c>
      <c r="AO157" t="str">
        <f t="shared" si="5"/>
        <v>いちはさましょうぎょう</v>
      </c>
    </row>
    <row r="158" spans="1:41" ht="54">
      <c r="A158">
        <f>COUNTIF($F$2:F158,F158)</f>
        <v>5</v>
      </c>
      <c r="B158" t="str">
        <f t="shared" si="4"/>
        <v>045</v>
      </c>
      <c r="C158" s="3" t="s">
        <v>1645</v>
      </c>
      <c r="D158" s="3" t="s">
        <v>13161</v>
      </c>
      <c r="E158" s="3">
        <v>2</v>
      </c>
      <c r="F158" s="3" t="s">
        <v>55</v>
      </c>
      <c r="G158" s="3">
        <v>4</v>
      </c>
      <c r="H158" s="3" t="s">
        <v>12803</v>
      </c>
      <c r="I158" s="3">
        <v>3</v>
      </c>
      <c r="J158" s="4">
        <v>21</v>
      </c>
      <c r="K158" s="3" t="s">
        <v>1646</v>
      </c>
      <c r="L158" s="3" t="s">
        <v>1647</v>
      </c>
      <c r="M158" s="3" t="s">
        <v>1648</v>
      </c>
      <c r="N158" s="3">
        <v>1</v>
      </c>
      <c r="O158" s="3">
        <v>0</v>
      </c>
      <c r="P158" s="3">
        <v>0</v>
      </c>
      <c r="Q158" s="3" t="s">
        <v>257</v>
      </c>
      <c r="R158" s="3" t="s">
        <v>13162</v>
      </c>
      <c r="S158" s="3" t="s">
        <v>258</v>
      </c>
      <c r="T158" s="3" t="s">
        <v>3592</v>
      </c>
      <c r="U158" s="3">
        <v>6</v>
      </c>
      <c r="V158" s="3">
        <v>9880341</v>
      </c>
      <c r="W158" s="3" t="s">
        <v>1653</v>
      </c>
      <c r="X158" s="3" t="s">
        <v>1654</v>
      </c>
      <c r="Y158" s="3" t="s">
        <v>1655</v>
      </c>
      <c r="Z158" s="3" t="s">
        <v>1656</v>
      </c>
      <c r="AA158" s="3" t="s">
        <v>1657</v>
      </c>
      <c r="AB158" s="3"/>
      <c r="AC158" s="4">
        <v>13</v>
      </c>
      <c r="AD158" s="4">
        <v>34</v>
      </c>
      <c r="AE158" s="3" t="s">
        <v>1581</v>
      </c>
      <c r="AF158" s="3" t="s">
        <v>52</v>
      </c>
      <c r="AG158" s="4">
        <v>0</v>
      </c>
      <c r="AH158" s="4">
        <v>0</v>
      </c>
      <c r="AI158" s="3" t="s">
        <v>52</v>
      </c>
      <c r="AJ158" s="4">
        <v>3023</v>
      </c>
      <c r="AK158" s="3" t="s">
        <v>53</v>
      </c>
      <c r="AL158" s="3" t="s">
        <v>52</v>
      </c>
      <c r="AM158" s="3" t="s">
        <v>52</v>
      </c>
      <c r="AN158" s="3">
        <v>0</v>
      </c>
      <c r="AO158" t="str">
        <f t="shared" si="5"/>
        <v>もとよしひびき</v>
      </c>
    </row>
    <row r="159" spans="1:41" ht="54">
      <c r="A159">
        <f>COUNTIF($F$2:F159,F159)</f>
        <v>6</v>
      </c>
      <c r="B159" t="str">
        <f t="shared" si="4"/>
        <v>046</v>
      </c>
      <c r="C159" s="3" t="s">
        <v>1658</v>
      </c>
      <c r="D159" s="3" t="s">
        <v>13163</v>
      </c>
      <c r="E159" s="3">
        <v>2</v>
      </c>
      <c r="F159" s="3" t="s">
        <v>55</v>
      </c>
      <c r="G159" s="3">
        <v>4</v>
      </c>
      <c r="H159" s="3" t="s">
        <v>12803</v>
      </c>
      <c r="I159" s="3">
        <v>4</v>
      </c>
      <c r="J159" s="4">
        <v>22</v>
      </c>
      <c r="K159" s="3" t="s">
        <v>1659</v>
      </c>
      <c r="L159" s="3" t="s">
        <v>1660</v>
      </c>
      <c r="M159" s="3" t="s">
        <v>1661</v>
      </c>
      <c r="N159" s="3">
        <v>1</v>
      </c>
      <c r="O159" s="3">
        <v>0</v>
      </c>
      <c r="P159" s="3">
        <v>0</v>
      </c>
      <c r="Q159" s="3" t="s">
        <v>948</v>
      </c>
      <c r="R159" s="3" t="s">
        <v>1759</v>
      </c>
      <c r="S159" s="3" t="s">
        <v>1760</v>
      </c>
      <c r="T159" s="3" t="s">
        <v>461</v>
      </c>
      <c r="U159" s="3">
        <v>1</v>
      </c>
      <c r="V159" s="3">
        <v>9850056</v>
      </c>
      <c r="W159" s="3" t="s">
        <v>11563</v>
      </c>
      <c r="X159" s="3" t="s">
        <v>1663</v>
      </c>
      <c r="Y159" s="3" t="s">
        <v>1664</v>
      </c>
      <c r="Z159" s="3" t="s">
        <v>1665</v>
      </c>
      <c r="AA159" s="3" t="s">
        <v>1666</v>
      </c>
      <c r="AB159" s="3" t="s">
        <v>1667</v>
      </c>
      <c r="AC159" s="4">
        <v>97</v>
      </c>
      <c r="AD159" s="4">
        <v>138</v>
      </c>
      <c r="AE159" s="3" t="s">
        <v>181</v>
      </c>
      <c r="AF159" s="3" t="s">
        <v>52</v>
      </c>
      <c r="AG159" s="4">
        <v>0</v>
      </c>
      <c r="AH159" s="4">
        <v>0</v>
      </c>
      <c r="AI159" s="3" t="s">
        <v>52</v>
      </c>
      <c r="AJ159" s="4">
        <v>3024</v>
      </c>
      <c r="AK159" s="3" t="s">
        <v>53</v>
      </c>
      <c r="AL159" s="3" t="s">
        <v>52</v>
      </c>
      <c r="AM159" s="3" t="s">
        <v>52</v>
      </c>
      <c r="AN159" s="3">
        <v>0</v>
      </c>
      <c r="AO159" t="str">
        <f t="shared" si="5"/>
        <v>しおがま</v>
      </c>
    </row>
    <row r="160" spans="1:41" ht="54">
      <c r="A160">
        <f>COUNTIF($F$2:F160,F160)</f>
        <v>7</v>
      </c>
      <c r="B160" t="str">
        <f t="shared" si="4"/>
        <v>047</v>
      </c>
      <c r="C160" s="3" t="s">
        <v>1668</v>
      </c>
      <c r="D160" s="3" t="s">
        <v>13164</v>
      </c>
      <c r="E160" s="3">
        <v>2</v>
      </c>
      <c r="F160" s="3" t="s">
        <v>55</v>
      </c>
      <c r="G160" s="3">
        <v>4</v>
      </c>
      <c r="H160" s="3" t="s">
        <v>12803</v>
      </c>
      <c r="I160" s="3">
        <v>1</v>
      </c>
      <c r="J160" s="4">
        <v>31</v>
      </c>
      <c r="K160" s="3" t="s">
        <v>1669</v>
      </c>
      <c r="L160" s="3" t="s">
        <v>1670</v>
      </c>
      <c r="M160" s="3" t="s">
        <v>1671</v>
      </c>
      <c r="N160" s="3">
        <v>1</v>
      </c>
      <c r="O160" s="3">
        <v>0</v>
      </c>
      <c r="P160" s="3">
        <v>0</v>
      </c>
      <c r="Q160" s="3" t="s">
        <v>257</v>
      </c>
      <c r="R160" s="3" t="s">
        <v>12356</v>
      </c>
      <c r="S160" s="3" t="s">
        <v>258</v>
      </c>
      <c r="T160" s="3" t="s">
        <v>11625</v>
      </c>
      <c r="U160" s="3">
        <v>5</v>
      </c>
      <c r="V160" s="3">
        <v>9892361</v>
      </c>
      <c r="W160" s="3" t="s">
        <v>1675</v>
      </c>
      <c r="X160" s="3" t="s">
        <v>1676</v>
      </c>
      <c r="Y160" s="3" t="s">
        <v>1677</v>
      </c>
      <c r="Z160" s="3" t="s">
        <v>1678</v>
      </c>
      <c r="AA160" s="3" t="s">
        <v>1679</v>
      </c>
      <c r="AB160" s="3" t="s">
        <v>201</v>
      </c>
      <c r="AC160" s="4">
        <v>32</v>
      </c>
      <c r="AD160" s="4">
        <v>16</v>
      </c>
      <c r="AE160" s="3" t="s">
        <v>475</v>
      </c>
      <c r="AF160" s="3" t="s">
        <v>52</v>
      </c>
      <c r="AG160" s="4">
        <v>0</v>
      </c>
      <c r="AH160" s="4">
        <v>0</v>
      </c>
      <c r="AI160" s="3" t="s">
        <v>52</v>
      </c>
      <c r="AJ160" s="4">
        <v>3025</v>
      </c>
      <c r="AK160" s="3" t="s">
        <v>53</v>
      </c>
      <c r="AL160" s="3" t="s">
        <v>52</v>
      </c>
      <c r="AM160" s="3" t="s">
        <v>52</v>
      </c>
      <c r="AN160" s="3">
        <v>0</v>
      </c>
      <c r="AO160" t="str">
        <f t="shared" si="5"/>
        <v>わたり</v>
      </c>
    </row>
    <row r="161" spans="1:41" ht="54">
      <c r="A161">
        <f>COUNTIF($F$2:F161,F161)</f>
        <v>8</v>
      </c>
      <c r="B161" t="str">
        <f t="shared" si="4"/>
        <v>048</v>
      </c>
      <c r="C161" s="3" t="s">
        <v>1681</v>
      </c>
      <c r="D161" s="3" t="s">
        <v>13165</v>
      </c>
      <c r="E161" s="3">
        <v>2</v>
      </c>
      <c r="F161" s="3" t="s">
        <v>55</v>
      </c>
      <c r="G161" s="3">
        <v>4</v>
      </c>
      <c r="H161" s="3" t="s">
        <v>12803</v>
      </c>
      <c r="I161" s="3">
        <v>2</v>
      </c>
      <c r="J161" s="4">
        <v>9</v>
      </c>
      <c r="K161" s="3" t="s">
        <v>1682</v>
      </c>
      <c r="L161" s="3" t="s">
        <v>1683</v>
      </c>
      <c r="M161" s="3" t="s">
        <v>1684</v>
      </c>
      <c r="N161" s="3">
        <v>1</v>
      </c>
      <c r="O161" s="3">
        <v>0</v>
      </c>
      <c r="P161" s="3">
        <v>0</v>
      </c>
      <c r="Q161" s="3" t="s">
        <v>3432</v>
      </c>
      <c r="R161" s="3" t="s">
        <v>13166</v>
      </c>
      <c r="S161" s="3" t="s">
        <v>11417</v>
      </c>
      <c r="T161" s="3" t="s">
        <v>11625</v>
      </c>
      <c r="U161" s="3">
        <v>5</v>
      </c>
      <c r="V161" s="3">
        <v>9870702</v>
      </c>
      <c r="W161" s="3" t="s">
        <v>1686</v>
      </c>
      <c r="X161" s="3" t="s">
        <v>1687</v>
      </c>
      <c r="Y161" s="3" t="s">
        <v>1688</v>
      </c>
      <c r="Z161" s="3" t="s">
        <v>1689</v>
      </c>
      <c r="AA161" s="3" t="s">
        <v>1690</v>
      </c>
      <c r="AB161" s="3"/>
      <c r="AC161" s="4">
        <v>14</v>
      </c>
      <c r="AD161" s="4">
        <v>19</v>
      </c>
      <c r="AE161" s="3" t="s">
        <v>52</v>
      </c>
      <c r="AF161" s="3" t="s">
        <v>52</v>
      </c>
      <c r="AG161" s="4">
        <v>0</v>
      </c>
      <c r="AH161" s="4">
        <v>0</v>
      </c>
      <c r="AI161" s="3" t="s">
        <v>52</v>
      </c>
      <c r="AJ161" s="4">
        <v>4002</v>
      </c>
      <c r="AK161" s="3" t="s">
        <v>53</v>
      </c>
      <c r="AL161" s="3" t="s">
        <v>52</v>
      </c>
      <c r="AM161" s="3" t="s">
        <v>52</v>
      </c>
      <c r="AN161" s="3">
        <v>0</v>
      </c>
      <c r="AO161" t="str">
        <f t="shared" si="5"/>
        <v>とめ</v>
      </c>
    </row>
    <row r="162" spans="1:41" ht="54">
      <c r="A162">
        <f>COUNTIF($F$2:F162,F162)</f>
        <v>9</v>
      </c>
      <c r="B162" t="str">
        <f t="shared" si="4"/>
        <v>049</v>
      </c>
      <c r="C162" s="3" t="s">
        <v>1691</v>
      </c>
      <c r="D162" s="3" t="s">
        <v>13167</v>
      </c>
      <c r="E162" s="3">
        <v>2</v>
      </c>
      <c r="F162" s="3" t="s">
        <v>55</v>
      </c>
      <c r="G162" s="3">
        <v>4</v>
      </c>
      <c r="H162" s="3" t="s">
        <v>12803</v>
      </c>
      <c r="I162" s="3">
        <v>3</v>
      </c>
      <c r="J162" s="4">
        <v>48</v>
      </c>
      <c r="K162" s="3" t="s">
        <v>1692</v>
      </c>
      <c r="L162" s="3" t="s">
        <v>1693</v>
      </c>
      <c r="M162" s="3" t="s">
        <v>1694</v>
      </c>
      <c r="N162" s="3">
        <v>1</v>
      </c>
      <c r="O162" s="3">
        <v>0</v>
      </c>
      <c r="P162" s="3">
        <v>0</v>
      </c>
      <c r="Q162" s="3" t="s">
        <v>11566</v>
      </c>
      <c r="R162" s="3" t="s">
        <v>11567</v>
      </c>
      <c r="S162" s="3" t="s">
        <v>11568</v>
      </c>
      <c r="T162" s="3" t="s">
        <v>2342</v>
      </c>
      <c r="U162" s="3">
        <v>6</v>
      </c>
      <c r="V162" s="3">
        <v>9814294</v>
      </c>
      <c r="W162" s="3" t="s">
        <v>1696</v>
      </c>
      <c r="X162" s="3" t="s">
        <v>1697</v>
      </c>
      <c r="Y162" s="3" t="s">
        <v>1698</v>
      </c>
      <c r="Z162" s="3" t="s">
        <v>1699</v>
      </c>
      <c r="AA162" s="3" t="s">
        <v>1700</v>
      </c>
      <c r="AB162" s="3"/>
      <c r="AC162" s="4">
        <v>52</v>
      </c>
      <c r="AD162" s="4">
        <v>53</v>
      </c>
      <c r="AE162" s="3" t="s">
        <v>52</v>
      </c>
      <c r="AF162" s="3" t="s">
        <v>52</v>
      </c>
      <c r="AG162" s="4">
        <v>0</v>
      </c>
      <c r="AH162" s="4">
        <v>0</v>
      </c>
      <c r="AI162" s="3" t="s">
        <v>52</v>
      </c>
      <c r="AJ162" s="4">
        <v>4003</v>
      </c>
      <c r="AK162" s="3" t="s">
        <v>53</v>
      </c>
      <c r="AL162" s="3" t="s">
        <v>52</v>
      </c>
      <c r="AM162" s="3" t="s">
        <v>52</v>
      </c>
      <c r="AN162" s="3">
        <v>0</v>
      </c>
      <c r="AO162" t="str">
        <f t="shared" si="5"/>
        <v>なかにいだ</v>
      </c>
    </row>
    <row r="163" spans="1:41" ht="40.5">
      <c r="A163">
        <f>COUNTIF($F$2:F163,F163)</f>
        <v>10</v>
      </c>
      <c r="B163" t="str">
        <f t="shared" si="4"/>
        <v>0410</v>
      </c>
      <c r="C163" s="3" t="s">
        <v>1701</v>
      </c>
      <c r="D163" s="3" t="s">
        <v>13168</v>
      </c>
      <c r="E163" s="3">
        <v>2</v>
      </c>
      <c r="F163" s="3" t="s">
        <v>55</v>
      </c>
      <c r="G163" s="3">
        <v>4</v>
      </c>
      <c r="H163" s="3" t="s">
        <v>12803</v>
      </c>
      <c r="I163" s="3">
        <v>2</v>
      </c>
      <c r="J163" s="4">
        <v>9</v>
      </c>
      <c r="K163" s="3" t="s">
        <v>1702</v>
      </c>
      <c r="L163" s="3" t="s">
        <v>1703</v>
      </c>
      <c r="M163" s="3" t="s">
        <v>1704</v>
      </c>
      <c r="N163" s="3">
        <v>1</v>
      </c>
      <c r="O163" s="3">
        <v>0</v>
      </c>
      <c r="P163" s="3">
        <v>0</v>
      </c>
      <c r="Q163" s="3" t="s">
        <v>2375</v>
      </c>
      <c r="R163" s="3" t="s">
        <v>152</v>
      </c>
      <c r="S163" s="3" t="s">
        <v>1299</v>
      </c>
      <c r="T163" s="3" t="s">
        <v>142</v>
      </c>
      <c r="U163" s="3">
        <v>5</v>
      </c>
      <c r="V163" s="3">
        <v>9812153</v>
      </c>
      <c r="W163" s="3" t="s">
        <v>1706</v>
      </c>
      <c r="X163" s="3" t="s">
        <v>1707</v>
      </c>
      <c r="Y163" s="3" t="s">
        <v>1708</v>
      </c>
      <c r="Z163" s="3" t="s">
        <v>1709</v>
      </c>
      <c r="AA163" s="3" t="s">
        <v>1710</v>
      </c>
      <c r="AB163" s="3"/>
      <c r="AC163" s="4">
        <v>23</v>
      </c>
      <c r="AD163" s="4">
        <v>31</v>
      </c>
      <c r="AE163" s="3" t="s">
        <v>52</v>
      </c>
      <c r="AF163" s="3" t="s">
        <v>52</v>
      </c>
      <c r="AG163" s="4">
        <v>0</v>
      </c>
      <c r="AH163" s="4">
        <v>0</v>
      </c>
      <c r="AI163" s="3" t="s">
        <v>52</v>
      </c>
      <c r="AJ163" s="4">
        <v>4004</v>
      </c>
      <c r="AK163" s="3" t="s">
        <v>53</v>
      </c>
      <c r="AL163" s="3" t="s">
        <v>52</v>
      </c>
      <c r="AM163" s="3" t="s">
        <v>52</v>
      </c>
      <c r="AN163" s="3">
        <v>0</v>
      </c>
      <c r="AO163" t="str">
        <f t="shared" si="5"/>
        <v>いぐ</v>
      </c>
    </row>
    <row r="164" spans="1:41" ht="81">
      <c r="A164">
        <f>COUNTIF($F$2:F164,F164)</f>
        <v>11</v>
      </c>
      <c r="B164" t="str">
        <f t="shared" si="4"/>
        <v>0411</v>
      </c>
      <c r="C164" s="3" t="s">
        <v>1711</v>
      </c>
      <c r="D164" s="3" t="s">
        <v>13169</v>
      </c>
      <c r="E164" s="3">
        <v>2</v>
      </c>
      <c r="F164" s="3" t="s">
        <v>55</v>
      </c>
      <c r="G164" s="3">
        <v>4</v>
      </c>
      <c r="H164" s="3" t="s">
        <v>12803</v>
      </c>
      <c r="I164" s="3">
        <v>4</v>
      </c>
      <c r="J164" s="4">
        <v>20</v>
      </c>
      <c r="K164" s="3" t="s">
        <v>1712</v>
      </c>
      <c r="L164" s="3" t="s">
        <v>1713</v>
      </c>
      <c r="M164" s="3" t="s">
        <v>1714</v>
      </c>
      <c r="N164" s="3">
        <v>2</v>
      </c>
      <c r="O164" s="3">
        <v>0</v>
      </c>
      <c r="P164" s="3">
        <v>0</v>
      </c>
      <c r="Q164" s="3" t="s">
        <v>1715</v>
      </c>
      <c r="R164" s="3" t="s">
        <v>4397</v>
      </c>
      <c r="S164" s="3" t="s">
        <v>1716</v>
      </c>
      <c r="T164" s="3" t="s">
        <v>2866</v>
      </c>
      <c r="U164" s="3">
        <v>7</v>
      </c>
      <c r="V164" s="3">
        <v>9894308</v>
      </c>
      <c r="W164" s="3" t="s">
        <v>1627</v>
      </c>
      <c r="X164" s="3" t="s">
        <v>1717</v>
      </c>
      <c r="Y164" s="3" t="s">
        <v>1718</v>
      </c>
      <c r="Z164" s="3" t="s">
        <v>1719</v>
      </c>
      <c r="AA164" s="3" t="s">
        <v>1720</v>
      </c>
      <c r="AB164" s="3"/>
      <c r="AC164" s="4">
        <v>0</v>
      </c>
      <c r="AD164" s="4">
        <v>0</v>
      </c>
      <c r="AE164" s="3" t="s">
        <v>52</v>
      </c>
      <c r="AF164" s="3" t="s">
        <v>52</v>
      </c>
      <c r="AG164" s="4">
        <v>0</v>
      </c>
      <c r="AH164" s="4">
        <v>0</v>
      </c>
      <c r="AI164" s="3" t="s">
        <v>52</v>
      </c>
      <c r="AJ164" s="4">
        <v>4005</v>
      </c>
      <c r="AK164" s="3" t="s">
        <v>53</v>
      </c>
      <c r="AL164" s="3" t="s">
        <v>52</v>
      </c>
      <c r="AM164" s="3" t="s">
        <v>52</v>
      </c>
      <c r="AN164" s="3">
        <v>0</v>
      </c>
      <c r="AO164" t="str">
        <f t="shared" si="5"/>
        <v>たじりさくら</v>
      </c>
    </row>
    <row r="165" spans="1:41" ht="67.5">
      <c r="A165">
        <f>COUNTIF($F$2:F165,F165)</f>
        <v>12</v>
      </c>
      <c r="B165" t="str">
        <f t="shared" si="4"/>
        <v>0412</v>
      </c>
      <c r="C165" s="3" t="s">
        <v>1721</v>
      </c>
      <c r="D165" s="3" t="s">
        <v>13170</v>
      </c>
      <c r="E165" s="3">
        <v>2</v>
      </c>
      <c r="F165" s="3" t="s">
        <v>55</v>
      </c>
      <c r="G165" s="3">
        <v>4</v>
      </c>
      <c r="H165" s="3" t="s">
        <v>12803</v>
      </c>
      <c r="I165" s="3">
        <v>2</v>
      </c>
      <c r="J165" s="4">
        <v>13</v>
      </c>
      <c r="K165" s="3" t="s">
        <v>13171</v>
      </c>
      <c r="L165" s="3" t="s">
        <v>13172</v>
      </c>
      <c r="M165" s="3" t="s">
        <v>13173</v>
      </c>
      <c r="N165" s="3">
        <v>1</v>
      </c>
      <c r="O165" s="3">
        <v>0</v>
      </c>
      <c r="P165" s="3">
        <v>0</v>
      </c>
      <c r="Q165" s="3" t="s">
        <v>2078</v>
      </c>
      <c r="R165" s="3" t="s">
        <v>13174</v>
      </c>
      <c r="S165" s="3" t="s">
        <v>2080</v>
      </c>
      <c r="T165" s="3" t="s">
        <v>13175</v>
      </c>
      <c r="U165" s="3">
        <v>7</v>
      </c>
      <c r="V165" s="3">
        <v>9860775</v>
      </c>
      <c r="W165" s="3" t="s">
        <v>1724</v>
      </c>
      <c r="X165" s="3" t="s">
        <v>1725</v>
      </c>
      <c r="Y165" s="3" t="s">
        <v>1726</v>
      </c>
      <c r="Z165" s="3" t="s">
        <v>1727</v>
      </c>
      <c r="AA165" s="3" t="s">
        <v>1728</v>
      </c>
      <c r="AB165" s="3" t="s">
        <v>968</v>
      </c>
      <c r="AC165" s="4">
        <v>30</v>
      </c>
      <c r="AD165" s="4">
        <v>19</v>
      </c>
      <c r="AE165" s="3" t="s">
        <v>1519</v>
      </c>
      <c r="AF165" s="3" t="s">
        <v>52</v>
      </c>
      <c r="AG165" s="4">
        <v>0</v>
      </c>
      <c r="AH165" s="4">
        <v>0</v>
      </c>
      <c r="AI165" s="3" t="s">
        <v>52</v>
      </c>
      <c r="AJ165" s="4">
        <v>4006</v>
      </c>
      <c r="AK165" s="3" t="s">
        <v>53</v>
      </c>
      <c r="AL165" s="3" t="s">
        <v>52</v>
      </c>
      <c r="AM165" s="3" t="s">
        <v>52</v>
      </c>
      <c r="AN165" s="3">
        <v>0</v>
      </c>
      <c r="AO165" t="str">
        <f t="shared" si="5"/>
        <v>みなみさんりく</v>
      </c>
    </row>
    <row r="166" spans="1:41" ht="54">
      <c r="A166">
        <f>COUNTIF($F$2:F166,F166)</f>
        <v>13</v>
      </c>
      <c r="B166" t="str">
        <f t="shared" si="4"/>
        <v>0413</v>
      </c>
      <c r="C166" s="3" t="s">
        <v>1729</v>
      </c>
      <c r="D166" s="3" t="s">
        <v>13176</v>
      </c>
      <c r="E166" s="3">
        <v>2</v>
      </c>
      <c r="F166" s="3" t="s">
        <v>55</v>
      </c>
      <c r="G166" s="3">
        <v>4</v>
      </c>
      <c r="H166" s="3" t="s">
        <v>12803</v>
      </c>
      <c r="I166" s="3">
        <v>2</v>
      </c>
      <c r="J166" s="4">
        <v>13</v>
      </c>
      <c r="K166" s="3" t="s">
        <v>1730</v>
      </c>
      <c r="L166" s="3" t="s">
        <v>1731</v>
      </c>
      <c r="M166" s="3" t="s">
        <v>1732</v>
      </c>
      <c r="N166" s="3">
        <v>1</v>
      </c>
      <c r="O166" s="3">
        <v>0</v>
      </c>
      <c r="P166" s="3">
        <v>0</v>
      </c>
      <c r="Q166" s="3" t="s">
        <v>13177</v>
      </c>
      <c r="R166" s="3" t="s">
        <v>13178</v>
      </c>
      <c r="S166" s="3" t="s">
        <v>13179</v>
      </c>
      <c r="T166" s="3" t="s">
        <v>13180</v>
      </c>
      <c r="U166" s="3">
        <v>10</v>
      </c>
      <c r="V166" s="3">
        <v>9891305</v>
      </c>
      <c r="W166" s="3" t="s">
        <v>1616</v>
      </c>
      <c r="X166" s="3" t="s">
        <v>1734</v>
      </c>
      <c r="Y166" s="3" t="s">
        <v>1735</v>
      </c>
      <c r="Z166" s="3" t="s">
        <v>1736</v>
      </c>
      <c r="AA166" s="3" t="s">
        <v>1737</v>
      </c>
      <c r="AB166" s="3"/>
      <c r="AC166" s="4">
        <v>19</v>
      </c>
      <c r="AD166" s="4">
        <v>30</v>
      </c>
      <c r="AE166" s="3" t="s">
        <v>1797</v>
      </c>
      <c r="AF166" s="3" t="s">
        <v>52</v>
      </c>
      <c r="AG166" s="4">
        <v>0</v>
      </c>
      <c r="AH166" s="4">
        <v>0</v>
      </c>
      <c r="AI166" s="3" t="s">
        <v>52</v>
      </c>
      <c r="AJ166" s="4">
        <v>4007</v>
      </c>
      <c r="AK166" s="3" t="s">
        <v>53</v>
      </c>
      <c r="AL166" s="3" t="s">
        <v>52</v>
      </c>
      <c r="AM166" s="3" t="s">
        <v>52</v>
      </c>
      <c r="AN166" s="3">
        <v>0</v>
      </c>
      <c r="AO166" t="str">
        <f t="shared" si="5"/>
        <v>むらた</v>
      </c>
    </row>
    <row r="167" spans="1:41" ht="54">
      <c r="A167">
        <f>COUNTIF($F$2:F167,F167)</f>
        <v>14</v>
      </c>
      <c r="B167" t="str">
        <f t="shared" si="4"/>
        <v>0414</v>
      </c>
      <c r="C167" s="3" t="s">
        <v>1738</v>
      </c>
      <c r="D167" s="3" t="s">
        <v>13181</v>
      </c>
      <c r="E167" s="3">
        <v>2</v>
      </c>
      <c r="F167" s="3" t="s">
        <v>55</v>
      </c>
      <c r="G167" s="3">
        <v>4</v>
      </c>
      <c r="H167" s="3" t="s">
        <v>12803</v>
      </c>
      <c r="I167" s="3">
        <v>4</v>
      </c>
      <c r="J167" s="4">
        <v>13</v>
      </c>
      <c r="K167" s="3" t="s">
        <v>1739</v>
      </c>
      <c r="L167" s="3" t="s">
        <v>1740</v>
      </c>
      <c r="M167" s="3" t="s">
        <v>1741</v>
      </c>
      <c r="N167" s="3">
        <v>1</v>
      </c>
      <c r="O167" s="3">
        <v>0</v>
      </c>
      <c r="P167" s="3">
        <v>0</v>
      </c>
      <c r="Q167" s="3" t="s">
        <v>13182</v>
      </c>
      <c r="R167" s="3" t="s">
        <v>9122</v>
      </c>
      <c r="S167" s="3" t="s">
        <v>13183</v>
      </c>
      <c r="T167" s="3" t="s">
        <v>1186</v>
      </c>
      <c r="U167" s="3">
        <v>5</v>
      </c>
      <c r="V167" s="3">
        <v>9895502</v>
      </c>
      <c r="W167" s="3" t="s">
        <v>1639</v>
      </c>
      <c r="X167" s="3" t="s">
        <v>1742</v>
      </c>
      <c r="Y167" s="3" t="s">
        <v>1743</v>
      </c>
      <c r="Z167" s="3" t="s">
        <v>1744</v>
      </c>
      <c r="AA167" s="3" t="s">
        <v>1745</v>
      </c>
      <c r="AB167" s="3"/>
      <c r="AC167" s="4">
        <v>32</v>
      </c>
      <c r="AD167" s="4">
        <v>62</v>
      </c>
      <c r="AE167" s="3" t="s">
        <v>1680</v>
      </c>
      <c r="AF167" s="3" t="s">
        <v>52</v>
      </c>
      <c r="AG167" s="4">
        <v>0</v>
      </c>
      <c r="AH167" s="4">
        <v>0</v>
      </c>
      <c r="AI167" s="3" t="s">
        <v>52</v>
      </c>
      <c r="AJ167" s="4">
        <v>4008</v>
      </c>
      <c r="AK167" s="3" t="s">
        <v>53</v>
      </c>
      <c r="AL167" s="3" t="s">
        <v>52</v>
      </c>
      <c r="AM167" s="3" t="s">
        <v>52</v>
      </c>
      <c r="AN167" s="3">
        <v>0</v>
      </c>
      <c r="AO167" t="str">
        <f t="shared" si="5"/>
        <v>はくおう</v>
      </c>
    </row>
    <row r="168" spans="1:41" ht="54">
      <c r="A168">
        <f>COUNTIF($F$2:F168,F168)</f>
        <v>15</v>
      </c>
      <c r="B168" t="str">
        <f t="shared" si="4"/>
        <v>0415</v>
      </c>
      <c r="C168" s="3" t="s">
        <v>1746</v>
      </c>
      <c r="D168" s="3" t="s">
        <v>13184</v>
      </c>
      <c r="E168" s="3">
        <v>2</v>
      </c>
      <c r="F168" s="3" t="s">
        <v>55</v>
      </c>
      <c r="G168" s="3">
        <v>4</v>
      </c>
      <c r="H168" s="3" t="s">
        <v>12803</v>
      </c>
      <c r="I168" s="3">
        <v>4</v>
      </c>
      <c r="J168" s="4">
        <v>8</v>
      </c>
      <c r="K168" s="3" t="s">
        <v>1747</v>
      </c>
      <c r="L168" s="3" t="s">
        <v>1748</v>
      </c>
      <c r="M168" s="3" t="s">
        <v>1749</v>
      </c>
      <c r="N168" s="3">
        <v>1</v>
      </c>
      <c r="O168" s="3">
        <v>0</v>
      </c>
      <c r="P168" s="3">
        <v>0</v>
      </c>
      <c r="Q168" s="3" t="s">
        <v>13185</v>
      </c>
      <c r="R168" s="3" t="s">
        <v>13186</v>
      </c>
      <c r="S168" s="3" t="s">
        <v>13187</v>
      </c>
      <c r="T168" s="3" t="s">
        <v>3219</v>
      </c>
      <c r="U168" s="3">
        <v>18</v>
      </c>
      <c r="V168" s="3">
        <v>9890851</v>
      </c>
      <c r="W168" s="3" t="s">
        <v>1750</v>
      </c>
      <c r="X168" s="3" t="s">
        <v>1751</v>
      </c>
      <c r="Y168" s="3" t="s">
        <v>1752</v>
      </c>
      <c r="Z168" s="3" t="s">
        <v>1753</v>
      </c>
      <c r="AA168" s="3" t="s">
        <v>1754</v>
      </c>
      <c r="AB168" s="3"/>
      <c r="AC168" s="4">
        <v>7</v>
      </c>
      <c r="AD168" s="4">
        <v>7</v>
      </c>
      <c r="AE168" s="3" t="s">
        <v>174</v>
      </c>
      <c r="AF168" s="3" t="s">
        <v>52</v>
      </c>
      <c r="AG168" s="4">
        <v>0</v>
      </c>
      <c r="AH168" s="4">
        <v>0</v>
      </c>
      <c r="AI168" s="3" t="s">
        <v>52</v>
      </c>
      <c r="AJ168" s="4">
        <v>4009</v>
      </c>
      <c r="AK168" s="3" t="s">
        <v>53</v>
      </c>
      <c r="AL168" s="3" t="s">
        <v>52</v>
      </c>
      <c r="AM168" s="3" t="s">
        <v>52</v>
      </c>
      <c r="AN168" s="3">
        <v>0</v>
      </c>
      <c r="AO168" t="str">
        <f t="shared" si="5"/>
        <v>ざおう</v>
      </c>
    </row>
    <row r="169" spans="1:41" ht="40.5">
      <c r="A169">
        <f>COUNTIF($F$2:F169,F169)</f>
        <v>16</v>
      </c>
      <c r="B169" t="str">
        <f t="shared" si="4"/>
        <v>0416</v>
      </c>
      <c r="C169" s="3" t="s">
        <v>1755</v>
      </c>
      <c r="D169" s="3" t="s">
        <v>13188</v>
      </c>
      <c r="E169" s="3">
        <v>2</v>
      </c>
      <c r="F169" s="3" t="s">
        <v>55</v>
      </c>
      <c r="G169" s="3">
        <v>4</v>
      </c>
      <c r="H169" s="3" t="s">
        <v>12803</v>
      </c>
      <c r="I169" s="3">
        <v>2</v>
      </c>
      <c r="J169" s="4">
        <v>13</v>
      </c>
      <c r="K169" s="3" t="s">
        <v>1756</v>
      </c>
      <c r="L169" s="3" t="s">
        <v>1757</v>
      </c>
      <c r="M169" s="3" t="s">
        <v>1758</v>
      </c>
      <c r="N169" s="3">
        <v>1</v>
      </c>
      <c r="O169" s="3">
        <v>0</v>
      </c>
      <c r="P169" s="3">
        <v>0</v>
      </c>
      <c r="Q169" s="3" t="s">
        <v>6369</v>
      </c>
      <c r="R169" s="3" t="s">
        <v>7105</v>
      </c>
      <c r="S169" s="3" t="s">
        <v>6370</v>
      </c>
      <c r="T169" s="3" t="s">
        <v>2866</v>
      </c>
      <c r="U169" s="3">
        <v>17</v>
      </c>
      <c r="V169" s="3">
        <v>9861111</v>
      </c>
      <c r="W169" s="3" t="s">
        <v>1606</v>
      </c>
      <c r="X169" s="3" t="s">
        <v>1761</v>
      </c>
      <c r="Y169" s="3" t="s">
        <v>1762</v>
      </c>
      <c r="Z169" s="3" t="s">
        <v>1763</v>
      </c>
      <c r="AA169" s="3" t="s">
        <v>1764</v>
      </c>
      <c r="AB169" s="3"/>
      <c r="AC169" s="4">
        <v>77</v>
      </c>
      <c r="AD169" s="4">
        <v>80</v>
      </c>
      <c r="AE169" s="3" t="s">
        <v>174</v>
      </c>
      <c r="AF169" s="3" t="s">
        <v>52</v>
      </c>
      <c r="AG169" s="4">
        <v>0</v>
      </c>
      <c r="AH169" s="4">
        <v>0</v>
      </c>
      <c r="AI169" s="3" t="s">
        <v>52</v>
      </c>
      <c r="AJ169" s="4">
        <v>4010</v>
      </c>
      <c r="AK169" s="3" t="s">
        <v>53</v>
      </c>
      <c r="AL169" s="3" t="s">
        <v>52</v>
      </c>
      <c r="AM169" s="3" t="s">
        <v>52</v>
      </c>
      <c r="AN169" s="3">
        <v>0</v>
      </c>
      <c r="AO169" t="str">
        <f t="shared" si="5"/>
        <v>いしのまききた</v>
      </c>
    </row>
    <row r="170" spans="1:41" ht="67.5">
      <c r="A170">
        <f>COUNTIF($F$2:F170,F170)</f>
        <v>17</v>
      </c>
      <c r="B170" t="str">
        <f t="shared" si="4"/>
        <v>0417</v>
      </c>
      <c r="C170" s="3" t="s">
        <v>1766</v>
      </c>
      <c r="D170" s="3" t="s">
        <v>13189</v>
      </c>
      <c r="E170" s="3">
        <v>2</v>
      </c>
      <c r="F170" s="3" t="s">
        <v>55</v>
      </c>
      <c r="G170" s="3">
        <v>4</v>
      </c>
      <c r="H170" s="3" t="s">
        <v>12803</v>
      </c>
      <c r="I170" s="3">
        <v>3</v>
      </c>
      <c r="J170" s="4">
        <v>23</v>
      </c>
      <c r="K170" s="3" t="s">
        <v>1767</v>
      </c>
      <c r="L170" s="3" t="s">
        <v>1768</v>
      </c>
      <c r="M170" s="3" t="s">
        <v>1769</v>
      </c>
      <c r="N170" s="3">
        <v>1</v>
      </c>
      <c r="O170" s="3">
        <v>0</v>
      </c>
      <c r="P170" s="3">
        <v>0</v>
      </c>
      <c r="Q170" s="3" t="s">
        <v>13190</v>
      </c>
      <c r="R170" s="3" t="s">
        <v>1979</v>
      </c>
      <c r="S170" s="3" t="s">
        <v>13191</v>
      </c>
      <c r="T170" s="3" t="s">
        <v>886</v>
      </c>
      <c r="U170" s="3">
        <v>9</v>
      </c>
      <c r="V170" s="3">
        <v>9810215</v>
      </c>
      <c r="W170" s="3" t="s">
        <v>1771</v>
      </c>
      <c r="X170" s="3" t="s">
        <v>1772</v>
      </c>
      <c r="Y170" s="3" t="s">
        <v>1773</v>
      </c>
      <c r="Z170" s="3" t="s">
        <v>1774</v>
      </c>
      <c r="AA170" s="3" t="s">
        <v>1775</v>
      </c>
      <c r="AB170" s="3" t="s">
        <v>1776</v>
      </c>
      <c r="AC170" s="4">
        <v>70</v>
      </c>
      <c r="AD170" s="4">
        <v>97</v>
      </c>
      <c r="AE170" s="3" t="s">
        <v>1519</v>
      </c>
      <c r="AF170" s="3" t="s">
        <v>52</v>
      </c>
      <c r="AG170" s="4">
        <v>0</v>
      </c>
      <c r="AH170" s="4">
        <v>0</v>
      </c>
      <c r="AI170" s="3" t="s">
        <v>52</v>
      </c>
      <c r="AJ170" s="4">
        <v>4011</v>
      </c>
      <c r="AK170" s="3" t="s">
        <v>53</v>
      </c>
      <c r="AL170" s="3" t="s">
        <v>52</v>
      </c>
      <c r="AM170" s="3" t="s">
        <v>52</v>
      </c>
      <c r="AN170" s="3">
        <v>0</v>
      </c>
      <c r="AO170" t="str">
        <f t="shared" si="5"/>
        <v>まつしま</v>
      </c>
    </row>
    <row r="171" spans="1:41" ht="54">
      <c r="A171">
        <f>COUNTIF($F$2:F171,F171)</f>
        <v>18</v>
      </c>
      <c r="B171" t="str">
        <f t="shared" si="4"/>
        <v>0418</v>
      </c>
      <c r="C171" s="3" t="s">
        <v>1777</v>
      </c>
      <c r="D171" s="3" t="s">
        <v>13192</v>
      </c>
      <c r="E171" s="3">
        <v>2</v>
      </c>
      <c r="F171" s="3" t="s">
        <v>55</v>
      </c>
      <c r="G171" s="3">
        <v>4</v>
      </c>
      <c r="H171" s="3" t="s">
        <v>12803</v>
      </c>
      <c r="I171" s="3">
        <v>4</v>
      </c>
      <c r="J171" s="4">
        <v>27</v>
      </c>
      <c r="K171" s="3" t="s">
        <v>1778</v>
      </c>
      <c r="L171" s="3" t="s">
        <v>1779</v>
      </c>
      <c r="M171" s="3" t="s">
        <v>1780</v>
      </c>
      <c r="N171" s="3">
        <v>1</v>
      </c>
      <c r="O171" s="3">
        <v>0</v>
      </c>
      <c r="P171" s="3">
        <v>0</v>
      </c>
      <c r="Q171" s="3" t="s">
        <v>13193</v>
      </c>
      <c r="R171" s="3" t="s">
        <v>13194</v>
      </c>
      <c r="S171" s="3" t="s">
        <v>13195</v>
      </c>
      <c r="T171" s="3" t="s">
        <v>11468</v>
      </c>
      <c r="U171" s="3">
        <v>6</v>
      </c>
      <c r="V171" s="3">
        <v>9870602</v>
      </c>
      <c r="W171" s="3" t="s">
        <v>1686</v>
      </c>
      <c r="X171" s="3" t="s">
        <v>1781</v>
      </c>
      <c r="Y171" s="3" t="s">
        <v>1782</v>
      </c>
      <c r="Z171" s="3" t="s">
        <v>1783</v>
      </c>
      <c r="AA171" s="3" t="s">
        <v>1784</v>
      </c>
      <c r="AB171" s="3" t="s">
        <v>201</v>
      </c>
      <c r="AC171" s="4">
        <v>8</v>
      </c>
      <c r="AD171" s="4">
        <v>56</v>
      </c>
      <c r="AE171" s="3" t="s">
        <v>52</v>
      </c>
      <c r="AF171" s="3" t="s">
        <v>52</v>
      </c>
      <c r="AG171" s="4">
        <v>30</v>
      </c>
      <c r="AH171" s="4">
        <v>27</v>
      </c>
      <c r="AI171" s="3" t="s">
        <v>407</v>
      </c>
      <c r="AJ171" s="4">
        <v>4012</v>
      </c>
      <c r="AK171" s="3" t="s">
        <v>53</v>
      </c>
      <c r="AL171" s="3" t="s">
        <v>52</v>
      </c>
      <c r="AM171" s="3" t="s">
        <v>52</v>
      </c>
      <c r="AN171" s="3">
        <v>0</v>
      </c>
      <c r="AO171" t="str">
        <f t="shared" si="5"/>
        <v>とめそうごうさんぎょう</v>
      </c>
    </row>
    <row r="172" spans="1:41" ht="54">
      <c r="A172">
        <f>COUNTIF($F$2:F172,F172)</f>
        <v>19</v>
      </c>
      <c r="B172" t="str">
        <f t="shared" si="4"/>
        <v>0419</v>
      </c>
      <c r="C172" s="3" t="s">
        <v>1786</v>
      </c>
      <c r="D172" s="3" t="s">
        <v>13196</v>
      </c>
      <c r="E172" s="3">
        <v>2</v>
      </c>
      <c r="F172" s="3" t="s">
        <v>55</v>
      </c>
      <c r="G172" s="3">
        <v>4</v>
      </c>
      <c r="H172" s="3" t="s">
        <v>12803</v>
      </c>
      <c r="I172" s="3">
        <v>4</v>
      </c>
      <c r="J172" s="4">
        <v>30</v>
      </c>
      <c r="K172" s="3" t="s">
        <v>1787</v>
      </c>
      <c r="L172" s="3" t="s">
        <v>1788</v>
      </c>
      <c r="M172" s="3" t="s">
        <v>1789</v>
      </c>
      <c r="N172" s="3">
        <v>4</v>
      </c>
      <c r="O172" s="3">
        <v>0</v>
      </c>
      <c r="P172" s="3">
        <v>0</v>
      </c>
      <c r="Q172" s="3" t="s">
        <v>4105</v>
      </c>
      <c r="R172" s="3" t="s">
        <v>11573</v>
      </c>
      <c r="S172" s="3" t="s">
        <v>4106</v>
      </c>
      <c r="T172" s="3" t="s">
        <v>1170</v>
      </c>
      <c r="U172" s="3">
        <v>5</v>
      </c>
      <c r="V172" s="3">
        <v>9880051</v>
      </c>
      <c r="W172" s="3" t="s">
        <v>1653</v>
      </c>
      <c r="X172" s="3" t="s">
        <v>1793</v>
      </c>
      <c r="Y172" s="3" t="s">
        <v>1794</v>
      </c>
      <c r="Z172" s="3" t="s">
        <v>1795</v>
      </c>
      <c r="AA172" s="3" t="s">
        <v>1796</v>
      </c>
      <c r="AB172" s="3"/>
      <c r="AC172" s="4">
        <v>11</v>
      </c>
      <c r="AD172" s="4">
        <v>11</v>
      </c>
      <c r="AE172" s="3" t="s">
        <v>386</v>
      </c>
      <c r="AF172" s="3" t="s">
        <v>52</v>
      </c>
      <c r="AG172" s="4">
        <v>0</v>
      </c>
      <c r="AH172" s="4">
        <v>0</v>
      </c>
      <c r="AI172" s="3" t="s">
        <v>52</v>
      </c>
      <c r="AJ172" s="4">
        <v>4013</v>
      </c>
      <c r="AK172" s="3" t="s">
        <v>53</v>
      </c>
      <c r="AL172" s="3" t="s">
        <v>52</v>
      </c>
      <c r="AM172" s="3" t="s">
        <v>52</v>
      </c>
      <c r="AN172" s="3">
        <v>0</v>
      </c>
      <c r="AO172" t="str">
        <f t="shared" si="5"/>
        <v>けせんぬま</v>
      </c>
    </row>
    <row r="173" spans="1:41" ht="40.5">
      <c r="A173">
        <f>COUNTIF($F$2:F173,F173)</f>
        <v>20</v>
      </c>
      <c r="B173" t="str">
        <f t="shared" si="4"/>
        <v>0420</v>
      </c>
      <c r="C173" s="3" t="s">
        <v>12797</v>
      </c>
      <c r="D173" s="3" t="s">
        <v>13197</v>
      </c>
      <c r="E173" s="3">
        <v>2</v>
      </c>
      <c r="F173" s="3" t="s">
        <v>55</v>
      </c>
      <c r="G173" s="3">
        <v>4</v>
      </c>
      <c r="H173" s="3" t="s">
        <v>12803</v>
      </c>
      <c r="I173" s="3">
        <v>1</v>
      </c>
      <c r="J173" s="4">
        <v>21</v>
      </c>
      <c r="K173" s="3" t="s">
        <v>11574</v>
      </c>
      <c r="L173" s="3" t="s">
        <v>11575</v>
      </c>
      <c r="M173" s="3" t="s">
        <v>11576</v>
      </c>
      <c r="N173" s="3">
        <v>1</v>
      </c>
      <c r="O173" s="3">
        <v>0</v>
      </c>
      <c r="P173" s="3">
        <v>0</v>
      </c>
      <c r="Q173" s="3" t="s">
        <v>13198</v>
      </c>
      <c r="R173" s="3" t="s">
        <v>13199</v>
      </c>
      <c r="S173" s="3" t="s">
        <v>13200</v>
      </c>
      <c r="T173" s="3" t="s">
        <v>5995</v>
      </c>
      <c r="U173" s="3">
        <v>12</v>
      </c>
      <c r="V173" s="3">
        <v>9870004</v>
      </c>
      <c r="W173" s="3" t="s">
        <v>11577</v>
      </c>
      <c r="X173" s="3" t="s">
        <v>11578</v>
      </c>
      <c r="Y173" s="3" t="s">
        <v>11579</v>
      </c>
      <c r="Z173" s="3" t="s">
        <v>11580</v>
      </c>
      <c r="AA173" s="3"/>
      <c r="AB173" s="3"/>
      <c r="AC173" s="4">
        <v>45</v>
      </c>
      <c r="AD173" s="4">
        <v>58</v>
      </c>
      <c r="AE173" s="3" t="s">
        <v>1519</v>
      </c>
      <c r="AF173" s="3" t="s">
        <v>52</v>
      </c>
      <c r="AG173" s="4">
        <v>0</v>
      </c>
      <c r="AH173" s="4">
        <v>0</v>
      </c>
      <c r="AI173" s="3" t="s">
        <v>52</v>
      </c>
      <c r="AJ173" s="4">
        <v>4026</v>
      </c>
      <c r="AK173" s="3" t="s">
        <v>53</v>
      </c>
      <c r="AL173" s="3" t="s">
        <v>52</v>
      </c>
      <c r="AM173" s="3" t="s">
        <v>52</v>
      </c>
      <c r="AN173" s="3">
        <v>0</v>
      </c>
      <c r="AO173" t="str">
        <f t="shared" si="5"/>
        <v>こごたのうりん</v>
      </c>
    </row>
    <row r="174" spans="1:41" ht="40.5">
      <c r="A174">
        <f>COUNTIF($F$2:F174,F174)</f>
        <v>21</v>
      </c>
      <c r="B174" t="str">
        <f t="shared" si="4"/>
        <v>0421</v>
      </c>
      <c r="C174" s="3" t="s">
        <v>13201</v>
      </c>
      <c r="D174" s="3" t="s">
        <v>13202</v>
      </c>
      <c r="E174" s="3">
        <v>2</v>
      </c>
      <c r="F174" s="3" t="s">
        <v>55</v>
      </c>
      <c r="G174" s="3">
        <v>4</v>
      </c>
      <c r="H174" s="3" t="s">
        <v>12803</v>
      </c>
      <c r="I174" s="3">
        <v>1</v>
      </c>
      <c r="J174" s="4">
        <v>30</v>
      </c>
      <c r="K174" s="3" t="s">
        <v>13203</v>
      </c>
      <c r="L174" s="3" t="s">
        <v>13204</v>
      </c>
      <c r="M174" s="3" t="s">
        <v>13205</v>
      </c>
      <c r="N174" s="3">
        <v>1</v>
      </c>
      <c r="O174" s="3">
        <v>0</v>
      </c>
      <c r="P174" s="3">
        <v>0</v>
      </c>
      <c r="Q174" s="3" t="s">
        <v>1017</v>
      </c>
      <c r="R174" s="3" t="s">
        <v>13206</v>
      </c>
      <c r="S174" s="3" t="s">
        <v>1018</v>
      </c>
      <c r="T174" s="3" t="s">
        <v>1077</v>
      </c>
      <c r="U174" s="3">
        <v>12</v>
      </c>
      <c r="V174" s="3">
        <v>9891233</v>
      </c>
      <c r="W174" s="3" t="s">
        <v>1616</v>
      </c>
      <c r="X174" s="3" t="s">
        <v>13207</v>
      </c>
      <c r="Y174" s="3" t="s">
        <v>13208</v>
      </c>
      <c r="Z174" s="3" t="s">
        <v>13209</v>
      </c>
      <c r="AA174" s="3"/>
      <c r="AB174" s="3"/>
      <c r="AC174" s="4">
        <v>0</v>
      </c>
      <c r="AD174" s="4">
        <v>0</v>
      </c>
      <c r="AE174" s="3" t="s">
        <v>610</v>
      </c>
      <c r="AF174" s="3" t="s">
        <v>52</v>
      </c>
      <c r="AG174" s="4">
        <v>0</v>
      </c>
      <c r="AH174" s="4">
        <v>0</v>
      </c>
      <c r="AI174" s="3" t="s">
        <v>52</v>
      </c>
      <c r="AJ174" s="4">
        <v>4027</v>
      </c>
      <c r="AK174" s="3" t="s">
        <v>53</v>
      </c>
      <c r="AL174" s="3" t="s">
        <v>52</v>
      </c>
      <c r="AM174" s="3" t="s">
        <v>52</v>
      </c>
      <c r="AN174" s="3">
        <v>0</v>
      </c>
      <c r="AO174" t="str">
        <f t="shared" si="5"/>
        <v>おおがわらさんぎょう</v>
      </c>
    </row>
    <row r="175" spans="1:41" ht="54">
      <c r="A175">
        <f>COUNTIF($F$2:F175,F175)</f>
        <v>22</v>
      </c>
      <c r="B175" t="str">
        <f t="shared" si="4"/>
        <v>0422</v>
      </c>
      <c r="C175" s="3" t="s">
        <v>1798</v>
      </c>
      <c r="D175" s="3" t="s">
        <v>13210</v>
      </c>
      <c r="E175" s="3">
        <v>2</v>
      </c>
      <c r="F175" s="3" t="s">
        <v>55</v>
      </c>
      <c r="G175" s="3">
        <v>5</v>
      </c>
      <c r="H175" s="3" t="s">
        <v>12801</v>
      </c>
      <c r="I175" s="3">
        <v>4</v>
      </c>
      <c r="J175" s="4">
        <v>21</v>
      </c>
      <c r="K175" s="3" t="s">
        <v>1799</v>
      </c>
      <c r="L175" s="3" t="s">
        <v>1800</v>
      </c>
      <c r="M175" s="3" t="s">
        <v>1801</v>
      </c>
      <c r="N175" s="3">
        <v>1</v>
      </c>
      <c r="O175" s="3">
        <v>14</v>
      </c>
      <c r="P175" s="3">
        <v>0</v>
      </c>
      <c r="Q175" s="3" t="s">
        <v>257</v>
      </c>
      <c r="R175" s="3" t="s">
        <v>11582</v>
      </c>
      <c r="S175" s="3" t="s">
        <v>258</v>
      </c>
      <c r="T175" s="3" t="s">
        <v>3102</v>
      </c>
      <c r="U175" s="3">
        <v>1</v>
      </c>
      <c r="V175" s="3">
        <v>9813131</v>
      </c>
      <c r="W175" s="3" t="s">
        <v>1804</v>
      </c>
      <c r="X175" s="3" t="s">
        <v>1805</v>
      </c>
      <c r="Y175" s="3" t="s">
        <v>1806</v>
      </c>
      <c r="Z175" s="3" t="s">
        <v>1807</v>
      </c>
      <c r="AA175" s="3" t="s">
        <v>1808</v>
      </c>
      <c r="AB175" s="3" t="s">
        <v>1809</v>
      </c>
      <c r="AC175" s="4">
        <v>390</v>
      </c>
      <c r="AD175" s="4">
        <v>565</v>
      </c>
      <c r="AE175" s="3" t="s">
        <v>386</v>
      </c>
      <c r="AF175" s="3" t="s">
        <v>52</v>
      </c>
      <c r="AG175" s="4">
        <v>0</v>
      </c>
      <c r="AH175" s="4">
        <v>0</v>
      </c>
      <c r="AI175" s="3" t="s">
        <v>52</v>
      </c>
      <c r="AJ175" s="4">
        <v>4028</v>
      </c>
      <c r="AK175" s="3" t="s">
        <v>53</v>
      </c>
      <c r="AL175" s="3" t="s">
        <v>52</v>
      </c>
      <c r="AM175" s="3" t="s">
        <v>52</v>
      </c>
      <c r="AN175" s="3">
        <v>0</v>
      </c>
      <c r="AO175" t="str">
        <f t="shared" si="5"/>
        <v>せんだいしょうぎょう</v>
      </c>
    </row>
    <row r="176" spans="1:41" ht="94.5">
      <c r="A176">
        <f>COUNTIF($F$2:F176,F176)</f>
        <v>23</v>
      </c>
      <c r="B176" t="str">
        <f t="shared" si="4"/>
        <v>0423</v>
      </c>
      <c r="C176" s="3" t="s">
        <v>1810</v>
      </c>
      <c r="D176" s="3" t="s">
        <v>13211</v>
      </c>
      <c r="E176" s="3">
        <v>2</v>
      </c>
      <c r="F176" s="3" t="s">
        <v>55</v>
      </c>
      <c r="G176" s="3">
        <v>5</v>
      </c>
      <c r="H176" s="3" t="s">
        <v>12803</v>
      </c>
      <c r="I176" s="3">
        <v>4</v>
      </c>
      <c r="J176" s="4">
        <v>27</v>
      </c>
      <c r="K176" s="3" t="s">
        <v>1811</v>
      </c>
      <c r="L176" s="3" t="s">
        <v>1812</v>
      </c>
      <c r="M176" s="3" t="s">
        <v>1813</v>
      </c>
      <c r="N176" s="3">
        <v>1</v>
      </c>
      <c r="O176" s="3">
        <v>0</v>
      </c>
      <c r="P176" s="3">
        <v>0</v>
      </c>
      <c r="Q176" s="3" t="s">
        <v>5110</v>
      </c>
      <c r="R176" s="3" t="s">
        <v>11583</v>
      </c>
      <c r="S176" s="3" t="s">
        <v>5111</v>
      </c>
      <c r="T176" s="3" t="s">
        <v>886</v>
      </c>
      <c r="U176" s="3">
        <v>9</v>
      </c>
      <c r="V176" s="3">
        <v>9860833</v>
      </c>
      <c r="W176" s="3" t="s">
        <v>1606</v>
      </c>
      <c r="X176" s="3" t="s">
        <v>11584</v>
      </c>
      <c r="Y176" s="3" t="s">
        <v>1814</v>
      </c>
      <c r="Z176" s="3" t="s">
        <v>11585</v>
      </c>
      <c r="AA176" s="3" t="s">
        <v>1815</v>
      </c>
      <c r="AB176" s="3"/>
      <c r="AC176" s="4">
        <v>0</v>
      </c>
      <c r="AD176" s="4">
        <v>180</v>
      </c>
      <c r="AE176" s="3" t="s">
        <v>5752</v>
      </c>
      <c r="AF176" s="3" t="s">
        <v>52</v>
      </c>
      <c r="AG176" s="4">
        <v>0</v>
      </c>
      <c r="AH176" s="4">
        <v>0</v>
      </c>
      <c r="AI176" s="3" t="s">
        <v>52</v>
      </c>
      <c r="AJ176" s="4">
        <v>4030</v>
      </c>
      <c r="AK176" s="3" t="s">
        <v>53</v>
      </c>
      <c r="AL176" s="3" t="s">
        <v>52</v>
      </c>
      <c r="AM176" s="3" t="s">
        <v>52</v>
      </c>
      <c r="AN176" s="3">
        <v>0</v>
      </c>
      <c r="AO176" t="str">
        <f t="shared" si="5"/>
        <v>さくらざか</v>
      </c>
    </row>
    <row r="177" spans="1:41" ht="67.5">
      <c r="A177">
        <f>COUNTIF($F$2:F177,F177)</f>
        <v>24</v>
      </c>
      <c r="B177" t="str">
        <f t="shared" si="4"/>
        <v>0424</v>
      </c>
      <c r="C177" s="3" t="s">
        <v>1816</v>
      </c>
      <c r="D177" s="3" t="s">
        <v>13212</v>
      </c>
      <c r="E177" s="3">
        <v>2</v>
      </c>
      <c r="F177" s="3" t="s">
        <v>55</v>
      </c>
      <c r="G177" s="3">
        <v>9</v>
      </c>
      <c r="H177" s="3" t="s">
        <v>12803</v>
      </c>
      <c r="I177" s="3">
        <v>3</v>
      </c>
      <c r="J177" s="4">
        <v>29</v>
      </c>
      <c r="K177" s="3" t="s">
        <v>1817</v>
      </c>
      <c r="L177" s="3" t="s">
        <v>1818</v>
      </c>
      <c r="M177" s="3" t="s">
        <v>1819</v>
      </c>
      <c r="N177" s="3">
        <v>1</v>
      </c>
      <c r="O177" s="3">
        <v>0</v>
      </c>
      <c r="P177" s="3">
        <v>0</v>
      </c>
      <c r="Q177" s="3" t="s">
        <v>11586</v>
      </c>
      <c r="R177" s="3" t="s">
        <v>1298</v>
      </c>
      <c r="S177" s="3" t="s">
        <v>11587</v>
      </c>
      <c r="T177" s="3" t="s">
        <v>758</v>
      </c>
      <c r="U177" s="3">
        <v>2</v>
      </c>
      <c r="V177" s="3">
        <v>9896143</v>
      </c>
      <c r="W177" s="3" t="s">
        <v>1627</v>
      </c>
      <c r="X177" s="3" t="s">
        <v>1820</v>
      </c>
      <c r="Y177" s="3" t="s">
        <v>1821</v>
      </c>
      <c r="Z177" s="3" t="s">
        <v>1822</v>
      </c>
      <c r="AA177" s="3" t="s">
        <v>1823</v>
      </c>
      <c r="AB177" s="3" t="s">
        <v>1824</v>
      </c>
      <c r="AC177" s="4">
        <v>72</v>
      </c>
      <c r="AD177" s="4">
        <v>24</v>
      </c>
      <c r="AE177" s="3" t="s">
        <v>174</v>
      </c>
      <c r="AF177" s="3" t="s">
        <v>52</v>
      </c>
      <c r="AG177" s="4">
        <v>0</v>
      </c>
      <c r="AH177" s="4">
        <v>0</v>
      </c>
      <c r="AI177" s="3" t="s">
        <v>52</v>
      </c>
      <c r="AJ177" s="4">
        <v>4031</v>
      </c>
      <c r="AK177" s="3" t="s">
        <v>53</v>
      </c>
      <c r="AL177" s="3" t="s">
        <v>52</v>
      </c>
      <c r="AM177" s="3" t="s">
        <v>52</v>
      </c>
      <c r="AN177" s="3">
        <v>0</v>
      </c>
      <c r="AO177" t="str">
        <f t="shared" si="5"/>
        <v>ふるかわがくえん</v>
      </c>
    </row>
    <row r="178" spans="1:41" ht="40.5">
      <c r="A178">
        <f>COUNTIF($F$2:F178,F178)</f>
        <v>25</v>
      </c>
      <c r="B178" t="str">
        <f t="shared" si="4"/>
        <v>0425</v>
      </c>
      <c r="C178" s="3" t="s">
        <v>1825</v>
      </c>
      <c r="D178" s="3" t="s">
        <v>13213</v>
      </c>
      <c r="E178" s="3">
        <v>2</v>
      </c>
      <c r="F178" s="3" t="s">
        <v>55</v>
      </c>
      <c r="G178" s="3">
        <v>9</v>
      </c>
      <c r="H178" s="3" t="s">
        <v>12803</v>
      </c>
      <c r="I178" s="3">
        <v>1</v>
      </c>
      <c r="J178" s="4">
        <v>38</v>
      </c>
      <c r="K178" s="3" t="s">
        <v>1826</v>
      </c>
      <c r="L178" s="3" t="s">
        <v>1827</v>
      </c>
      <c r="M178" s="3" t="s">
        <v>1828</v>
      </c>
      <c r="N178" s="3">
        <v>1</v>
      </c>
      <c r="O178" s="3">
        <v>0</v>
      </c>
      <c r="P178" s="3">
        <v>0</v>
      </c>
      <c r="Q178" s="3" t="s">
        <v>1829</v>
      </c>
      <c r="R178" s="3" t="s">
        <v>1830</v>
      </c>
      <c r="S178" s="3" t="s">
        <v>1831</v>
      </c>
      <c r="T178" s="3" t="s">
        <v>1832</v>
      </c>
      <c r="U178" s="3">
        <v>9</v>
      </c>
      <c r="V178" s="3">
        <v>9830045</v>
      </c>
      <c r="W178" s="3" t="s">
        <v>1804</v>
      </c>
      <c r="X178" s="3" t="s">
        <v>1833</v>
      </c>
      <c r="Y178" s="3" t="s">
        <v>1834</v>
      </c>
      <c r="Z178" s="3" t="s">
        <v>1835</v>
      </c>
      <c r="AA178" s="3" t="s">
        <v>1836</v>
      </c>
      <c r="AB178" s="3"/>
      <c r="AC178" s="4">
        <v>101</v>
      </c>
      <c r="AD178" s="4">
        <v>35</v>
      </c>
      <c r="AE178" s="3" t="s">
        <v>1785</v>
      </c>
      <c r="AF178" s="3" t="s">
        <v>52</v>
      </c>
      <c r="AG178" s="4">
        <v>0</v>
      </c>
      <c r="AH178" s="4">
        <v>0</v>
      </c>
      <c r="AI178" s="3" t="s">
        <v>52</v>
      </c>
      <c r="AJ178" s="4">
        <v>4032</v>
      </c>
      <c r="AK178" s="3" t="s">
        <v>53</v>
      </c>
      <c r="AL178" s="3" t="s">
        <v>52</v>
      </c>
      <c r="AM178" s="3" t="s">
        <v>52</v>
      </c>
      <c r="AN178" s="3">
        <v>0</v>
      </c>
      <c r="AO178" t="str">
        <f t="shared" si="5"/>
        <v>せんだいいくえいがくえん</v>
      </c>
    </row>
    <row r="179" spans="1:41" ht="40.5">
      <c r="A179">
        <f>COUNTIF($F$2:F179,F179)</f>
        <v>26</v>
      </c>
      <c r="B179" t="str">
        <f t="shared" si="4"/>
        <v>0426</v>
      </c>
      <c r="C179" s="3" t="s">
        <v>1837</v>
      </c>
      <c r="D179" s="3" t="s">
        <v>13214</v>
      </c>
      <c r="E179" s="3">
        <v>2</v>
      </c>
      <c r="F179" s="3" t="s">
        <v>55</v>
      </c>
      <c r="G179" s="3">
        <v>9</v>
      </c>
      <c r="H179" s="3" t="s">
        <v>12803</v>
      </c>
      <c r="I179" s="3">
        <v>1</v>
      </c>
      <c r="J179" s="4">
        <v>33</v>
      </c>
      <c r="K179" s="3" t="s">
        <v>1838</v>
      </c>
      <c r="L179" s="3" t="s">
        <v>1839</v>
      </c>
      <c r="M179" s="3" t="s">
        <v>1840</v>
      </c>
      <c r="N179" s="3">
        <v>1</v>
      </c>
      <c r="O179" s="3">
        <v>0</v>
      </c>
      <c r="P179" s="3">
        <v>0</v>
      </c>
      <c r="Q179" s="3" t="s">
        <v>1649</v>
      </c>
      <c r="R179" s="3" t="s">
        <v>11588</v>
      </c>
      <c r="S179" s="3" t="s">
        <v>1651</v>
      </c>
      <c r="T179" s="3" t="s">
        <v>11468</v>
      </c>
      <c r="U179" s="3">
        <v>1</v>
      </c>
      <c r="V179" s="3">
        <v>9818585</v>
      </c>
      <c r="W179" s="3" t="s">
        <v>1804</v>
      </c>
      <c r="X179" s="3" t="s">
        <v>1841</v>
      </c>
      <c r="Y179" s="3" t="s">
        <v>1842</v>
      </c>
      <c r="Z179" s="3" t="s">
        <v>1843</v>
      </c>
      <c r="AA179" s="3" t="s">
        <v>1844</v>
      </c>
      <c r="AB179" s="3" t="s">
        <v>1142</v>
      </c>
      <c r="AC179" s="4">
        <v>114</v>
      </c>
      <c r="AD179" s="4">
        <v>30</v>
      </c>
      <c r="AE179" s="3" t="s">
        <v>110</v>
      </c>
      <c r="AF179" s="3" t="s">
        <v>52</v>
      </c>
      <c r="AG179" s="4">
        <v>13</v>
      </c>
      <c r="AH179" s="4">
        <v>7</v>
      </c>
      <c r="AI179" s="3" t="s">
        <v>83</v>
      </c>
      <c r="AJ179" s="4">
        <v>4033</v>
      </c>
      <c r="AK179" s="3" t="s">
        <v>53</v>
      </c>
      <c r="AL179" s="3" t="s">
        <v>52</v>
      </c>
      <c r="AM179" s="3" t="s">
        <v>52</v>
      </c>
      <c r="AN179" s="3">
        <v>0</v>
      </c>
      <c r="AO179" t="str">
        <f t="shared" si="5"/>
        <v>とうほくせいかつぶんかだいがく</v>
      </c>
    </row>
    <row r="180" spans="1:41" ht="54">
      <c r="A180">
        <f>COUNTIF($F$2:F180,F180)</f>
        <v>27</v>
      </c>
      <c r="B180" t="str">
        <f t="shared" si="4"/>
        <v>0427</v>
      </c>
      <c r="C180" s="3" t="s">
        <v>1845</v>
      </c>
      <c r="D180" s="3" t="s">
        <v>13215</v>
      </c>
      <c r="E180" s="3">
        <v>2</v>
      </c>
      <c r="F180" s="3" t="s">
        <v>55</v>
      </c>
      <c r="G180" s="3">
        <v>9</v>
      </c>
      <c r="H180" s="3" t="s">
        <v>12803</v>
      </c>
      <c r="I180" s="3">
        <v>1</v>
      </c>
      <c r="J180" s="4">
        <v>12</v>
      </c>
      <c r="K180" s="3" t="s">
        <v>11590</v>
      </c>
      <c r="L180" s="3" t="s">
        <v>11591</v>
      </c>
      <c r="M180" s="3" t="s">
        <v>11592</v>
      </c>
      <c r="N180" s="3">
        <v>1</v>
      </c>
      <c r="O180" s="3">
        <v>0</v>
      </c>
      <c r="P180" s="3">
        <v>0</v>
      </c>
      <c r="Q180" s="3" t="s">
        <v>3794</v>
      </c>
      <c r="R180" s="3" t="s">
        <v>13216</v>
      </c>
      <c r="S180" s="3" t="s">
        <v>3795</v>
      </c>
      <c r="T180" s="3" t="s">
        <v>3887</v>
      </c>
      <c r="U180" s="3">
        <v>6</v>
      </c>
      <c r="V180" s="3">
        <v>9818570</v>
      </c>
      <c r="W180" s="3" t="s">
        <v>1804</v>
      </c>
      <c r="X180" s="3" t="s">
        <v>1848</v>
      </c>
      <c r="Y180" s="3" t="s">
        <v>1849</v>
      </c>
      <c r="Z180" s="3" t="s">
        <v>1850</v>
      </c>
      <c r="AA180" s="3" t="s">
        <v>1851</v>
      </c>
      <c r="AB180" s="3"/>
      <c r="AC180" s="4">
        <v>22</v>
      </c>
      <c r="AD180" s="4">
        <v>12</v>
      </c>
      <c r="AE180" s="3" t="s">
        <v>11581</v>
      </c>
      <c r="AF180" s="3" t="s">
        <v>52</v>
      </c>
      <c r="AG180" s="4">
        <v>0</v>
      </c>
      <c r="AH180" s="4">
        <v>0</v>
      </c>
      <c r="AI180" s="3" t="s">
        <v>52</v>
      </c>
      <c r="AJ180" s="4">
        <v>4034</v>
      </c>
      <c r="AK180" s="3" t="s">
        <v>53</v>
      </c>
      <c r="AL180" s="3" t="s">
        <v>52</v>
      </c>
      <c r="AM180" s="3" t="s">
        <v>52</v>
      </c>
      <c r="AN180" s="3">
        <v>0</v>
      </c>
      <c r="AO180" t="str">
        <f t="shared" si="5"/>
        <v>せんだいだいがくふぞくめいせい</v>
      </c>
    </row>
    <row r="181" spans="1:41" ht="54">
      <c r="A181">
        <f>COUNTIF($F$2:F181,F181)</f>
        <v>28</v>
      </c>
      <c r="B181" t="str">
        <f t="shared" si="4"/>
        <v>0428</v>
      </c>
      <c r="C181" s="3" t="s">
        <v>1852</v>
      </c>
      <c r="D181" s="3" t="s">
        <v>13217</v>
      </c>
      <c r="E181" s="3">
        <v>2</v>
      </c>
      <c r="F181" s="3" t="s">
        <v>55</v>
      </c>
      <c r="G181" s="3">
        <v>9</v>
      </c>
      <c r="H181" s="3" t="s">
        <v>12803</v>
      </c>
      <c r="I181" s="3">
        <v>3</v>
      </c>
      <c r="J181" s="4">
        <v>5</v>
      </c>
      <c r="K181" s="3" t="s">
        <v>1853</v>
      </c>
      <c r="L181" s="3" t="s">
        <v>1854</v>
      </c>
      <c r="M181" s="3" t="s">
        <v>1855</v>
      </c>
      <c r="N181" s="3">
        <v>1</v>
      </c>
      <c r="O181" s="3">
        <v>0</v>
      </c>
      <c r="P181" s="3">
        <v>0</v>
      </c>
      <c r="Q181" s="3" t="s">
        <v>1350</v>
      </c>
      <c r="R181" s="3" t="s">
        <v>1928</v>
      </c>
      <c r="S181" s="3" t="s">
        <v>1351</v>
      </c>
      <c r="T181" s="3" t="s">
        <v>895</v>
      </c>
      <c r="U181" s="3">
        <v>18</v>
      </c>
      <c r="V181" s="3">
        <v>9820026</v>
      </c>
      <c r="W181" s="3" t="s">
        <v>1804</v>
      </c>
      <c r="X181" s="3" t="s">
        <v>1858</v>
      </c>
      <c r="Y181" s="3" t="s">
        <v>1859</v>
      </c>
      <c r="Z181" s="3" t="s">
        <v>1860</v>
      </c>
      <c r="AA181" s="3" t="s">
        <v>1861</v>
      </c>
      <c r="AB181" s="3"/>
      <c r="AC181" s="4">
        <v>201</v>
      </c>
      <c r="AD181" s="4">
        <v>176</v>
      </c>
      <c r="AE181" s="3" t="s">
        <v>52</v>
      </c>
      <c r="AF181" s="3" t="s">
        <v>52</v>
      </c>
      <c r="AG181" s="4">
        <v>0</v>
      </c>
      <c r="AH181" s="4">
        <v>0</v>
      </c>
      <c r="AI181" s="3" t="s">
        <v>52</v>
      </c>
      <c r="AJ181" s="4">
        <v>4001</v>
      </c>
      <c r="AK181" s="3" t="s">
        <v>53</v>
      </c>
      <c r="AL181" s="3" t="s">
        <v>52</v>
      </c>
      <c r="AM181" s="3" t="s">
        <v>52</v>
      </c>
      <c r="AN181" s="3">
        <v>0</v>
      </c>
      <c r="AO181" t="str">
        <f t="shared" si="5"/>
        <v>せいわがくえん</v>
      </c>
    </row>
    <row r="182" spans="1:41" ht="54">
      <c r="A182">
        <f>COUNTIF($F$2:F182,F182)</f>
        <v>1</v>
      </c>
      <c r="B182" t="str">
        <f t="shared" si="4"/>
        <v>051</v>
      </c>
      <c r="C182" s="3" t="s">
        <v>1863</v>
      </c>
      <c r="D182" s="3" t="s">
        <v>13218</v>
      </c>
      <c r="E182" s="3">
        <v>2</v>
      </c>
      <c r="F182" s="3" t="s">
        <v>118</v>
      </c>
      <c r="G182" s="3">
        <v>4</v>
      </c>
      <c r="H182" s="3" t="s">
        <v>12803</v>
      </c>
      <c r="I182" s="3">
        <v>4</v>
      </c>
      <c r="J182" s="4">
        <v>17</v>
      </c>
      <c r="K182" s="3" t="s">
        <v>1864</v>
      </c>
      <c r="L182" s="3" t="s">
        <v>1865</v>
      </c>
      <c r="M182" s="3" t="s">
        <v>13219</v>
      </c>
      <c r="N182" s="3">
        <v>1</v>
      </c>
      <c r="O182" s="3">
        <v>0</v>
      </c>
      <c r="P182" s="3">
        <v>4</v>
      </c>
      <c r="Q182" s="3" t="s">
        <v>13220</v>
      </c>
      <c r="R182" s="3" t="s">
        <v>13221</v>
      </c>
      <c r="S182" s="3" t="s">
        <v>13222</v>
      </c>
      <c r="T182" s="3" t="s">
        <v>13223</v>
      </c>
      <c r="U182" s="3">
        <v>6</v>
      </c>
      <c r="V182" s="3">
        <v>170052</v>
      </c>
      <c r="W182" s="3" t="s">
        <v>1866</v>
      </c>
      <c r="X182" s="3" t="s">
        <v>1867</v>
      </c>
      <c r="Y182" s="3" t="s">
        <v>1868</v>
      </c>
      <c r="Z182" s="3" t="s">
        <v>1869</v>
      </c>
      <c r="AA182" s="3" t="s">
        <v>1870</v>
      </c>
      <c r="AB182" s="3" t="s">
        <v>1871</v>
      </c>
      <c r="AC182" s="4">
        <v>70</v>
      </c>
      <c r="AD182" s="4">
        <v>78</v>
      </c>
      <c r="AE182" s="3" t="s">
        <v>475</v>
      </c>
      <c r="AF182" s="3" t="s">
        <v>52</v>
      </c>
      <c r="AG182" s="4">
        <v>0</v>
      </c>
      <c r="AH182" s="4">
        <v>0</v>
      </c>
      <c r="AI182" s="3" t="s">
        <v>52</v>
      </c>
      <c r="AJ182" s="4">
        <v>4015</v>
      </c>
      <c r="AK182" s="3" t="s">
        <v>53</v>
      </c>
      <c r="AL182" s="3" t="s">
        <v>52</v>
      </c>
      <c r="AM182" s="3" t="s">
        <v>52</v>
      </c>
      <c r="AN182" s="3">
        <v>0</v>
      </c>
      <c r="AO182" t="str">
        <f t="shared" si="5"/>
        <v>おおだてこくさいじょうほうがくいん</v>
      </c>
    </row>
    <row r="183" spans="1:41" ht="40.5">
      <c r="A183">
        <f>COUNTIF($F$2:F183,F183)</f>
        <v>2</v>
      </c>
      <c r="B183" t="str">
        <f t="shared" si="4"/>
        <v>052</v>
      </c>
      <c r="C183" s="3" t="s">
        <v>1872</v>
      </c>
      <c r="D183" s="3" t="s">
        <v>13224</v>
      </c>
      <c r="E183" s="3">
        <v>2</v>
      </c>
      <c r="F183" s="3" t="s">
        <v>118</v>
      </c>
      <c r="G183" s="3">
        <v>4</v>
      </c>
      <c r="H183" s="3" t="s">
        <v>12803</v>
      </c>
      <c r="I183" s="3">
        <v>1</v>
      </c>
      <c r="J183" s="4">
        <v>41</v>
      </c>
      <c r="K183" s="3" t="s">
        <v>1873</v>
      </c>
      <c r="L183" s="3" t="s">
        <v>1874</v>
      </c>
      <c r="M183" s="3" t="s">
        <v>1875</v>
      </c>
      <c r="N183" s="3">
        <v>1</v>
      </c>
      <c r="O183" s="3">
        <v>0</v>
      </c>
      <c r="P183" s="3">
        <v>0</v>
      </c>
      <c r="Q183" s="3" t="s">
        <v>1017</v>
      </c>
      <c r="R183" s="3" t="s">
        <v>13225</v>
      </c>
      <c r="S183" s="3" t="s">
        <v>1018</v>
      </c>
      <c r="T183" s="3" t="s">
        <v>9473</v>
      </c>
      <c r="U183" s="3">
        <v>18</v>
      </c>
      <c r="V183" s="3">
        <v>140061</v>
      </c>
      <c r="W183" s="3" t="s">
        <v>1876</v>
      </c>
      <c r="X183" s="3" t="s">
        <v>1877</v>
      </c>
      <c r="Y183" s="3" t="s">
        <v>1878</v>
      </c>
      <c r="Z183" s="3" t="s">
        <v>1879</v>
      </c>
      <c r="AA183" s="3" t="s">
        <v>1880</v>
      </c>
      <c r="AB183" s="3" t="s">
        <v>201</v>
      </c>
      <c r="AC183" s="4">
        <v>38</v>
      </c>
      <c r="AD183" s="4">
        <v>59</v>
      </c>
      <c r="AE183" s="3" t="s">
        <v>1797</v>
      </c>
      <c r="AF183" s="3" t="s">
        <v>52</v>
      </c>
      <c r="AG183" s="4">
        <v>0</v>
      </c>
      <c r="AH183" s="4">
        <v>0</v>
      </c>
      <c r="AI183" s="3" t="s">
        <v>52</v>
      </c>
      <c r="AJ183" s="4">
        <v>4017</v>
      </c>
      <c r="AK183" s="3" t="s">
        <v>53</v>
      </c>
      <c r="AL183" s="3" t="s">
        <v>52</v>
      </c>
      <c r="AM183" s="3" t="s">
        <v>52</v>
      </c>
      <c r="AN183" s="3">
        <v>0</v>
      </c>
      <c r="AO183" t="str">
        <f t="shared" si="5"/>
        <v>おおまがり</v>
      </c>
    </row>
    <row r="184" spans="1:41" ht="54">
      <c r="A184">
        <f>COUNTIF($F$2:F184,F184)</f>
        <v>3</v>
      </c>
      <c r="B184" t="str">
        <f t="shared" si="4"/>
        <v>053</v>
      </c>
      <c r="C184" s="3" t="s">
        <v>1881</v>
      </c>
      <c r="D184" s="3" t="s">
        <v>13226</v>
      </c>
      <c r="E184" s="3">
        <v>2</v>
      </c>
      <c r="F184" s="3" t="s">
        <v>118</v>
      </c>
      <c r="G184" s="3">
        <v>4</v>
      </c>
      <c r="H184" s="3" t="s">
        <v>12803</v>
      </c>
      <c r="I184" s="3">
        <v>4</v>
      </c>
      <c r="J184" s="4">
        <v>16</v>
      </c>
      <c r="K184" s="3" t="s">
        <v>1882</v>
      </c>
      <c r="L184" s="3" t="s">
        <v>1883</v>
      </c>
      <c r="M184" s="3" t="s">
        <v>1884</v>
      </c>
      <c r="N184" s="3">
        <v>1</v>
      </c>
      <c r="O184" s="3">
        <v>0</v>
      </c>
      <c r="P184" s="3">
        <v>0</v>
      </c>
      <c r="Q184" s="3" t="s">
        <v>13227</v>
      </c>
      <c r="R184" s="3" t="s">
        <v>4397</v>
      </c>
      <c r="S184" s="3" t="s">
        <v>12148</v>
      </c>
      <c r="T184" s="3" t="s">
        <v>2866</v>
      </c>
      <c r="U184" s="3">
        <v>9</v>
      </c>
      <c r="V184" s="3">
        <v>100521</v>
      </c>
      <c r="W184" s="3" t="s">
        <v>1888</v>
      </c>
      <c r="X184" s="3" t="s">
        <v>1889</v>
      </c>
      <c r="Y184" s="3" t="s">
        <v>1890</v>
      </c>
      <c r="Z184" s="3" t="s">
        <v>1891</v>
      </c>
      <c r="AA184" s="3" t="s">
        <v>1892</v>
      </c>
      <c r="AB184" s="3"/>
      <c r="AC184" s="4">
        <v>19</v>
      </c>
      <c r="AD184" s="4">
        <v>30</v>
      </c>
      <c r="AE184" s="3" t="s">
        <v>83</v>
      </c>
      <c r="AF184" s="3" t="s">
        <v>52</v>
      </c>
      <c r="AG184" s="4">
        <v>0</v>
      </c>
      <c r="AH184" s="4">
        <v>0</v>
      </c>
      <c r="AI184" s="3" t="s">
        <v>52</v>
      </c>
      <c r="AJ184" s="4">
        <v>4018</v>
      </c>
      <c r="AK184" s="3" t="s">
        <v>53</v>
      </c>
      <c r="AL184" s="3" t="s">
        <v>52</v>
      </c>
      <c r="AM184" s="3" t="s">
        <v>52</v>
      </c>
      <c r="AN184" s="3">
        <v>0</v>
      </c>
      <c r="AO184" t="str">
        <f t="shared" si="5"/>
        <v>おがかいよう</v>
      </c>
    </row>
    <row r="185" spans="1:41" ht="54">
      <c r="A185">
        <f>COUNTIF($F$2:F185,F185)</f>
        <v>4</v>
      </c>
      <c r="B185" t="str">
        <f t="shared" si="4"/>
        <v>054</v>
      </c>
      <c r="C185" s="3" t="s">
        <v>1893</v>
      </c>
      <c r="D185" s="3" t="s">
        <v>13228</v>
      </c>
      <c r="E185" s="3">
        <v>2</v>
      </c>
      <c r="F185" s="3" t="s">
        <v>118</v>
      </c>
      <c r="G185" s="3">
        <v>4</v>
      </c>
      <c r="H185" s="3" t="s">
        <v>12803</v>
      </c>
      <c r="I185" s="3">
        <v>2</v>
      </c>
      <c r="J185" s="4">
        <v>15</v>
      </c>
      <c r="K185" s="3" t="s">
        <v>1894</v>
      </c>
      <c r="L185" s="3" t="s">
        <v>1895</v>
      </c>
      <c r="M185" s="3" t="s">
        <v>1896</v>
      </c>
      <c r="N185" s="3">
        <v>1</v>
      </c>
      <c r="O185" s="3">
        <v>0</v>
      </c>
      <c r="P185" s="3">
        <v>0</v>
      </c>
      <c r="Q185" s="3" t="s">
        <v>257</v>
      </c>
      <c r="R185" s="3" t="s">
        <v>7417</v>
      </c>
      <c r="S185" s="3" t="s">
        <v>258</v>
      </c>
      <c r="T185" s="3" t="s">
        <v>13229</v>
      </c>
      <c r="U185" s="3">
        <v>1</v>
      </c>
      <c r="V185" s="3">
        <v>185201</v>
      </c>
      <c r="W185" s="3" t="s">
        <v>1900</v>
      </c>
      <c r="X185" s="3" t="s">
        <v>1901</v>
      </c>
      <c r="Y185" s="3" t="s">
        <v>1902</v>
      </c>
      <c r="Z185" s="3" t="s">
        <v>1903</v>
      </c>
      <c r="AA185" s="3" t="s">
        <v>1904</v>
      </c>
      <c r="AB185" s="3"/>
      <c r="AC185" s="4">
        <v>45</v>
      </c>
      <c r="AD185" s="4">
        <v>32</v>
      </c>
      <c r="AE185" s="3" t="s">
        <v>11589</v>
      </c>
      <c r="AF185" s="3" t="s">
        <v>52</v>
      </c>
      <c r="AG185" s="4">
        <v>0</v>
      </c>
      <c r="AH185" s="4">
        <v>0</v>
      </c>
      <c r="AI185" s="3" t="s">
        <v>52</v>
      </c>
      <c r="AJ185" s="4">
        <v>4020</v>
      </c>
      <c r="AK185" s="3" t="s">
        <v>53</v>
      </c>
      <c r="AL185" s="3" t="s">
        <v>52</v>
      </c>
      <c r="AM185" s="3" t="s">
        <v>52</v>
      </c>
      <c r="AN185" s="3">
        <v>0</v>
      </c>
      <c r="AO185" t="str">
        <f t="shared" si="5"/>
        <v>はなわ</v>
      </c>
    </row>
    <row r="186" spans="1:41" ht="67.5">
      <c r="A186">
        <f>COUNTIF($F$2:F186,F186)</f>
        <v>5</v>
      </c>
      <c r="B186" t="str">
        <f t="shared" si="4"/>
        <v>055</v>
      </c>
      <c r="C186" s="3" t="s">
        <v>1905</v>
      </c>
      <c r="D186" s="3" t="s">
        <v>13230</v>
      </c>
      <c r="E186" s="3">
        <v>2</v>
      </c>
      <c r="F186" s="3" t="s">
        <v>118</v>
      </c>
      <c r="G186" s="3">
        <v>4</v>
      </c>
      <c r="H186" s="3" t="s">
        <v>12803</v>
      </c>
      <c r="I186" s="3">
        <v>2</v>
      </c>
      <c r="J186" s="4">
        <v>9</v>
      </c>
      <c r="K186" s="3" t="s">
        <v>1906</v>
      </c>
      <c r="L186" s="3" t="s">
        <v>1907</v>
      </c>
      <c r="M186" s="3" t="s">
        <v>1908</v>
      </c>
      <c r="N186" s="3">
        <v>1</v>
      </c>
      <c r="O186" s="3">
        <v>0</v>
      </c>
      <c r="P186" s="3">
        <v>0</v>
      </c>
      <c r="Q186" s="3" t="s">
        <v>5110</v>
      </c>
      <c r="R186" s="3" t="s">
        <v>13231</v>
      </c>
      <c r="S186" s="3" t="s">
        <v>5111</v>
      </c>
      <c r="T186" s="3" t="s">
        <v>13232</v>
      </c>
      <c r="U186" s="3">
        <v>2</v>
      </c>
      <c r="V186" s="3">
        <v>158543</v>
      </c>
      <c r="W186" s="3" t="s">
        <v>1909</v>
      </c>
      <c r="X186" s="3" t="s">
        <v>1910</v>
      </c>
      <c r="Y186" s="3" t="s">
        <v>1911</v>
      </c>
      <c r="Z186" s="3" t="s">
        <v>1912</v>
      </c>
      <c r="AA186" s="3" t="s">
        <v>1913</v>
      </c>
      <c r="AB186" s="3"/>
      <c r="AC186" s="4">
        <v>13</v>
      </c>
      <c r="AD186" s="4">
        <v>24</v>
      </c>
      <c r="AE186" s="3" t="s">
        <v>11593</v>
      </c>
      <c r="AF186" s="3" t="s">
        <v>52</v>
      </c>
      <c r="AG186" s="4">
        <v>0</v>
      </c>
      <c r="AH186" s="4">
        <v>0</v>
      </c>
      <c r="AI186" s="3" t="s">
        <v>52</v>
      </c>
      <c r="AJ186" s="4">
        <v>4025</v>
      </c>
      <c r="AK186" s="3" t="s">
        <v>53</v>
      </c>
      <c r="AL186" s="3" t="s">
        <v>52</v>
      </c>
      <c r="AM186" s="3" t="s">
        <v>52</v>
      </c>
      <c r="AN186" s="3">
        <v>0</v>
      </c>
      <c r="AO186" t="str">
        <f t="shared" si="5"/>
        <v>ゆり</v>
      </c>
    </row>
    <row r="187" spans="1:41" ht="40.5">
      <c r="A187">
        <f>COUNTIF($F$2:F187,F187)</f>
        <v>6</v>
      </c>
      <c r="B187" t="str">
        <f t="shared" si="4"/>
        <v>056</v>
      </c>
      <c r="C187" s="3" t="s">
        <v>1915</v>
      </c>
      <c r="D187" s="3" t="s">
        <v>13233</v>
      </c>
      <c r="E187" s="3">
        <v>2</v>
      </c>
      <c r="F187" s="3" t="s">
        <v>118</v>
      </c>
      <c r="G187" s="3">
        <v>4</v>
      </c>
      <c r="H187" s="3" t="s">
        <v>12803</v>
      </c>
      <c r="I187" s="3">
        <v>3</v>
      </c>
      <c r="J187" s="4">
        <v>23</v>
      </c>
      <c r="K187" s="3" t="s">
        <v>1916</v>
      </c>
      <c r="L187" s="3" t="s">
        <v>1917</v>
      </c>
      <c r="M187" s="3" t="s">
        <v>1918</v>
      </c>
      <c r="N187" s="3">
        <v>1</v>
      </c>
      <c r="O187" s="3">
        <v>0</v>
      </c>
      <c r="P187" s="3">
        <v>0</v>
      </c>
      <c r="Q187" s="3" t="s">
        <v>1017</v>
      </c>
      <c r="R187" s="3" t="s">
        <v>1231</v>
      </c>
      <c r="S187" s="3" t="s">
        <v>1018</v>
      </c>
      <c r="T187" s="3" t="s">
        <v>886</v>
      </c>
      <c r="U187" s="3">
        <v>13</v>
      </c>
      <c r="V187" s="3">
        <v>191404</v>
      </c>
      <c r="W187" s="3" t="s">
        <v>1919</v>
      </c>
      <c r="X187" s="3" t="s">
        <v>1920</v>
      </c>
      <c r="Y187" s="3" t="s">
        <v>1921</v>
      </c>
      <c r="Z187" s="3" t="s">
        <v>1922</v>
      </c>
      <c r="AA187" s="3" t="s">
        <v>1923</v>
      </c>
      <c r="AB187" s="3"/>
      <c r="AC187" s="4">
        <v>34</v>
      </c>
      <c r="AD187" s="4">
        <v>7</v>
      </c>
      <c r="AE187" s="3" t="s">
        <v>1862</v>
      </c>
      <c r="AF187" s="3" t="s">
        <v>52</v>
      </c>
      <c r="AG187" s="4">
        <v>0</v>
      </c>
      <c r="AH187" s="4">
        <v>0</v>
      </c>
      <c r="AI187" s="3" t="s">
        <v>52</v>
      </c>
      <c r="AJ187" s="4">
        <v>4029</v>
      </c>
      <c r="AK187" s="3" t="s">
        <v>53</v>
      </c>
      <c r="AL187" s="3" t="s">
        <v>52</v>
      </c>
      <c r="AM187" s="3" t="s">
        <v>52</v>
      </c>
      <c r="AN187" s="3">
        <v>0</v>
      </c>
      <c r="AO187" t="str">
        <f t="shared" si="5"/>
        <v>ろくごう</v>
      </c>
    </row>
    <row r="188" spans="1:41" ht="54">
      <c r="A188">
        <f>COUNTIF($F$2:F188,F188)</f>
        <v>7</v>
      </c>
      <c r="B188" t="str">
        <f t="shared" si="4"/>
        <v>057</v>
      </c>
      <c r="C188" s="3" t="s">
        <v>1924</v>
      </c>
      <c r="D188" s="3" t="s">
        <v>13234</v>
      </c>
      <c r="E188" s="3">
        <v>2</v>
      </c>
      <c r="F188" s="3" t="s">
        <v>118</v>
      </c>
      <c r="G188" s="3">
        <v>4</v>
      </c>
      <c r="H188" s="3" t="s">
        <v>12803</v>
      </c>
      <c r="I188" s="3">
        <v>3</v>
      </c>
      <c r="J188" s="4">
        <v>17</v>
      </c>
      <c r="K188" s="3" t="s">
        <v>1925</v>
      </c>
      <c r="L188" s="3" t="s">
        <v>1926</v>
      </c>
      <c r="M188" s="3" t="s">
        <v>1927</v>
      </c>
      <c r="N188" s="3">
        <v>1</v>
      </c>
      <c r="O188" s="3">
        <v>0</v>
      </c>
      <c r="P188" s="3">
        <v>0</v>
      </c>
      <c r="Q188" s="3" t="s">
        <v>13235</v>
      </c>
      <c r="R188" s="3" t="s">
        <v>9270</v>
      </c>
      <c r="S188" s="3" t="s">
        <v>13236</v>
      </c>
      <c r="T188" s="3" t="s">
        <v>325</v>
      </c>
      <c r="U188" s="3">
        <v>7</v>
      </c>
      <c r="V188" s="3">
        <v>181732</v>
      </c>
      <c r="W188" s="3" t="s">
        <v>1930</v>
      </c>
      <c r="X188" s="3" t="s">
        <v>1931</v>
      </c>
      <c r="Y188" s="3" t="s">
        <v>1932</v>
      </c>
      <c r="Z188" s="3" t="s">
        <v>1933</v>
      </c>
      <c r="AA188" s="3" t="s">
        <v>1934</v>
      </c>
      <c r="AB188" s="3"/>
      <c r="AC188" s="4">
        <v>25</v>
      </c>
      <c r="AD188" s="4">
        <v>15</v>
      </c>
      <c r="AE188" s="3" t="s">
        <v>1171</v>
      </c>
      <c r="AF188" s="3" t="s">
        <v>52</v>
      </c>
      <c r="AG188" s="4">
        <v>0</v>
      </c>
      <c r="AH188" s="4">
        <v>0</v>
      </c>
      <c r="AI188" s="3" t="s">
        <v>52</v>
      </c>
      <c r="AJ188" s="4">
        <v>5002</v>
      </c>
      <c r="AK188" s="3" t="s">
        <v>53</v>
      </c>
      <c r="AL188" s="3" t="s">
        <v>52</v>
      </c>
      <c r="AM188" s="3" t="s">
        <v>52</v>
      </c>
      <c r="AN188" s="3">
        <v>0</v>
      </c>
      <c r="AO188" t="str">
        <f t="shared" si="5"/>
        <v>ごじょうめ</v>
      </c>
    </row>
    <row r="189" spans="1:41" ht="67.5">
      <c r="A189">
        <f>COUNTIF($F$2:F189,F189)</f>
        <v>8</v>
      </c>
      <c r="B189" t="str">
        <f t="shared" si="4"/>
        <v>058</v>
      </c>
      <c r="C189" s="3" t="s">
        <v>1935</v>
      </c>
      <c r="D189" s="3" t="s">
        <v>13237</v>
      </c>
      <c r="E189" s="3">
        <v>2</v>
      </c>
      <c r="F189" s="3" t="s">
        <v>118</v>
      </c>
      <c r="G189" s="3">
        <v>4</v>
      </c>
      <c r="H189" s="3" t="s">
        <v>12803</v>
      </c>
      <c r="I189" s="3">
        <v>3</v>
      </c>
      <c r="J189" s="4">
        <v>40</v>
      </c>
      <c r="K189" s="3" t="s">
        <v>1936</v>
      </c>
      <c r="L189" s="3" t="s">
        <v>1937</v>
      </c>
      <c r="M189" s="3" t="s">
        <v>1938</v>
      </c>
      <c r="N189" s="3">
        <v>1</v>
      </c>
      <c r="O189" s="3">
        <v>0</v>
      </c>
      <c r="P189" s="3">
        <v>0</v>
      </c>
      <c r="Q189" s="3" t="s">
        <v>2623</v>
      </c>
      <c r="R189" s="3" t="s">
        <v>13238</v>
      </c>
      <c r="S189" s="3" t="s">
        <v>2625</v>
      </c>
      <c r="T189" s="3" t="s">
        <v>259</v>
      </c>
      <c r="U189" s="3">
        <v>18</v>
      </c>
      <c r="V189" s="3">
        <v>192112</v>
      </c>
      <c r="W189" s="3" t="s">
        <v>1876</v>
      </c>
      <c r="X189" s="3" t="s">
        <v>1941</v>
      </c>
      <c r="Y189" s="3" t="s">
        <v>1942</v>
      </c>
      <c r="Z189" s="3" t="s">
        <v>1943</v>
      </c>
      <c r="AA189" s="3" t="s">
        <v>1944</v>
      </c>
      <c r="AB189" s="3"/>
      <c r="AC189" s="4">
        <v>9</v>
      </c>
      <c r="AD189" s="4">
        <v>0</v>
      </c>
      <c r="AE189" s="3" t="s">
        <v>1168</v>
      </c>
      <c r="AF189" s="3" t="s">
        <v>52</v>
      </c>
      <c r="AG189" s="4">
        <v>0</v>
      </c>
      <c r="AH189" s="4">
        <v>0</v>
      </c>
      <c r="AI189" s="3" t="s">
        <v>52</v>
      </c>
      <c r="AJ189" s="4">
        <v>5004</v>
      </c>
      <c r="AK189" s="3" t="s">
        <v>53</v>
      </c>
      <c r="AL189" s="3" t="s">
        <v>52</v>
      </c>
      <c r="AM189" s="3" t="s">
        <v>52</v>
      </c>
      <c r="AN189" s="3">
        <v>0</v>
      </c>
      <c r="AO189" t="str">
        <f t="shared" si="5"/>
        <v>にしせんぼく</v>
      </c>
    </row>
    <row r="190" spans="1:41" ht="54">
      <c r="A190">
        <f>COUNTIF($F$2:F190,F190)</f>
        <v>9</v>
      </c>
      <c r="B190" t="str">
        <f t="shared" si="4"/>
        <v>059</v>
      </c>
      <c r="C190" s="3" t="s">
        <v>1946</v>
      </c>
      <c r="D190" s="3" t="s">
        <v>13239</v>
      </c>
      <c r="E190" s="3">
        <v>2</v>
      </c>
      <c r="F190" s="3" t="s">
        <v>118</v>
      </c>
      <c r="G190" s="3">
        <v>4</v>
      </c>
      <c r="H190" s="3" t="s">
        <v>12803</v>
      </c>
      <c r="I190" s="3">
        <v>3</v>
      </c>
      <c r="J190" s="4">
        <v>18</v>
      </c>
      <c r="K190" s="3" t="s">
        <v>1947</v>
      </c>
      <c r="L190" s="3" t="s">
        <v>1948</v>
      </c>
      <c r="M190" s="3" t="s">
        <v>1949</v>
      </c>
      <c r="N190" s="3">
        <v>1</v>
      </c>
      <c r="O190" s="3">
        <v>0</v>
      </c>
      <c r="P190" s="3">
        <v>0</v>
      </c>
      <c r="Q190" s="3" t="s">
        <v>13240</v>
      </c>
      <c r="R190" s="3" t="s">
        <v>7105</v>
      </c>
      <c r="S190" s="3" t="s">
        <v>13241</v>
      </c>
      <c r="T190" s="3" t="s">
        <v>2866</v>
      </c>
      <c r="U190" s="3">
        <v>8</v>
      </c>
      <c r="V190" s="3">
        <v>185334</v>
      </c>
      <c r="W190" s="3" t="s">
        <v>1900</v>
      </c>
      <c r="X190" s="3" t="s">
        <v>1950</v>
      </c>
      <c r="Y190" s="3" t="s">
        <v>1951</v>
      </c>
      <c r="Z190" s="3" t="s">
        <v>1952</v>
      </c>
      <c r="AA190" s="3" t="s">
        <v>1953</v>
      </c>
      <c r="AB190" s="3"/>
      <c r="AC190" s="4">
        <v>17</v>
      </c>
      <c r="AD190" s="4">
        <v>37</v>
      </c>
      <c r="AE190" s="3" t="s">
        <v>13242</v>
      </c>
      <c r="AF190" s="3" t="s">
        <v>52</v>
      </c>
      <c r="AG190" s="4">
        <v>0</v>
      </c>
      <c r="AH190" s="4">
        <v>0</v>
      </c>
      <c r="AI190" s="3" t="s">
        <v>52</v>
      </c>
      <c r="AJ190" s="4">
        <v>5006</v>
      </c>
      <c r="AK190" s="3" t="s">
        <v>53</v>
      </c>
      <c r="AL190" s="3" t="s">
        <v>52</v>
      </c>
      <c r="AM190" s="3" t="s">
        <v>52</v>
      </c>
      <c r="AN190" s="3">
        <v>0</v>
      </c>
      <c r="AO190" t="str">
        <f t="shared" si="5"/>
        <v>とわだ</v>
      </c>
    </row>
    <row r="191" spans="1:41" ht="40.5">
      <c r="A191">
        <f>COUNTIF($F$2:F191,F191)</f>
        <v>10</v>
      </c>
      <c r="B191" t="str">
        <f t="shared" si="4"/>
        <v>0510</v>
      </c>
      <c r="C191" s="3" t="s">
        <v>1954</v>
      </c>
      <c r="D191" s="3" t="s">
        <v>13243</v>
      </c>
      <c r="E191" s="3">
        <v>2</v>
      </c>
      <c r="F191" s="3" t="s">
        <v>118</v>
      </c>
      <c r="G191" s="3">
        <v>4</v>
      </c>
      <c r="H191" s="3" t="s">
        <v>12803</v>
      </c>
      <c r="I191" s="3">
        <v>3</v>
      </c>
      <c r="J191" s="4">
        <v>52</v>
      </c>
      <c r="K191" s="3" t="s">
        <v>1955</v>
      </c>
      <c r="L191" s="3" t="s">
        <v>1956</v>
      </c>
      <c r="M191" s="3" t="s">
        <v>1957</v>
      </c>
      <c r="N191" s="3">
        <v>1</v>
      </c>
      <c r="O191" s="3">
        <v>0</v>
      </c>
      <c r="P191" s="3">
        <v>0</v>
      </c>
      <c r="Q191" s="3" t="s">
        <v>1649</v>
      </c>
      <c r="R191" s="3" t="s">
        <v>689</v>
      </c>
      <c r="S191" s="3" t="s">
        <v>1651</v>
      </c>
      <c r="T191" s="3" t="s">
        <v>526</v>
      </c>
      <c r="U191" s="3">
        <v>6</v>
      </c>
      <c r="V191" s="3">
        <v>180148</v>
      </c>
      <c r="W191" s="3" t="s">
        <v>1958</v>
      </c>
      <c r="X191" s="3" t="s">
        <v>1959</v>
      </c>
      <c r="Y191" s="3" t="s">
        <v>1960</v>
      </c>
      <c r="Z191" s="3" t="s">
        <v>1961</v>
      </c>
      <c r="AA191" s="3" t="s">
        <v>1962</v>
      </c>
      <c r="AB191" s="3"/>
      <c r="AC191" s="4">
        <v>21</v>
      </c>
      <c r="AD191" s="4">
        <v>22</v>
      </c>
      <c r="AE191" s="3" t="s">
        <v>407</v>
      </c>
      <c r="AF191" s="3" t="s">
        <v>52</v>
      </c>
      <c r="AG191" s="4">
        <v>0</v>
      </c>
      <c r="AH191" s="4">
        <v>0</v>
      </c>
      <c r="AI191" s="3" t="s">
        <v>52</v>
      </c>
      <c r="AJ191" s="4">
        <v>5007</v>
      </c>
      <c r="AK191" s="3" t="s">
        <v>53</v>
      </c>
      <c r="AL191" s="3" t="s">
        <v>52</v>
      </c>
      <c r="AM191" s="3" t="s">
        <v>52</v>
      </c>
      <c r="AN191" s="3">
        <v>0</v>
      </c>
      <c r="AO191" t="str">
        <f t="shared" si="5"/>
        <v>にかほ</v>
      </c>
    </row>
    <row r="192" spans="1:41" ht="54">
      <c r="A192">
        <f>COUNTIF($F$2:F192,F192)</f>
        <v>11</v>
      </c>
      <c r="B192" t="str">
        <f t="shared" si="4"/>
        <v>0511</v>
      </c>
      <c r="C192" s="3" t="s">
        <v>1963</v>
      </c>
      <c r="D192" s="3" t="e">
        <v>#NAME?</v>
      </c>
      <c r="E192" s="3">
        <v>2</v>
      </c>
      <c r="F192" s="3" t="s">
        <v>118</v>
      </c>
      <c r="G192" s="3">
        <v>4</v>
      </c>
      <c r="H192" s="3" t="s">
        <v>12803</v>
      </c>
      <c r="I192" s="3">
        <v>3</v>
      </c>
      <c r="J192" s="4">
        <v>39</v>
      </c>
      <c r="K192" s="3" t="s">
        <v>11599</v>
      </c>
      <c r="L192" s="3" t="s">
        <v>11600</v>
      </c>
      <c r="M192" s="3" t="s">
        <v>11601</v>
      </c>
      <c r="N192" s="3">
        <v>2</v>
      </c>
      <c r="O192" s="3">
        <v>0</v>
      </c>
      <c r="P192" s="3">
        <v>0</v>
      </c>
      <c r="Q192" s="3" t="s">
        <v>1197</v>
      </c>
      <c r="R192" s="3" t="s">
        <v>3620</v>
      </c>
      <c r="S192" s="3" t="s">
        <v>13244</v>
      </c>
      <c r="T192" s="3" t="s">
        <v>791</v>
      </c>
      <c r="U192" s="3">
        <v>5</v>
      </c>
      <c r="V192" s="3">
        <v>183141</v>
      </c>
      <c r="W192" s="3" t="s">
        <v>1964</v>
      </c>
      <c r="X192" s="3" t="s">
        <v>1965</v>
      </c>
      <c r="Y192" s="3" t="s">
        <v>1966</v>
      </c>
      <c r="Z192" s="3" t="s">
        <v>1967</v>
      </c>
      <c r="AA192" s="3" t="s">
        <v>1968</v>
      </c>
      <c r="AB192" s="3"/>
      <c r="AC192" s="4">
        <v>0</v>
      </c>
      <c r="AD192" s="4">
        <v>0</v>
      </c>
      <c r="AE192" s="3" t="s">
        <v>1914</v>
      </c>
      <c r="AF192" s="3" t="s">
        <v>52</v>
      </c>
      <c r="AG192" s="4">
        <v>0</v>
      </c>
      <c r="AH192" s="4">
        <v>0</v>
      </c>
      <c r="AI192" s="3" t="s">
        <v>52</v>
      </c>
      <c r="AJ192" s="4">
        <v>5008</v>
      </c>
      <c r="AK192" s="3" t="s">
        <v>53</v>
      </c>
      <c r="AL192" s="3" t="s">
        <v>52</v>
      </c>
      <c r="AM192" s="3" t="s">
        <v>52</v>
      </c>
      <c r="AN192" s="3">
        <v>0</v>
      </c>
      <c r="AO192" t="str">
        <f t="shared" si="5"/>
        <v>のしろ</v>
      </c>
    </row>
    <row r="193" spans="1:41" ht="67.5">
      <c r="A193">
        <f>COUNTIF($F$2:F193,F193)</f>
        <v>12</v>
      </c>
      <c r="B193" t="str">
        <f t="shared" si="4"/>
        <v>0512</v>
      </c>
      <c r="C193" s="3" t="s">
        <v>1969</v>
      </c>
      <c r="D193" s="3" t="s">
        <v>13245</v>
      </c>
      <c r="E193" s="3">
        <v>2</v>
      </c>
      <c r="F193" s="3" t="s">
        <v>118</v>
      </c>
      <c r="G193" s="3">
        <v>4</v>
      </c>
      <c r="H193" s="3" t="s">
        <v>12803</v>
      </c>
      <c r="I193" s="3">
        <v>4</v>
      </c>
      <c r="J193" s="4">
        <v>26</v>
      </c>
      <c r="K193" s="3" t="s">
        <v>1970</v>
      </c>
      <c r="L193" s="3" t="s">
        <v>1971</v>
      </c>
      <c r="M193" s="3" t="s">
        <v>1972</v>
      </c>
      <c r="N193" s="3">
        <v>4</v>
      </c>
      <c r="O193" s="3">
        <v>0</v>
      </c>
      <c r="P193" s="3">
        <v>0</v>
      </c>
      <c r="Q193" s="3" t="s">
        <v>257</v>
      </c>
      <c r="R193" s="3" t="s">
        <v>11205</v>
      </c>
      <c r="S193" s="3" t="s">
        <v>258</v>
      </c>
      <c r="T193" s="3" t="s">
        <v>9233</v>
      </c>
      <c r="U193" s="3">
        <v>6</v>
      </c>
      <c r="V193" s="3">
        <v>140335</v>
      </c>
      <c r="W193" s="3" t="s">
        <v>1974</v>
      </c>
      <c r="X193" s="3" t="s">
        <v>1975</v>
      </c>
      <c r="Y193" s="3" t="s">
        <v>1976</v>
      </c>
      <c r="Z193" s="3" t="s">
        <v>1977</v>
      </c>
      <c r="AA193" s="3" t="s">
        <v>1978</v>
      </c>
      <c r="AB193" s="3"/>
      <c r="AC193" s="4">
        <v>31</v>
      </c>
      <c r="AD193" s="4">
        <v>32</v>
      </c>
      <c r="AE193" s="3" t="s">
        <v>11595</v>
      </c>
      <c r="AF193" s="3" t="s">
        <v>52</v>
      </c>
      <c r="AG193" s="4">
        <v>0</v>
      </c>
      <c r="AH193" s="4">
        <v>0</v>
      </c>
      <c r="AI193" s="3" t="s">
        <v>52</v>
      </c>
      <c r="AJ193" s="4">
        <v>5009</v>
      </c>
      <c r="AK193" s="3" t="s">
        <v>53</v>
      </c>
      <c r="AL193" s="3" t="s">
        <v>52</v>
      </c>
      <c r="AM193" s="3" t="s">
        <v>52</v>
      </c>
      <c r="AN193" s="3">
        <v>0</v>
      </c>
      <c r="AO193" t="str">
        <f t="shared" si="5"/>
        <v>かくのだてこうとうがっこう</v>
      </c>
    </row>
    <row r="194" spans="1:41" ht="54">
      <c r="A194">
        <f>COUNTIF($F$2:F194,F194)</f>
        <v>13</v>
      </c>
      <c r="B194" t="str">
        <f t="shared" ref="B194:B257" si="6">F194&amp;A194</f>
        <v>0513</v>
      </c>
      <c r="C194" s="3" t="s">
        <v>1981</v>
      </c>
      <c r="D194" s="3" t="s">
        <v>13246</v>
      </c>
      <c r="E194" s="3">
        <v>2</v>
      </c>
      <c r="F194" s="3" t="s">
        <v>118</v>
      </c>
      <c r="G194" s="3">
        <v>4</v>
      </c>
      <c r="H194" s="3" t="s">
        <v>12803</v>
      </c>
      <c r="I194" s="3">
        <v>2</v>
      </c>
      <c r="J194" s="4">
        <v>6</v>
      </c>
      <c r="K194" s="3" t="s">
        <v>1982</v>
      </c>
      <c r="L194" s="3" t="s">
        <v>1983</v>
      </c>
      <c r="M194" s="3" t="s">
        <v>1984</v>
      </c>
      <c r="N194" s="3">
        <v>1</v>
      </c>
      <c r="O194" s="3">
        <v>0</v>
      </c>
      <c r="P194" s="3">
        <v>0</v>
      </c>
      <c r="Q194" s="3" t="s">
        <v>257</v>
      </c>
      <c r="R194" s="3" t="s">
        <v>13247</v>
      </c>
      <c r="S194" s="3" t="s">
        <v>258</v>
      </c>
      <c r="T194" s="3" t="s">
        <v>4808</v>
      </c>
      <c r="U194" s="3">
        <v>13</v>
      </c>
      <c r="V194" s="3">
        <v>170201</v>
      </c>
      <c r="W194" s="3" t="s">
        <v>1985</v>
      </c>
      <c r="X194" s="3" t="s">
        <v>11602</v>
      </c>
      <c r="Y194" s="3" t="s">
        <v>1986</v>
      </c>
      <c r="Z194" s="3" t="s">
        <v>1987</v>
      </c>
      <c r="AA194" s="3" t="s">
        <v>1988</v>
      </c>
      <c r="AB194" s="3"/>
      <c r="AC194" s="4">
        <v>3</v>
      </c>
      <c r="AD194" s="4">
        <v>5</v>
      </c>
      <c r="AE194" s="3" t="s">
        <v>174</v>
      </c>
      <c r="AF194" s="3" t="s">
        <v>52</v>
      </c>
      <c r="AG194" s="4">
        <v>0</v>
      </c>
      <c r="AH194" s="4">
        <v>0</v>
      </c>
      <c r="AI194" s="3" t="s">
        <v>52</v>
      </c>
      <c r="AJ194" s="4">
        <v>5010</v>
      </c>
      <c r="AK194" s="3" t="s">
        <v>53</v>
      </c>
      <c r="AL194" s="3" t="s">
        <v>52</v>
      </c>
      <c r="AM194" s="3" t="s">
        <v>52</v>
      </c>
      <c r="AN194" s="3">
        <v>0</v>
      </c>
      <c r="AO194" t="str">
        <f t="shared" ref="AO194:AO257" si="7">PHONETIC(L194)</f>
        <v>こさか</v>
      </c>
    </row>
    <row r="195" spans="1:41" ht="67.5">
      <c r="A195">
        <f>COUNTIF($F$2:F195,F195)</f>
        <v>14</v>
      </c>
      <c r="B195" t="str">
        <f t="shared" si="6"/>
        <v>0514</v>
      </c>
      <c r="C195" s="3" t="s">
        <v>1990</v>
      </c>
      <c r="D195" s="3" t="s">
        <v>13248</v>
      </c>
      <c r="E195" s="3">
        <v>2</v>
      </c>
      <c r="F195" s="3" t="s">
        <v>118</v>
      </c>
      <c r="G195" s="3">
        <v>4</v>
      </c>
      <c r="H195" s="3" t="s">
        <v>12803</v>
      </c>
      <c r="I195" s="3">
        <v>3</v>
      </c>
      <c r="J195" s="4">
        <v>23</v>
      </c>
      <c r="K195" s="3" t="s">
        <v>1991</v>
      </c>
      <c r="L195" s="3" t="s">
        <v>1992</v>
      </c>
      <c r="M195" s="3" t="s">
        <v>1993</v>
      </c>
      <c r="N195" s="3">
        <v>1</v>
      </c>
      <c r="O195" s="3">
        <v>0</v>
      </c>
      <c r="P195" s="3">
        <v>0</v>
      </c>
      <c r="Q195" s="3" t="s">
        <v>1885</v>
      </c>
      <c r="R195" s="3" t="s">
        <v>13249</v>
      </c>
      <c r="S195" s="3" t="s">
        <v>1886</v>
      </c>
      <c r="T195" s="3" t="s">
        <v>1089</v>
      </c>
      <c r="U195" s="3">
        <v>6</v>
      </c>
      <c r="V195" s="3">
        <v>121132</v>
      </c>
      <c r="W195" s="3" t="s">
        <v>1995</v>
      </c>
      <c r="X195" s="3" t="s">
        <v>1996</v>
      </c>
      <c r="Y195" s="3" t="s">
        <v>1997</v>
      </c>
      <c r="Z195" s="3" t="s">
        <v>1998</v>
      </c>
      <c r="AA195" s="3" t="s">
        <v>1999</v>
      </c>
      <c r="AB195" s="3"/>
      <c r="AC195" s="4">
        <v>21</v>
      </c>
      <c r="AD195" s="4">
        <v>15</v>
      </c>
      <c r="AE195" s="3" t="s">
        <v>83</v>
      </c>
      <c r="AF195" s="3" t="s">
        <v>52</v>
      </c>
      <c r="AG195" s="4">
        <v>0</v>
      </c>
      <c r="AH195" s="4">
        <v>0</v>
      </c>
      <c r="AI195" s="3" t="s">
        <v>52</v>
      </c>
      <c r="AJ195" s="4">
        <v>5011</v>
      </c>
      <c r="AK195" s="3" t="s">
        <v>53</v>
      </c>
      <c r="AL195" s="3" t="s">
        <v>52</v>
      </c>
      <c r="AM195" s="3" t="s">
        <v>52</v>
      </c>
      <c r="AN195" s="3">
        <v>0</v>
      </c>
      <c r="AO195" t="str">
        <f t="shared" si="7"/>
        <v>うご</v>
      </c>
    </row>
    <row r="196" spans="1:41" ht="67.5">
      <c r="A196">
        <f>COUNTIF($F$2:F196,F196)</f>
        <v>15</v>
      </c>
      <c r="B196" t="str">
        <f t="shared" si="6"/>
        <v>0515</v>
      </c>
      <c r="C196" s="3" t="s">
        <v>2000</v>
      </c>
      <c r="D196" s="3" t="s">
        <v>13250</v>
      </c>
      <c r="E196" s="3">
        <v>2</v>
      </c>
      <c r="F196" s="3" t="s">
        <v>118</v>
      </c>
      <c r="G196" s="3">
        <v>4</v>
      </c>
      <c r="H196" s="3" t="s">
        <v>12803</v>
      </c>
      <c r="I196" s="3">
        <v>3</v>
      </c>
      <c r="J196" s="4">
        <v>26</v>
      </c>
      <c r="K196" s="3" t="s">
        <v>2001</v>
      </c>
      <c r="L196" s="3" t="s">
        <v>2002</v>
      </c>
      <c r="M196" s="3" t="s">
        <v>2003</v>
      </c>
      <c r="N196" s="3">
        <v>1</v>
      </c>
      <c r="O196" s="3">
        <v>0</v>
      </c>
      <c r="P196" s="3">
        <v>0</v>
      </c>
      <c r="Q196" s="3" t="s">
        <v>13251</v>
      </c>
      <c r="R196" s="3" t="s">
        <v>3294</v>
      </c>
      <c r="S196" s="3" t="s">
        <v>13252</v>
      </c>
      <c r="T196" s="3" t="s">
        <v>2560</v>
      </c>
      <c r="U196" s="3">
        <v>9</v>
      </c>
      <c r="V196" s="3">
        <v>130205</v>
      </c>
      <c r="W196" s="3" t="s">
        <v>2005</v>
      </c>
      <c r="X196" s="3" t="s">
        <v>2006</v>
      </c>
      <c r="Y196" s="3" t="s">
        <v>2007</v>
      </c>
      <c r="Z196" s="3" t="s">
        <v>2008</v>
      </c>
      <c r="AA196" s="3" t="s">
        <v>2009</v>
      </c>
      <c r="AB196" s="3"/>
      <c r="AC196" s="4">
        <v>34</v>
      </c>
      <c r="AD196" s="4">
        <v>13</v>
      </c>
      <c r="AE196" s="3" t="s">
        <v>386</v>
      </c>
      <c r="AF196" s="3" t="s">
        <v>52</v>
      </c>
      <c r="AG196" s="4">
        <v>0</v>
      </c>
      <c r="AH196" s="4">
        <v>0</v>
      </c>
      <c r="AI196" s="3" t="s">
        <v>52</v>
      </c>
      <c r="AJ196" s="4">
        <v>5012</v>
      </c>
      <c r="AK196" s="3" t="s">
        <v>53</v>
      </c>
      <c r="AL196" s="3" t="s">
        <v>52</v>
      </c>
      <c r="AM196" s="3" t="s">
        <v>52</v>
      </c>
      <c r="AN196" s="3">
        <v>0</v>
      </c>
      <c r="AO196" t="str">
        <f t="shared" si="7"/>
        <v>おものがわ</v>
      </c>
    </row>
    <row r="197" spans="1:41" ht="54">
      <c r="A197">
        <f>COUNTIF($F$2:F197,F197)</f>
        <v>16</v>
      </c>
      <c r="B197" t="str">
        <f t="shared" si="6"/>
        <v>0516</v>
      </c>
      <c r="C197" s="3" t="s">
        <v>2010</v>
      </c>
      <c r="D197" s="3" t="s">
        <v>13253</v>
      </c>
      <c r="E197" s="3">
        <v>2</v>
      </c>
      <c r="F197" s="3" t="s">
        <v>118</v>
      </c>
      <c r="G197" s="3">
        <v>4</v>
      </c>
      <c r="H197" s="3" t="s">
        <v>12803</v>
      </c>
      <c r="I197" s="3">
        <v>2</v>
      </c>
      <c r="J197" s="4">
        <v>14</v>
      </c>
      <c r="K197" s="3" t="s">
        <v>2011</v>
      </c>
      <c r="L197" s="3" t="s">
        <v>2012</v>
      </c>
      <c r="M197" s="3" t="s">
        <v>88</v>
      </c>
      <c r="N197" s="3">
        <v>1</v>
      </c>
      <c r="O197" s="3">
        <v>0</v>
      </c>
      <c r="P197" s="3">
        <v>0</v>
      </c>
      <c r="Q197" s="3" t="s">
        <v>4029</v>
      </c>
      <c r="R197" s="3" t="s">
        <v>1928</v>
      </c>
      <c r="S197" s="3" t="s">
        <v>103</v>
      </c>
      <c r="T197" s="3" t="s">
        <v>1929</v>
      </c>
      <c r="U197" s="3">
        <v>12</v>
      </c>
      <c r="V197" s="3">
        <v>190701</v>
      </c>
      <c r="W197" s="3" t="s">
        <v>2005</v>
      </c>
      <c r="X197" s="3" t="s">
        <v>2015</v>
      </c>
      <c r="Y197" s="3" t="s">
        <v>2016</v>
      </c>
      <c r="Z197" s="3" t="s">
        <v>2017</v>
      </c>
      <c r="AA197" s="3" t="s">
        <v>2018</v>
      </c>
      <c r="AB197" s="3"/>
      <c r="AC197" s="4">
        <v>0</v>
      </c>
      <c r="AD197" s="4">
        <v>0</v>
      </c>
      <c r="AE197" s="3" t="s">
        <v>11598</v>
      </c>
      <c r="AF197" s="3" t="s">
        <v>52</v>
      </c>
      <c r="AG197" s="4">
        <v>0</v>
      </c>
      <c r="AH197" s="4">
        <v>0</v>
      </c>
      <c r="AI197" s="3" t="s">
        <v>52</v>
      </c>
      <c r="AJ197" s="4">
        <v>5021</v>
      </c>
      <c r="AK197" s="3" t="s">
        <v>53</v>
      </c>
      <c r="AL197" s="3" t="s">
        <v>52</v>
      </c>
      <c r="AM197" s="3" t="s">
        <v>52</v>
      </c>
      <c r="AN197" s="3">
        <v>0</v>
      </c>
      <c r="AO197" t="str">
        <f t="shared" si="7"/>
        <v>ますだ</v>
      </c>
    </row>
    <row r="198" spans="1:41" ht="67.5">
      <c r="A198">
        <f>COUNTIF($F$2:F198,F198)</f>
        <v>17</v>
      </c>
      <c r="B198" t="str">
        <f t="shared" si="6"/>
        <v>0517</v>
      </c>
      <c r="C198" s="3" t="s">
        <v>2019</v>
      </c>
      <c r="D198" s="3" t="s">
        <v>13254</v>
      </c>
      <c r="E198" s="3">
        <v>2</v>
      </c>
      <c r="F198" s="3" t="s">
        <v>118</v>
      </c>
      <c r="G198" s="3">
        <v>4</v>
      </c>
      <c r="H198" s="3" t="s">
        <v>12803</v>
      </c>
      <c r="I198" s="3">
        <v>4</v>
      </c>
      <c r="J198" s="4">
        <v>6</v>
      </c>
      <c r="K198" s="3" t="s">
        <v>2020</v>
      </c>
      <c r="L198" s="3" t="s">
        <v>2021</v>
      </c>
      <c r="M198" s="3" t="s">
        <v>2022</v>
      </c>
      <c r="N198" s="3">
        <v>1</v>
      </c>
      <c r="O198" s="3">
        <v>0</v>
      </c>
      <c r="P198" s="3">
        <v>0</v>
      </c>
      <c r="Q198" s="3" t="s">
        <v>12217</v>
      </c>
      <c r="R198" s="3" t="s">
        <v>13255</v>
      </c>
      <c r="S198" s="3" t="s">
        <v>12218</v>
      </c>
      <c r="T198" s="3" t="s">
        <v>3592</v>
      </c>
      <c r="U198" s="3">
        <v>1</v>
      </c>
      <c r="V198" s="3">
        <v>130101</v>
      </c>
      <c r="W198" s="3" t="s">
        <v>2005</v>
      </c>
      <c r="X198" s="3" t="s">
        <v>2023</v>
      </c>
      <c r="Y198" s="3" t="s">
        <v>2024</v>
      </c>
      <c r="Z198" s="3" t="s">
        <v>2025</v>
      </c>
      <c r="AA198" s="3" t="s">
        <v>2026</v>
      </c>
      <c r="AB198" s="3" t="s">
        <v>173</v>
      </c>
      <c r="AC198" s="4">
        <v>58</v>
      </c>
      <c r="AD198" s="4">
        <v>54</v>
      </c>
      <c r="AE198" s="3" t="s">
        <v>52</v>
      </c>
      <c r="AF198" s="3" t="s">
        <v>52</v>
      </c>
      <c r="AG198" s="4">
        <v>26</v>
      </c>
      <c r="AH198" s="4">
        <v>13</v>
      </c>
      <c r="AI198" s="3" t="s">
        <v>1277</v>
      </c>
      <c r="AJ198" s="4">
        <v>5022</v>
      </c>
      <c r="AK198" s="3" t="s">
        <v>53</v>
      </c>
      <c r="AL198" s="3" t="s">
        <v>52</v>
      </c>
      <c r="AM198" s="3" t="s">
        <v>52</v>
      </c>
      <c r="AN198" s="3">
        <v>0</v>
      </c>
      <c r="AO198" t="str">
        <f t="shared" si="7"/>
        <v>へいせい</v>
      </c>
    </row>
    <row r="199" spans="1:41" ht="54">
      <c r="A199">
        <f>COUNTIF($F$2:F199,F199)</f>
        <v>18</v>
      </c>
      <c r="B199" t="str">
        <f t="shared" si="6"/>
        <v>0518</v>
      </c>
      <c r="C199" s="3" t="s">
        <v>2027</v>
      </c>
      <c r="D199" s="3" t="s">
        <v>13256</v>
      </c>
      <c r="E199" s="3">
        <v>2</v>
      </c>
      <c r="F199" s="3" t="s">
        <v>118</v>
      </c>
      <c r="G199" s="3">
        <v>4</v>
      </c>
      <c r="H199" s="3" t="s">
        <v>12803</v>
      </c>
      <c r="I199" s="3">
        <v>2</v>
      </c>
      <c r="J199" s="4">
        <v>15</v>
      </c>
      <c r="K199" s="3" t="s">
        <v>2028</v>
      </c>
      <c r="L199" s="3" t="s">
        <v>2029</v>
      </c>
      <c r="M199" s="3" t="s">
        <v>2030</v>
      </c>
      <c r="N199" s="3">
        <v>1</v>
      </c>
      <c r="O199" s="3">
        <v>0</v>
      </c>
      <c r="P199" s="3">
        <v>0</v>
      </c>
      <c r="Q199" s="3" t="s">
        <v>13257</v>
      </c>
      <c r="R199" s="3" t="s">
        <v>13258</v>
      </c>
      <c r="S199" s="3" t="s">
        <v>13259</v>
      </c>
      <c r="T199" s="3" t="s">
        <v>12594</v>
      </c>
      <c r="U199" s="3">
        <v>18</v>
      </c>
      <c r="V199" s="3">
        <v>150404</v>
      </c>
      <c r="W199" s="3" t="s">
        <v>1909</v>
      </c>
      <c r="X199" s="3" t="s">
        <v>2031</v>
      </c>
      <c r="Y199" s="3" t="s">
        <v>2032</v>
      </c>
      <c r="Z199" s="3" t="s">
        <v>2033</v>
      </c>
      <c r="AA199" s="3" t="s">
        <v>2034</v>
      </c>
      <c r="AB199" s="3"/>
      <c r="AC199" s="4">
        <v>9</v>
      </c>
      <c r="AD199" s="4">
        <v>10</v>
      </c>
      <c r="AE199" s="3" t="s">
        <v>110</v>
      </c>
      <c r="AF199" s="3" t="s">
        <v>52</v>
      </c>
      <c r="AG199" s="4">
        <v>15</v>
      </c>
      <c r="AH199" s="4">
        <v>20</v>
      </c>
      <c r="AI199" s="3" t="s">
        <v>181</v>
      </c>
      <c r="AJ199" s="4">
        <v>5026</v>
      </c>
      <c r="AK199" s="3" t="s">
        <v>53</v>
      </c>
      <c r="AL199" s="3" t="s">
        <v>52</v>
      </c>
      <c r="AM199" s="3" t="s">
        <v>52</v>
      </c>
      <c r="AN199" s="3">
        <v>0</v>
      </c>
      <c r="AO199" t="str">
        <f t="shared" si="7"/>
        <v>やしま</v>
      </c>
    </row>
    <row r="200" spans="1:41" ht="54">
      <c r="A200">
        <f>COUNTIF($F$2:F200,F200)</f>
        <v>19</v>
      </c>
      <c r="B200" t="str">
        <f t="shared" si="6"/>
        <v>0519</v>
      </c>
      <c r="C200" s="3" t="s">
        <v>2037</v>
      </c>
      <c r="D200" s="3" t="s">
        <v>13260</v>
      </c>
      <c r="E200" s="3">
        <v>2</v>
      </c>
      <c r="F200" s="3" t="s">
        <v>118</v>
      </c>
      <c r="G200" s="3">
        <v>4</v>
      </c>
      <c r="H200" s="3" t="s">
        <v>12803</v>
      </c>
      <c r="I200" s="3">
        <v>3</v>
      </c>
      <c r="J200" s="4">
        <v>17</v>
      </c>
      <c r="K200" s="3" t="s">
        <v>2038</v>
      </c>
      <c r="L200" s="3" t="s">
        <v>2039</v>
      </c>
      <c r="M200" s="3" t="s">
        <v>2040</v>
      </c>
      <c r="N200" s="3">
        <v>1</v>
      </c>
      <c r="O200" s="3">
        <v>0</v>
      </c>
      <c r="P200" s="3">
        <v>0</v>
      </c>
      <c r="Q200" s="3" t="s">
        <v>2451</v>
      </c>
      <c r="R200" s="3" t="s">
        <v>13261</v>
      </c>
      <c r="S200" s="3" t="s">
        <v>4628</v>
      </c>
      <c r="T200" s="3" t="s">
        <v>4068</v>
      </c>
      <c r="U200" s="3">
        <v>12</v>
      </c>
      <c r="V200" s="3">
        <v>180604</v>
      </c>
      <c r="W200" s="3" t="s">
        <v>1909</v>
      </c>
      <c r="X200" s="3" t="s">
        <v>2041</v>
      </c>
      <c r="Y200" s="3" t="s">
        <v>2042</v>
      </c>
      <c r="Z200" s="3" t="s">
        <v>2043</v>
      </c>
      <c r="AA200" s="3" t="s">
        <v>2044</v>
      </c>
      <c r="AB200" s="3"/>
      <c r="AC200" s="4">
        <v>0</v>
      </c>
      <c r="AD200" s="4">
        <v>0</v>
      </c>
      <c r="AE200" s="3" t="s">
        <v>1989</v>
      </c>
      <c r="AF200" s="3" t="s">
        <v>52</v>
      </c>
      <c r="AG200" s="4">
        <v>0</v>
      </c>
      <c r="AH200" s="4">
        <v>0</v>
      </c>
      <c r="AI200" s="3" t="s">
        <v>52</v>
      </c>
      <c r="AJ200" s="4">
        <v>5028</v>
      </c>
      <c r="AK200" s="3" t="s">
        <v>53</v>
      </c>
      <c r="AL200" s="3" t="s">
        <v>52</v>
      </c>
      <c r="AM200" s="3" t="s">
        <v>52</v>
      </c>
      <c r="AN200" s="3">
        <v>0</v>
      </c>
      <c r="AO200" t="str">
        <f t="shared" si="7"/>
        <v>にしめ</v>
      </c>
    </row>
    <row r="201" spans="1:41" ht="54">
      <c r="A201">
        <f>COUNTIF($F$2:F201,F201)</f>
        <v>20</v>
      </c>
      <c r="B201" t="str">
        <f t="shared" si="6"/>
        <v>0520</v>
      </c>
      <c r="C201" s="3" t="s">
        <v>2045</v>
      </c>
      <c r="D201" s="3" t="s">
        <v>13262</v>
      </c>
      <c r="E201" s="3">
        <v>2</v>
      </c>
      <c r="F201" s="3" t="s">
        <v>118</v>
      </c>
      <c r="G201" s="3">
        <v>4</v>
      </c>
      <c r="H201" s="3" t="s">
        <v>12803</v>
      </c>
      <c r="I201" s="3">
        <v>4</v>
      </c>
      <c r="J201" s="4">
        <v>17</v>
      </c>
      <c r="K201" s="3" t="s">
        <v>2046</v>
      </c>
      <c r="L201" s="3" t="s">
        <v>2047</v>
      </c>
      <c r="M201" s="3" t="s">
        <v>2048</v>
      </c>
      <c r="N201" s="3">
        <v>7</v>
      </c>
      <c r="O201" s="3">
        <v>0</v>
      </c>
      <c r="P201" s="3">
        <v>0</v>
      </c>
      <c r="Q201" s="3" t="s">
        <v>13263</v>
      </c>
      <c r="R201" s="3" t="s">
        <v>13264</v>
      </c>
      <c r="S201" s="3" t="s">
        <v>13265</v>
      </c>
      <c r="T201" s="3" t="s">
        <v>13266</v>
      </c>
      <c r="U201" s="3">
        <v>2</v>
      </c>
      <c r="V201" s="3">
        <v>100001</v>
      </c>
      <c r="W201" s="3" t="s">
        <v>2050</v>
      </c>
      <c r="X201" s="3" t="s">
        <v>2051</v>
      </c>
      <c r="Y201" s="3" t="s">
        <v>2052</v>
      </c>
      <c r="Z201" s="3" t="s">
        <v>2053</v>
      </c>
      <c r="AA201" s="3" t="s">
        <v>2054</v>
      </c>
      <c r="AB201" s="3"/>
      <c r="AC201" s="4">
        <v>0</v>
      </c>
      <c r="AD201" s="4">
        <v>0</v>
      </c>
      <c r="AE201" s="3" t="s">
        <v>386</v>
      </c>
      <c r="AF201" s="3" t="s">
        <v>52</v>
      </c>
      <c r="AG201" s="4">
        <v>0</v>
      </c>
      <c r="AH201" s="4">
        <v>0</v>
      </c>
      <c r="AI201" s="3" t="s">
        <v>52</v>
      </c>
      <c r="AJ201" s="4">
        <v>5031</v>
      </c>
      <c r="AK201" s="3" t="s">
        <v>53</v>
      </c>
      <c r="AL201" s="3" t="s">
        <v>52</v>
      </c>
      <c r="AM201" s="3" t="s">
        <v>52</v>
      </c>
      <c r="AN201" s="3">
        <v>0</v>
      </c>
      <c r="AO201" t="str">
        <f t="shared" si="7"/>
        <v>あきためいとくかん</v>
      </c>
    </row>
    <row r="202" spans="1:41" ht="54">
      <c r="A202">
        <f>COUNTIF($F$2:F202,F202)</f>
        <v>21</v>
      </c>
      <c r="B202" t="str">
        <f t="shared" si="6"/>
        <v>0521</v>
      </c>
      <c r="C202" s="3" t="s">
        <v>2055</v>
      </c>
      <c r="D202" s="3" t="s">
        <v>13267</v>
      </c>
      <c r="E202" s="3">
        <v>2</v>
      </c>
      <c r="F202" s="3" t="s">
        <v>118</v>
      </c>
      <c r="G202" s="3">
        <v>4</v>
      </c>
      <c r="H202" s="3" t="s">
        <v>12803</v>
      </c>
      <c r="I202" s="3">
        <v>1</v>
      </c>
      <c r="J202" s="4">
        <v>26</v>
      </c>
      <c r="K202" s="3" t="s">
        <v>2056</v>
      </c>
      <c r="L202" s="3" t="s">
        <v>2057</v>
      </c>
      <c r="M202" s="3" t="s">
        <v>2058</v>
      </c>
      <c r="N202" s="3">
        <v>1</v>
      </c>
      <c r="O202" s="3">
        <v>0</v>
      </c>
      <c r="P202" s="3">
        <v>0</v>
      </c>
      <c r="Q202" s="3" t="s">
        <v>596</v>
      </c>
      <c r="R202" s="3" t="s">
        <v>2122</v>
      </c>
      <c r="S202" s="3" t="s">
        <v>103</v>
      </c>
      <c r="T202" s="3" t="s">
        <v>2123</v>
      </c>
      <c r="U202" s="3">
        <v>12</v>
      </c>
      <c r="V202" s="3">
        <v>140054</v>
      </c>
      <c r="W202" s="3" t="s">
        <v>1876</v>
      </c>
      <c r="X202" s="3" t="s">
        <v>2060</v>
      </c>
      <c r="Y202" s="3" t="s">
        <v>2061</v>
      </c>
      <c r="Z202" s="3" t="s">
        <v>2062</v>
      </c>
      <c r="AA202" s="3" t="s">
        <v>2063</v>
      </c>
      <c r="AB202" s="3"/>
      <c r="AC202" s="4">
        <v>23</v>
      </c>
      <c r="AD202" s="4">
        <v>30</v>
      </c>
      <c r="AE202" s="3" t="s">
        <v>386</v>
      </c>
      <c r="AF202" s="3" t="s">
        <v>52</v>
      </c>
      <c r="AG202" s="4">
        <v>0</v>
      </c>
      <c r="AH202" s="4">
        <v>0</v>
      </c>
      <c r="AI202" s="3" t="s">
        <v>52</v>
      </c>
      <c r="AJ202" s="4">
        <v>5032</v>
      </c>
      <c r="AK202" s="3" t="s">
        <v>53</v>
      </c>
      <c r="AL202" s="3" t="s">
        <v>52</v>
      </c>
      <c r="AM202" s="3" t="s">
        <v>52</v>
      </c>
      <c r="AN202" s="3">
        <v>0</v>
      </c>
      <c r="AO202" t="str">
        <f t="shared" si="7"/>
        <v>おおまがりのうぎょう</v>
      </c>
    </row>
    <row r="203" spans="1:41" ht="67.5">
      <c r="A203">
        <f>COUNTIF($F$2:F203,F203)</f>
        <v>22</v>
      </c>
      <c r="B203" t="str">
        <f t="shared" si="6"/>
        <v>0522</v>
      </c>
      <c r="C203" s="3" t="s">
        <v>2065</v>
      </c>
      <c r="D203" s="3" t="s">
        <v>13268</v>
      </c>
      <c r="E203" s="3">
        <v>2</v>
      </c>
      <c r="F203" s="3" t="s">
        <v>118</v>
      </c>
      <c r="G203" s="3">
        <v>4</v>
      </c>
      <c r="H203" s="3" t="s">
        <v>12803</v>
      </c>
      <c r="I203" s="3">
        <v>1</v>
      </c>
      <c r="J203" s="4">
        <v>31</v>
      </c>
      <c r="K203" s="3" t="s">
        <v>2066</v>
      </c>
      <c r="L203" s="3" t="s">
        <v>2067</v>
      </c>
      <c r="M203" s="3" t="s">
        <v>2068</v>
      </c>
      <c r="N203" s="3">
        <v>2</v>
      </c>
      <c r="O203" s="3">
        <v>0</v>
      </c>
      <c r="P203" s="3">
        <v>0</v>
      </c>
      <c r="Q203" s="3" t="s">
        <v>257</v>
      </c>
      <c r="R203" s="3" t="s">
        <v>11594</v>
      </c>
      <c r="S203" s="3" t="s">
        <v>258</v>
      </c>
      <c r="T203" s="3" t="s">
        <v>1208</v>
      </c>
      <c r="U203" s="3">
        <v>9</v>
      </c>
      <c r="V203" s="3">
        <v>130037</v>
      </c>
      <c r="W203" s="3" t="s">
        <v>2005</v>
      </c>
      <c r="X203" s="3" t="s">
        <v>2070</v>
      </c>
      <c r="Y203" s="3" t="s">
        <v>2071</v>
      </c>
      <c r="Z203" s="3" t="s">
        <v>2072</v>
      </c>
      <c r="AA203" s="3" t="s">
        <v>2073</v>
      </c>
      <c r="AB203" s="3"/>
      <c r="AC203" s="4">
        <v>0</v>
      </c>
      <c r="AD203" s="4">
        <v>0</v>
      </c>
      <c r="AE203" s="3" t="s">
        <v>11605</v>
      </c>
      <c r="AF203" s="3" t="s">
        <v>52</v>
      </c>
      <c r="AG203" s="4">
        <v>0</v>
      </c>
      <c r="AH203" s="4">
        <v>0</v>
      </c>
      <c r="AI203" s="3" t="s">
        <v>52</v>
      </c>
      <c r="AJ203" s="4">
        <v>5033</v>
      </c>
      <c r="AK203" s="3" t="s">
        <v>53</v>
      </c>
      <c r="AL203" s="3" t="s">
        <v>52</v>
      </c>
      <c r="AM203" s="3" t="s">
        <v>52</v>
      </c>
      <c r="AN203" s="3">
        <v>0</v>
      </c>
      <c r="AO203" t="str">
        <f t="shared" si="7"/>
        <v>よこて</v>
      </c>
    </row>
    <row r="204" spans="1:41" ht="54">
      <c r="A204">
        <f>COUNTIF($F$2:F204,F204)</f>
        <v>23</v>
      </c>
      <c r="B204" t="str">
        <f t="shared" si="6"/>
        <v>0523</v>
      </c>
      <c r="C204" s="3" t="s">
        <v>2074</v>
      </c>
      <c r="D204" s="3" t="s">
        <v>13269</v>
      </c>
      <c r="E204" s="3">
        <v>2</v>
      </c>
      <c r="F204" s="3" t="s">
        <v>118</v>
      </c>
      <c r="G204" s="3">
        <v>4</v>
      </c>
      <c r="H204" s="3" t="s">
        <v>12803</v>
      </c>
      <c r="I204" s="3">
        <v>4</v>
      </c>
      <c r="J204" s="4">
        <v>23</v>
      </c>
      <c r="K204" s="3" t="s">
        <v>2075</v>
      </c>
      <c r="L204" s="3" t="s">
        <v>2076</v>
      </c>
      <c r="M204" s="3" t="s">
        <v>2077</v>
      </c>
      <c r="N204" s="3">
        <v>1</v>
      </c>
      <c r="O204" s="3">
        <v>0</v>
      </c>
      <c r="P204" s="3">
        <v>0</v>
      </c>
      <c r="Q204" s="3" t="s">
        <v>4867</v>
      </c>
      <c r="R204" s="3" t="s">
        <v>11603</v>
      </c>
      <c r="S204" s="3" t="s">
        <v>4869</v>
      </c>
      <c r="T204" s="3" t="s">
        <v>11604</v>
      </c>
      <c r="U204" s="3">
        <v>12</v>
      </c>
      <c r="V204" s="3">
        <v>120823</v>
      </c>
      <c r="W204" s="3" t="s">
        <v>1980</v>
      </c>
      <c r="X204" s="3" t="s">
        <v>2081</v>
      </c>
      <c r="Y204" s="3" t="s">
        <v>2082</v>
      </c>
      <c r="Z204" s="3" t="s">
        <v>2083</v>
      </c>
      <c r="AA204" s="3" t="s">
        <v>2084</v>
      </c>
      <c r="AB204" s="3" t="s">
        <v>2085</v>
      </c>
      <c r="AC204" s="4">
        <v>71</v>
      </c>
      <c r="AD204" s="4">
        <v>140</v>
      </c>
      <c r="AE204" s="3" t="s">
        <v>386</v>
      </c>
      <c r="AF204" s="3" t="s">
        <v>52</v>
      </c>
      <c r="AG204" s="4">
        <v>0</v>
      </c>
      <c r="AH204" s="4">
        <v>0</v>
      </c>
      <c r="AI204" s="3" t="s">
        <v>52</v>
      </c>
      <c r="AJ204" s="4">
        <v>5034</v>
      </c>
      <c r="AK204" s="3" t="s">
        <v>53</v>
      </c>
      <c r="AL204" s="3" t="s">
        <v>52</v>
      </c>
      <c r="AM204" s="3" t="s">
        <v>52</v>
      </c>
      <c r="AN204" s="3">
        <v>0</v>
      </c>
      <c r="AO204" t="str">
        <f t="shared" si="7"/>
        <v>ゆざわしょうほく</v>
      </c>
    </row>
    <row r="205" spans="1:41" ht="67.5">
      <c r="A205">
        <f>COUNTIF($F$2:F205,F205)</f>
        <v>24</v>
      </c>
      <c r="B205" t="str">
        <f t="shared" si="6"/>
        <v>0524</v>
      </c>
      <c r="C205" s="3" t="s">
        <v>2086</v>
      </c>
      <c r="D205" s="3" t="s">
        <v>13270</v>
      </c>
      <c r="E205" s="3">
        <v>2</v>
      </c>
      <c r="F205" s="3" t="s">
        <v>118</v>
      </c>
      <c r="G205" s="3">
        <v>4</v>
      </c>
      <c r="H205" s="3" t="s">
        <v>12803</v>
      </c>
      <c r="I205" s="3">
        <v>4</v>
      </c>
      <c r="J205" s="4">
        <v>23</v>
      </c>
      <c r="K205" s="3" t="s">
        <v>2087</v>
      </c>
      <c r="L205" s="3" t="s">
        <v>2088</v>
      </c>
      <c r="M205" s="3" t="s">
        <v>2089</v>
      </c>
      <c r="N205" s="3">
        <v>1</v>
      </c>
      <c r="O205" s="3">
        <v>0</v>
      </c>
      <c r="P205" s="3">
        <v>0</v>
      </c>
      <c r="Q205" s="3" t="s">
        <v>1649</v>
      </c>
      <c r="R205" s="3" t="s">
        <v>13271</v>
      </c>
      <c r="S205" s="3" t="s">
        <v>1651</v>
      </c>
      <c r="T205" s="3" t="s">
        <v>4324</v>
      </c>
      <c r="U205" s="3">
        <v>12</v>
      </c>
      <c r="V205" s="3">
        <v>183314</v>
      </c>
      <c r="W205" s="3" t="s">
        <v>2093</v>
      </c>
      <c r="X205" s="3" t="s">
        <v>2094</v>
      </c>
      <c r="Y205" s="3" t="s">
        <v>2095</v>
      </c>
      <c r="Z205" s="3" t="s">
        <v>2096</v>
      </c>
      <c r="AA205" s="3" t="s">
        <v>2097</v>
      </c>
      <c r="AB205" s="3"/>
      <c r="AC205" s="4">
        <v>31</v>
      </c>
      <c r="AD205" s="4">
        <v>65</v>
      </c>
      <c r="AE205" s="3" t="s">
        <v>181</v>
      </c>
      <c r="AF205" s="3" t="s">
        <v>52</v>
      </c>
      <c r="AG205" s="4">
        <v>0</v>
      </c>
      <c r="AH205" s="4">
        <v>0</v>
      </c>
      <c r="AI205" s="3" t="s">
        <v>52</v>
      </c>
      <c r="AJ205" s="4">
        <v>5035</v>
      </c>
      <c r="AK205" s="3" t="s">
        <v>53</v>
      </c>
      <c r="AL205" s="3" t="s">
        <v>52</v>
      </c>
      <c r="AM205" s="3" t="s">
        <v>52</v>
      </c>
      <c r="AN205" s="3">
        <v>0</v>
      </c>
      <c r="AO205" t="str">
        <f t="shared" si="7"/>
        <v>あきたほくよう</v>
      </c>
    </row>
    <row r="206" spans="1:41" ht="67.5">
      <c r="A206">
        <f>COUNTIF($F$2:F206,F206)</f>
        <v>25</v>
      </c>
      <c r="B206" t="str">
        <f t="shared" si="6"/>
        <v>0525</v>
      </c>
      <c r="C206" s="3" t="s">
        <v>2099</v>
      </c>
      <c r="D206" s="3" t="s">
        <v>13272</v>
      </c>
      <c r="E206" s="3">
        <v>2</v>
      </c>
      <c r="F206" s="3" t="s">
        <v>118</v>
      </c>
      <c r="G206" s="3">
        <v>4</v>
      </c>
      <c r="H206" s="3" t="s">
        <v>12803</v>
      </c>
      <c r="I206" s="3">
        <v>4</v>
      </c>
      <c r="J206" s="4">
        <v>25</v>
      </c>
      <c r="K206" s="3" t="s">
        <v>2100</v>
      </c>
      <c r="L206" s="3" t="s">
        <v>2101</v>
      </c>
      <c r="M206" s="3" t="s">
        <v>2102</v>
      </c>
      <c r="N206" s="3">
        <v>1</v>
      </c>
      <c r="O206" s="3">
        <v>0</v>
      </c>
      <c r="P206" s="3">
        <v>0</v>
      </c>
      <c r="Q206" s="3" t="s">
        <v>1524</v>
      </c>
      <c r="R206" s="3" t="s">
        <v>12710</v>
      </c>
      <c r="S206" s="3" t="s">
        <v>1526</v>
      </c>
      <c r="T206" s="3" t="s">
        <v>5401</v>
      </c>
      <c r="U206" s="3">
        <v>1</v>
      </c>
      <c r="V206" s="3">
        <v>160851</v>
      </c>
      <c r="W206" s="3" t="s">
        <v>1964</v>
      </c>
      <c r="X206" s="3" t="s">
        <v>2103</v>
      </c>
      <c r="Y206" s="3" t="s">
        <v>2104</v>
      </c>
      <c r="Z206" s="3" t="s">
        <v>2105</v>
      </c>
      <c r="AA206" s="3" t="s">
        <v>2106</v>
      </c>
      <c r="AB206" s="3" t="s">
        <v>2107</v>
      </c>
      <c r="AC206" s="4">
        <v>215</v>
      </c>
      <c r="AD206" s="4">
        <v>309</v>
      </c>
      <c r="AE206" s="3" t="s">
        <v>552</v>
      </c>
      <c r="AF206" s="3" t="s">
        <v>52</v>
      </c>
      <c r="AG206" s="4">
        <v>0</v>
      </c>
      <c r="AH206" s="4">
        <v>0</v>
      </c>
      <c r="AI206" s="3" t="s">
        <v>52</v>
      </c>
      <c r="AJ206" s="4">
        <v>5038</v>
      </c>
      <c r="AK206" s="3" t="s">
        <v>53</v>
      </c>
      <c r="AL206" s="3" t="s">
        <v>52</v>
      </c>
      <c r="AM206" s="3" t="s">
        <v>52</v>
      </c>
      <c r="AN206" s="3">
        <v>0</v>
      </c>
      <c r="AO206" t="str">
        <f t="shared" si="7"/>
        <v>のしろしょうよう</v>
      </c>
    </row>
    <row r="207" spans="1:41" ht="54">
      <c r="A207">
        <f>COUNTIF($F$2:F207,F207)</f>
        <v>26</v>
      </c>
      <c r="B207" t="str">
        <f t="shared" si="6"/>
        <v>0526</v>
      </c>
      <c r="C207" s="3" t="s">
        <v>2109</v>
      </c>
      <c r="D207" s="3" t="s">
        <v>13273</v>
      </c>
      <c r="E207" s="3">
        <v>2</v>
      </c>
      <c r="F207" s="3" t="s">
        <v>118</v>
      </c>
      <c r="G207" s="3">
        <v>4</v>
      </c>
      <c r="H207" s="3" t="s">
        <v>12803</v>
      </c>
      <c r="I207" s="3">
        <v>4</v>
      </c>
      <c r="J207" s="4">
        <v>28</v>
      </c>
      <c r="K207" s="3" t="s">
        <v>2110</v>
      </c>
      <c r="L207" s="3" t="s">
        <v>2111</v>
      </c>
      <c r="M207" s="3" t="s">
        <v>2112</v>
      </c>
      <c r="N207" s="3">
        <v>1</v>
      </c>
      <c r="O207" s="3">
        <v>0</v>
      </c>
      <c r="P207" s="3">
        <v>0</v>
      </c>
      <c r="Q207" s="3" t="s">
        <v>12432</v>
      </c>
      <c r="R207" s="3" t="s">
        <v>13274</v>
      </c>
      <c r="S207" s="3" t="s">
        <v>12433</v>
      </c>
      <c r="T207" s="3" t="s">
        <v>13275</v>
      </c>
      <c r="U207" s="3">
        <v>18</v>
      </c>
      <c r="V207" s="3">
        <v>170872</v>
      </c>
      <c r="W207" s="3" t="s">
        <v>1866</v>
      </c>
      <c r="X207" s="3" t="s">
        <v>2113</v>
      </c>
      <c r="Y207" s="3" t="s">
        <v>2114</v>
      </c>
      <c r="Z207" s="3" t="s">
        <v>2115</v>
      </c>
      <c r="AA207" s="3" t="s">
        <v>2116</v>
      </c>
      <c r="AB207" s="3"/>
      <c r="AC207" s="4">
        <v>36</v>
      </c>
      <c r="AD207" s="4">
        <v>42</v>
      </c>
      <c r="AE207" s="3" t="s">
        <v>52</v>
      </c>
      <c r="AF207" s="3" t="s">
        <v>52</v>
      </c>
      <c r="AG207" s="4">
        <v>128</v>
      </c>
      <c r="AH207" s="4">
        <v>164</v>
      </c>
      <c r="AI207" s="3" t="s">
        <v>11607</v>
      </c>
      <c r="AJ207" s="4">
        <v>5040</v>
      </c>
      <c r="AK207" s="3" t="s">
        <v>53</v>
      </c>
      <c r="AL207" s="3" t="s">
        <v>52</v>
      </c>
      <c r="AM207" s="3" t="s">
        <v>52</v>
      </c>
      <c r="AN207" s="3">
        <v>0</v>
      </c>
      <c r="AO207" t="str">
        <f t="shared" si="7"/>
        <v>おおだてけいおう</v>
      </c>
    </row>
    <row r="208" spans="1:41" ht="67.5">
      <c r="A208">
        <f>COUNTIF($F$2:F208,F208)</f>
        <v>27</v>
      </c>
      <c r="B208" t="str">
        <f t="shared" si="6"/>
        <v>0527</v>
      </c>
      <c r="C208" s="3" t="s">
        <v>2118</v>
      </c>
      <c r="D208" s="3" t="s">
        <v>13276</v>
      </c>
      <c r="E208" s="3">
        <v>2</v>
      </c>
      <c r="F208" s="3" t="s">
        <v>118</v>
      </c>
      <c r="G208" s="3">
        <v>4</v>
      </c>
      <c r="H208" s="3" t="s">
        <v>12803</v>
      </c>
      <c r="I208" s="3">
        <v>4</v>
      </c>
      <c r="J208" s="4">
        <v>28</v>
      </c>
      <c r="K208" s="3" t="s">
        <v>2119</v>
      </c>
      <c r="L208" s="3" t="s">
        <v>2120</v>
      </c>
      <c r="M208" s="3" t="s">
        <v>2121</v>
      </c>
      <c r="N208" s="3">
        <v>2</v>
      </c>
      <c r="O208" s="3">
        <v>0</v>
      </c>
      <c r="P208" s="3">
        <v>0</v>
      </c>
      <c r="Q208" s="3" t="s">
        <v>101</v>
      </c>
      <c r="R208" s="3" t="s">
        <v>11610</v>
      </c>
      <c r="S208" s="3" t="s">
        <v>103</v>
      </c>
      <c r="T208" s="3" t="s">
        <v>646</v>
      </c>
      <c r="U208" s="3">
        <v>9</v>
      </c>
      <c r="V208" s="3">
        <v>170804</v>
      </c>
      <c r="W208" s="3" t="s">
        <v>1866</v>
      </c>
      <c r="X208" s="3" t="s">
        <v>2124</v>
      </c>
      <c r="Y208" s="3" t="s">
        <v>2125</v>
      </c>
      <c r="Z208" s="3" t="s">
        <v>2126</v>
      </c>
      <c r="AA208" s="3" t="s">
        <v>2127</v>
      </c>
      <c r="AB208" s="3"/>
      <c r="AC208" s="4">
        <v>0</v>
      </c>
      <c r="AD208" s="4">
        <v>0</v>
      </c>
      <c r="AE208" s="3" t="s">
        <v>2064</v>
      </c>
      <c r="AF208" s="3" t="s">
        <v>52</v>
      </c>
      <c r="AG208" s="4">
        <v>0</v>
      </c>
      <c r="AH208" s="4">
        <v>0</v>
      </c>
      <c r="AI208" s="3" t="s">
        <v>52</v>
      </c>
      <c r="AJ208" s="4">
        <v>5043</v>
      </c>
      <c r="AK208" s="3" t="s">
        <v>53</v>
      </c>
      <c r="AL208" s="3" t="s">
        <v>52</v>
      </c>
      <c r="AM208" s="3" t="s">
        <v>52</v>
      </c>
      <c r="AN208" s="3">
        <v>0</v>
      </c>
      <c r="AO208" t="str">
        <f t="shared" si="7"/>
        <v>おおだてほうめい</v>
      </c>
    </row>
    <row r="209" spans="1:41" ht="40.5">
      <c r="A209">
        <f>COUNTIF($F$2:F209,F209)</f>
        <v>28</v>
      </c>
      <c r="B209" t="str">
        <f t="shared" si="6"/>
        <v>0528</v>
      </c>
      <c r="C209" s="3" t="s">
        <v>2128</v>
      </c>
      <c r="D209" s="3" t="s">
        <v>13277</v>
      </c>
      <c r="E209" s="3">
        <v>2</v>
      </c>
      <c r="F209" s="3" t="s">
        <v>118</v>
      </c>
      <c r="G209" s="3">
        <v>5</v>
      </c>
      <c r="H209" s="3" t="s">
        <v>12801</v>
      </c>
      <c r="I209" s="3">
        <v>2</v>
      </c>
      <c r="J209" s="4">
        <v>9</v>
      </c>
      <c r="K209" s="3" t="s">
        <v>2129</v>
      </c>
      <c r="L209" s="3" t="s">
        <v>2130</v>
      </c>
      <c r="M209" s="3" t="s">
        <v>2131</v>
      </c>
      <c r="N209" s="3">
        <v>1</v>
      </c>
      <c r="O209" s="3">
        <v>15</v>
      </c>
      <c r="P209" s="3">
        <v>0</v>
      </c>
      <c r="Q209" s="3" t="s">
        <v>11433</v>
      </c>
      <c r="R209" s="3" t="s">
        <v>11611</v>
      </c>
      <c r="S209" s="3" t="s">
        <v>11612</v>
      </c>
      <c r="T209" s="3" t="s">
        <v>11613</v>
      </c>
      <c r="U209" s="3">
        <v>1</v>
      </c>
      <c r="V209" s="3">
        <v>101603</v>
      </c>
      <c r="W209" s="3" t="s">
        <v>2050</v>
      </c>
      <c r="X209" s="3" t="s">
        <v>2133</v>
      </c>
      <c r="Y209" s="3" t="s">
        <v>2134</v>
      </c>
      <c r="Z209" s="3" t="s">
        <v>2135</v>
      </c>
      <c r="AA209" s="3" t="s">
        <v>2136</v>
      </c>
      <c r="AB209" s="3" t="s">
        <v>2137</v>
      </c>
      <c r="AC209" s="4">
        <v>335</v>
      </c>
      <c r="AD209" s="4">
        <v>360</v>
      </c>
      <c r="AE209" s="3" t="s">
        <v>52</v>
      </c>
      <c r="AF209" s="3" t="s">
        <v>52</v>
      </c>
      <c r="AG209" s="4">
        <v>66</v>
      </c>
      <c r="AH209" s="4">
        <v>65</v>
      </c>
      <c r="AI209" s="3" t="s">
        <v>1132</v>
      </c>
      <c r="AJ209" s="4">
        <v>5045</v>
      </c>
      <c r="AK209" s="3" t="s">
        <v>53</v>
      </c>
      <c r="AL209" s="3" t="s">
        <v>52</v>
      </c>
      <c r="AM209" s="3" t="s">
        <v>52</v>
      </c>
      <c r="AN209" s="3">
        <v>0</v>
      </c>
      <c r="AO209" t="str">
        <f t="shared" si="7"/>
        <v>あきたしょうぎょう</v>
      </c>
    </row>
    <row r="210" spans="1:41" ht="40.5">
      <c r="A210">
        <f>COUNTIF($F$2:F210,F210)</f>
        <v>29</v>
      </c>
      <c r="B210" t="str">
        <f t="shared" si="6"/>
        <v>0529</v>
      </c>
      <c r="C210" s="3" t="s">
        <v>2138</v>
      </c>
      <c r="D210" s="3" t="s">
        <v>13278</v>
      </c>
      <c r="E210" s="3">
        <v>2</v>
      </c>
      <c r="F210" s="3" t="s">
        <v>118</v>
      </c>
      <c r="G210" s="3">
        <v>9</v>
      </c>
      <c r="H210" s="3" t="s">
        <v>12803</v>
      </c>
      <c r="I210" s="3">
        <v>3</v>
      </c>
      <c r="J210" s="4">
        <v>3</v>
      </c>
      <c r="K210" s="3" t="s">
        <v>11614</v>
      </c>
      <c r="L210" s="3" t="s">
        <v>11615</v>
      </c>
      <c r="M210" s="3" t="s">
        <v>11616</v>
      </c>
      <c r="N210" s="3">
        <v>1</v>
      </c>
      <c r="O210" s="3">
        <v>0</v>
      </c>
      <c r="P210" s="3">
        <v>0</v>
      </c>
      <c r="Q210" s="3" t="s">
        <v>1733</v>
      </c>
      <c r="R210" s="3" t="s">
        <v>2139</v>
      </c>
      <c r="S210" s="3" t="s">
        <v>885</v>
      </c>
      <c r="T210" s="3" t="s">
        <v>949</v>
      </c>
      <c r="U210" s="3">
        <v>17</v>
      </c>
      <c r="V210" s="3">
        <v>100877</v>
      </c>
      <c r="W210" s="3" t="s">
        <v>2050</v>
      </c>
      <c r="X210" s="3" t="s">
        <v>13279</v>
      </c>
      <c r="Y210" s="3" t="s">
        <v>2140</v>
      </c>
      <c r="Z210" s="3" t="s">
        <v>2141</v>
      </c>
      <c r="AA210" s="3" t="s">
        <v>2142</v>
      </c>
      <c r="AB210" s="3"/>
      <c r="AC210" s="4">
        <v>99</v>
      </c>
      <c r="AD210" s="4">
        <v>68</v>
      </c>
      <c r="AE210" s="3" t="s">
        <v>11608</v>
      </c>
      <c r="AF210" s="3" t="s">
        <v>52</v>
      </c>
      <c r="AG210" s="4">
        <v>0</v>
      </c>
      <c r="AH210" s="4">
        <v>0</v>
      </c>
      <c r="AI210" s="3" t="s">
        <v>52</v>
      </c>
      <c r="AJ210" s="4">
        <v>5046</v>
      </c>
      <c r="AK210" s="3" t="s">
        <v>53</v>
      </c>
      <c r="AL210" s="3" t="s">
        <v>52</v>
      </c>
      <c r="AM210" s="3" t="s">
        <v>52</v>
      </c>
      <c r="AN210" s="3">
        <v>0</v>
      </c>
      <c r="AO210" t="str">
        <f t="shared" si="7"/>
        <v>あきたれいわ</v>
      </c>
    </row>
    <row r="211" spans="1:41" ht="54">
      <c r="A211">
        <f>COUNTIF($F$2:F211,F211)</f>
        <v>30</v>
      </c>
      <c r="B211" t="str">
        <f t="shared" si="6"/>
        <v>0530</v>
      </c>
      <c r="C211" s="3" t="s">
        <v>2143</v>
      </c>
      <c r="D211" s="3" t="s">
        <v>13280</v>
      </c>
      <c r="E211" s="3">
        <v>2</v>
      </c>
      <c r="F211" s="3" t="s">
        <v>118</v>
      </c>
      <c r="G211" s="3">
        <v>9</v>
      </c>
      <c r="H211" s="3" t="s">
        <v>12803</v>
      </c>
      <c r="I211" s="3">
        <v>1</v>
      </c>
      <c r="J211" s="4">
        <v>41</v>
      </c>
      <c r="K211" s="3" t="s">
        <v>2144</v>
      </c>
      <c r="L211" s="3" t="s">
        <v>2145</v>
      </c>
      <c r="M211" s="3" t="s">
        <v>2146</v>
      </c>
      <c r="N211" s="3">
        <v>1</v>
      </c>
      <c r="O211" s="3">
        <v>0</v>
      </c>
      <c r="P211" s="3">
        <v>0</v>
      </c>
      <c r="Q211" s="3" t="s">
        <v>1241</v>
      </c>
      <c r="R211" s="3" t="s">
        <v>13281</v>
      </c>
      <c r="S211" s="3" t="s">
        <v>1242</v>
      </c>
      <c r="T211" s="3" t="s">
        <v>13282</v>
      </c>
      <c r="U211" s="3">
        <v>19</v>
      </c>
      <c r="V211" s="3">
        <v>108533</v>
      </c>
      <c r="W211" s="3" t="s">
        <v>2050</v>
      </c>
      <c r="X211" s="3" t="s">
        <v>2147</v>
      </c>
      <c r="Y211" s="3" t="s">
        <v>2148</v>
      </c>
      <c r="Z211" s="3" t="s">
        <v>2149</v>
      </c>
      <c r="AA211" s="3" t="s">
        <v>2150</v>
      </c>
      <c r="AB211" s="3"/>
      <c r="AC211" s="4">
        <v>0</v>
      </c>
      <c r="AD211" s="4">
        <v>2</v>
      </c>
      <c r="AE211" s="3" t="s">
        <v>2098</v>
      </c>
      <c r="AF211" s="3" t="s">
        <v>52</v>
      </c>
      <c r="AG211" s="4">
        <v>0</v>
      </c>
      <c r="AH211" s="4">
        <v>0</v>
      </c>
      <c r="AI211" s="3" t="s">
        <v>52</v>
      </c>
      <c r="AJ211" s="4">
        <v>5047</v>
      </c>
      <c r="AK211" s="3" t="s">
        <v>53</v>
      </c>
      <c r="AL211" s="3" t="s">
        <v>52</v>
      </c>
      <c r="AM211" s="3" t="s">
        <v>52</v>
      </c>
      <c r="AN211" s="3">
        <v>0</v>
      </c>
      <c r="AO211" t="str">
        <f t="shared" si="7"/>
        <v>せいれいじょしたんきだいがくふぞく</v>
      </c>
    </row>
    <row r="212" spans="1:41" ht="40.5">
      <c r="A212">
        <f>COUNTIF($F$2:F212,F212)</f>
        <v>31</v>
      </c>
      <c r="B212" t="str">
        <f t="shared" si="6"/>
        <v>0531</v>
      </c>
      <c r="C212" s="3" t="s">
        <v>2151</v>
      </c>
      <c r="D212" s="3" t="s">
        <v>13283</v>
      </c>
      <c r="E212" s="3">
        <v>2</v>
      </c>
      <c r="F212" s="3" t="s">
        <v>118</v>
      </c>
      <c r="G212" s="3">
        <v>9</v>
      </c>
      <c r="H212" s="3" t="s">
        <v>12803</v>
      </c>
      <c r="I212" s="3">
        <v>3</v>
      </c>
      <c r="J212" s="4">
        <v>34</v>
      </c>
      <c r="K212" s="3" t="s">
        <v>2152</v>
      </c>
      <c r="L212" s="3" t="s">
        <v>2153</v>
      </c>
      <c r="M212" s="3" t="s">
        <v>2154</v>
      </c>
      <c r="N212" s="3">
        <v>1</v>
      </c>
      <c r="O212" s="3">
        <v>0</v>
      </c>
      <c r="P212" s="3">
        <v>0</v>
      </c>
      <c r="Q212" s="3" t="s">
        <v>13284</v>
      </c>
      <c r="R212" s="3" t="s">
        <v>2004</v>
      </c>
      <c r="S212" s="3" t="s">
        <v>13285</v>
      </c>
      <c r="T212" s="3" t="s">
        <v>1514</v>
      </c>
      <c r="U212" s="3">
        <v>7</v>
      </c>
      <c r="V212" s="3">
        <v>140047</v>
      </c>
      <c r="W212" s="3" t="s">
        <v>1876</v>
      </c>
      <c r="X212" s="3" t="s">
        <v>2156</v>
      </c>
      <c r="Y212" s="3" t="s">
        <v>2157</v>
      </c>
      <c r="Z212" s="3" t="s">
        <v>2158</v>
      </c>
      <c r="AA212" s="3" t="s">
        <v>2159</v>
      </c>
      <c r="AB212" s="3"/>
      <c r="AC212" s="4">
        <v>52</v>
      </c>
      <c r="AD212" s="4">
        <v>3</v>
      </c>
      <c r="AE212" s="3" t="s">
        <v>2108</v>
      </c>
      <c r="AF212" s="3" t="s">
        <v>52</v>
      </c>
      <c r="AG212" s="4">
        <v>0</v>
      </c>
      <c r="AH212" s="4">
        <v>0</v>
      </c>
      <c r="AI212" s="3" t="s">
        <v>52</v>
      </c>
      <c r="AJ212" s="4">
        <v>5039</v>
      </c>
      <c r="AK212" s="3" t="s">
        <v>53</v>
      </c>
      <c r="AL212" s="3" t="s">
        <v>52</v>
      </c>
      <c r="AM212" s="3" t="s">
        <v>52</v>
      </c>
      <c r="AN212" s="3">
        <v>0</v>
      </c>
      <c r="AO212" t="str">
        <f t="shared" si="7"/>
        <v>あきたしゅうえい</v>
      </c>
    </row>
    <row r="213" spans="1:41" ht="54">
      <c r="A213">
        <f>COUNTIF($F$2:F213,F213)</f>
        <v>1</v>
      </c>
      <c r="B213" t="str">
        <f t="shared" si="6"/>
        <v>061</v>
      </c>
      <c r="C213" s="3" t="s">
        <v>2160</v>
      </c>
      <c r="D213" s="3" t="s">
        <v>13286</v>
      </c>
      <c r="E213" s="3">
        <v>2</v>
      </c>
      <c r="F213" s="3" t="s">
        <v>326</v>
      </c>
      <c r="G213" s="3">
        <v>4</v>
      </c>
      <c r="H213" s="3" t="s">
        <v>12803</v>
      </c>
      <c r="I213" s="3">
        <v>4</v>
      </c>
      <c r="J213" s="4">
        <v>24</v>
      </c>
      <c r="K213" s="3" t="s">
        <v>2161</v>
      </c>
      <c r="L213" s="3" t="s">
        <v>2162</v>
      </c>
      <c r="M213" s="3" t="s">
        <v>2163</v>
      </c>
      <c r="N213" s="3">
        <v>1</v>
      </c>
      <c r="O213" s="3">
        <v>0</v>
      </c>
      <c r="P213" s="3">
        <v>0</v>
      </c>
      <c r="Q213" s="3" t="s">
        <v>2035</v>
      </c>
      <c r="R213" s="3" t="s">
        <v>89</v>
      </c>
      <c r="S213" s="3" t="s">
        <v>2036</v>
      </c>
      <c r="T213" s="3" t="s">
        <v>91</v>
      </c>
      <c r="U213" s="3">
        <v>13</v>
      </c>
      <c r="V213" s="3">
        <v>9980015</v>
      </c>
      <c r="W213" s="3" t="s">
        <v>2164</v>
      </c>
      <c r="X213" s="3" t="s">
        <v>2165</v>
      </c>
      <c r="Y213" s="3" t="s">
        <v>2166</v>
      </c>
      <c r="Z213" s="3" t="s">
        <v>2167</v>
      </c>
      <c r="AA213" s="3" t="s">
        <v>2168</v>
      </c>
      <c r="AB213" s="3" t="s">
        <v>2169</v>
      </c>
      <c r="AC213" s="4">
        <v>37</v>
      </c>
      <c r="AD213" s="4">
        <v>147</v>
      </c>
      <c r="AE213" s="3" t="s">
        <v>2117</v>
      </c>
      <c r="AF213" s="3" t="s">
        <v>52</v>
      </c>
      <c r="AG213" s="4">
        <v>0</v>
      </c>
      <c r="AH213" s="4">
        <v>0</v>
      </c>
      <c r="AI213" s="3" t="s">
        <v>52</v>
      </c>
      <c r="AJ213" s="4">
        <v>5049</v>
      </c>
      <c r="AK213" s="3" t="s">
        <v>53</v>
      </c>
      <c r="AL213" s="3" t="s">
        <v>52</v>
      </c>
      <c r="AM213" s="3" t="s">
        <v>52</v>
      </c>
      <c r="AN213" s="3">
        <v>0</v>
      </c>
      <c r="AO213" t="str">
        <f t="shared" si="7"/>
        <v>さかたこうりょう</v>
      </c>
    </row>
    <row r="214" spans="1:41" ht="54">
      <c r="A214">
        <f>COUNTIF($F$2:F214,F214)</f>
        <v>2</v>
      </c>
      <c r="B214" t="str">
        <f t="shared" si="6"/>
        <v>062</v>
      </c>
      <c r="C214" s="3" t="s">
        <v>2170</v>
      </c>
      <c r="D214" s="3" t="s">
        <v>13287</v>
      </c>
      <c r="E214" s="3">
        <v>2</v>
      </c>
      <c r="F214" s="3" t="s">
        <v>326</v>
      </c>
      <c r="G214" s="3">
        <v>4</v>
      </c>
      <c r="H214" s="3" t="s">
        <v>12803</v>
      </c>
      <c r="I214" s="3">
        <v>1</v>
      </c>
      <c r="J214" s="4">
        <v>35</v>
      </c>
      <c r="K214" s="3" t="s">
        <v>2171</v>
      </c>
      <c r="L214" s="3" t="s">
        <v>2172</v>
      </c>
      <c r="M214" s="3" t="s">
        <v>2173</v>
      </c>
      <c r="N214" s="3">
        <v>1</v>
      </c>
      <c r="O214" s="3">
        <v>15</v>
      </c>
      <c r="P214" s="3">
        <v>0</v>
      </c>
      <c r="Q214" s="3" t="s">
        <v>1017</v>
      </c>
      <c r="R214" s="3" t="s">
        <v>13288</v>
      </c>
      <c r="S214" s="3" t="s">
        <v>1018</v>
      </c>
      <c r="T214" s="3" t="s">
        <v>2866</v>
      </c>
      <c r="U214" s="3">
        <v>1</v>
      </c>
      <c r="V214" s="3">
        <v>9920037</v>
      </c>
      <c r="W214" s="3" t="s">
        <v>2174</v>
      </c>
      <c r="X214" s="3" t="s">
        <v>2175</v>
      </c>
      <c r="Y214" s="3" t="s">
        <v>2176</v>
      </c>
      <c r="Z214" s="3" t="s">
        <v>2177</v>
      </c>
      <c r="AA214" s="3" t="s">
        <v>2178</v>
      </c>
      <c r="AB214" s="3" t="s">
        <v>13289</v>
      </c>
      <c r="AC214" s="4">
        <v>65</v>
      </c>
      <c r="AD214" s="4">
        <v>199</v>
      </c>
      <c r="AE214" s="3" t="s">
        <v>52</v>
      </c>
      <c r="AF214" s="3" t="s">
        <v>52</v>
      </c>
      <c r="AG214" s="4">
        <v>29</v>
      </c>
      <c r="AH214" s="4">
        <v>25</v>
      </c>
      <c r="AI214" s="3" t="s">
        <v>386</v>
      </c>
      <c r="AJ214" s="4">
        <v>5050</v>
      </c>
      <c r="AK214" s="3" t="s">
        <v>53</v>
      </c>
      <c r="AL214" s="3" t="s">
        <v>52</v>
      </c>
      <c r="AM214" s="3" t="s">
        <v>52</v>
      </c>
      <c r="AN214" s="3">
        <v>0</v>
      </c>
      <c r="AO214" t="str">
        <f t="shared" si="7"/>
        <v>よねざわしょうぎょう</v>
      </c>
    </row>
    <row r="215" spans="1:41" ht="54">
      <c r="A215">
        <f>COUNTIF($F$2:F215,F215)</f>
        <v>3</v>
      </c>
      <c r="B215" t="str">
        <f t="shared" si="6"/>
        <v>063</v>
      </c>
      <c r="C215" s="3" t="s">
        <v>2179</v>
      </c>
      <c r="D215" s="3" t="s">
        <v>13290</v>
      </c>
      <c r="E215" s="3">
        <v>2</v>
      </c>
      <c r="F215" s="3" t="s">
        <v>326</v>
      </c>
      <c r="G215" s="3">
        <v>4</v>
      </c>
      <c r="H215" s="3" t="s">
        <v>12803</v>
      </c>
      <c r="I215" s="3">
        <v>4</v>
      </c>
      <c r="J215" s="4">
        <v>5</v>
      </c>
      <c r="K215" s="3" t="s">
        <v>2180</v>
      </c>
      <c r="L215" s="3" t="s">
        <v>2181</v>
      </c>
      <c r="M215" s="3" t="s">
        <v>2182</v>
      </c>
      <c r="N215" s="3">
        <v>1</v>
      </c>
      <c r="O215" s="3">
        <v>0</v>
      </c>
      <c r="P215" s="3">
        <v>0</v>
      </c>
      <c r="Q215" s="3" t="s">
        <v>1829</v>
      </c>
      <c r="R215" s="3" t="s">
        <v>13291</v>
      </c>
      <c r="S215" s="3" t="s">
        <v>1831</v>
      </c>
      <c r="T215" s="3" t="s">
        <v>13292</v>
      </c>
      <c r="U215" s="3">
        <v>2</v>
      </c>
      <c r="V215" s="3">
        <v>9993193</v>
      </c>
      <c r="W215" s="3" t="s">
        <v>2184</v>
      </c>
      <c r="X215" s="3" t="s">
        <v>2185</v>
      </c>
      <c r="Y215" s="3" t="s">
        <v>2186</v>
      </c>
      <c r="Z215" s="3" t="s">
        <v>2187</v>
      </c>
      <c r="AA215" s="3" t="s">
        <v>2188</v>
      </c>
      <c r="AB215" s="3" t="s">
        <v>2189</v>
      </c>
      <c r="AC215" s="4">
        <v>51</v>
      </c>
      <c r="AD215" s="4">
        <v>60</v>
      </c>
      <c r="AE215" s="3" t="s">
        <v>52</v>
      </c>
      <c r="AF215" s="3" t="s">
        <v>52</v>
      </c>
      <c r="AG215" s="4">
        <v>0</v>
      </c>
      <c r="AH215" s="4">
        <v>0</v>
      </c>
      <c r="AI215" s="3" t="s">
        <v>52</v>
      </c>
      <c r="AJ215" s="4">
        <v>5001</v>
      </c>
      <c r="AK215" s="3" t="s">
        <v>53</v>
      </c>
      <c r="AL215" s="3" t="s">
        <v>52</v>
      </c>
      <c r="AM215" s="3" t="s">
        <v>52</v>
      </c>
      <c r="AN215" s="3">
        <v>0</v>
      </c>
      <c r="AO215" t="str">
        <f t="shared" si="7"/>
        <v>かみのやまめいしんかん</v>
      </c>
    </row>
    <row r="216" spans="1:41" ht="40.5">
      <c r="A216">
        <f>COUNTIF($F$2:F216,F216)</f>
        <v>4</v>
      </c>
      <c r="B216" t="str">
        <f t="shared" si="6"/>
        <v>064</v>
      </c>
      <c r="C216" s="3" t="s">
        <v>2190</v>
      </c>
      <c r="D216" s="3" t="s">
        <v>13293</v>
      </c>
      <c r="E216" s="3">
        <v>2</v>
      </c>
      <c r="F216" s="3" t="s">
        <v>326</v>
      </c>
      <c r="G216" s="3">
        <v>4</v>
      </c>
      <c r="H216" s="3" t="s">
        <v>12803</v>
      </c>
      <c r="I216" s="3">
        <v>2</v>
      </c>
      <c r="J216" s="4">
        <v>9</v>
      </c>
      <c r="K216" s="3" t="s">
        <v>2191</v>
      </c>
      <c r="L216" s="3" t="s">
        <v>2192</v>
      </c>
      <c r="M216" s="3" t="s">
        <v>2193</v>
      </c>
      <c r="N216" s="3">
        <v>1</v>
      </c>
      <c r="O216" s="3">
        <v>0</v>
      </c>
      <c r="P216" s="3">
        <v>0</v>
      </c>
      <c r="Q216" s="3" t="s">
        <v>1733</v>
      </c>
      <c r="R216" s="3" t="s">
        <v>2886</v>
      </c>
      <c r="S216" s="3" t="s">
        <v>885</v>
      </c>
      <c r="T216" s="3" t="s">
        <v>2888</v>
      </c>
      <c r="U216" s="3">
        <v>10</v>
      </c>
      <c r="V216" s="3">
        <v>9940021</v>
      </c>
      <c r="W216" s="3" t="s">
        <v>2195</v>
      </c>
      <c r="X216" s="3" t="s">
        <v>2196</v>
      </c>
      <c r="Y216" s="3" t="s">
        <v>2197</v>
      </c>
      <c r="Z216" s="3" t="s">
        <v>2198</v>
      </c>
      <c r="AA216" s="3" t="s">
        <v>2199</v>
      </c>
      <c r="AB216" s="3"/>
      <c r="AC216" s="4">
        <v>22</v>
      </c>
      <c r="AD216" s="4">
        <v>66</v>
      </c>
      <c r="AE216" s="3" t="s">
        <v>1390</v>
      </c>
      <c r="AF216" s="3" t="s">
        <v>52</v>
      </c>
      <c r="AG216" s="4">
        <v>0</v>
      </c>
      <c r="AH216" s="4">
        <v>0</v>
      </c>
      <c r="AI216" s="3" t="s">
        <v>52</v>
      </c>
      <c r="AJ216" s="4">
        <v>5017</v>
      </c>
      <c r="AK216" s="3" t="s">
        <v>53</v>
      </c>
      <c r="AL216" s="3" t="s">
        <v>52</v>
      </c>
      <c r="AM216" s="3" t="s">
        <v>52</v>
      </c>
      <c r="AN216" s="3">
        <v>0</v>
      </c>
      <c r="AO216" t="str">
        <f t="shared" si="7"/>
        <v>てんどう</v>
      </c>
    </row>
    <row r="217" spans="1:41" ht="54">
      <c r="A217">
        <f>COUNTIF($F$2:F217,F217)</f>
        <v>5</v>
      </c>
      <c r="B217" t="str">
        <f t="shared" si="6"/>
        <v>065</v>
      </c>
      <c r="C217" s="3" t="s">
        <v>2200</v>
      </c>
      <c r="D217" s="3" t="s">
        <v>13294</v>
      </c>
      <c r="E217" s="3">
        <v>2</v>
      </c>
      <c r="F217" s="3" t="s">
        <v>326</v>
      </c>
      <c r="G217" s="3">
        <v>4</v>
      </c>
      <c r="H217" s="3" t="s">
        <v>12803</v>
      </c>
      <c r="I217" s="3">
        <v>3</v>
      </c>
      <c r="J217" s="4">
        <v>62</v>
      </c>
      <c r="K217" s="3" t="s">
        <v>2201</v>
      </c>
      <c r="L217" s="3" t="s">
        <v>2202</v>
      </c>
      <c r="M217" s="3" t="s">
        <v>2203</v>
      </c>
      <c r="N217" s="3">
        <v>1</v>
      </c>
      <c r="O217" s="3">
        <v>0</v>
      </c>
      <c r="P217" s="3">
        <v>0</v>
      </c>
      <c r="Q217" s="3" t="s">
        <v>8887</v>
      </c>
      <c r="R217" s="3" t="s">
        <v>459</v>
      </c>
      <c r="S217" s="3" t="s">
        <v>8888</v>
      </c>
      <c r="T217" s="3" t="s">
        <v>461</v>
      </c>
      <c r="U217" s="3">
        <v>5</v>
      </c>
      <c r="V217" s="3">
        <v>9994221</v>
      </c>
      <c r="W217" s="3" t="s">
        <v>2204</v>
      </c>
      <c r="X217" s="3" t="s">
        <v>2205</v>
      </c>
      <c r="Y217" s="3" t="s">
        <v>2206</v>
      </c>
      <c r="Z217" s="3" t="s">
        <v>2207</v>
      </c>
      <c r="AA217" s="3" t="s">
        <v>2208</v>
      </c>
      <c r="AB217" s="3"/>
      <c r="AC217" s="4">
        <v>20</v>
      </c>
      <c r="AD217" s="4">
        <v>30</v>
      </c>
      <c r="AE217" s="3" t="s">
        <v>3735</v>
      </c>
      <c r="AF217" s="3" t="s">
        <v>52</v>
      </c>
      <c r="AG217" s="4">
        <v>0</v>
      </c>
      <c r="AH217" s="4">
        <v>0</v>
      </c>
      <c r="AI217" s="3" t="s">
        <v>52</v>
      </c>
      <c r="AJ217" s="4">
        <v>5019</v>
      </c>
      <c r="AK217" s="3" t="s">
        <v>53</v>
      </c>
      <c r="AL217" s="3" t="s">
        <v>52</v>
      </c>
      <c r="AM217" s="3" t="s">
        <v>52</v>
      </c>
      <c r="AN217" s="3">
        <v>0</v>
      </c>
      <c r="AO217" t="str">
        <f t="shared" si="7"/>
        <v>きたむらやま</v>
      </c>
    </row>
    <row r="218" spans="1:41" ht="54">
      <c r="A218">
        <f>COUNTIF($F$2:F218,F218)</f>
        <v>6</v>
      </c>
      <c r="B218" t="str">
        <f t="shared" si="6"/>
        <v>066</v>
      </c>
      <c r="C218" s="3" t="s">
        <v>2209</v>
      </c>
      <c r="D218" s="3" t="s">
        <v>13295</v>
      </c>
      <c r="E218" s="3">
        <v>2</v>
      </c>
      <c r="F218" s="3" t="s">
        <v>326</v>
      </c>
      <c r="G218" s="3">
        <v>4</v>
      </c>
      <c r="H218" s="3" t="s">
        <v>12803</v>
      </c>
      <c r="I218" s="3">
        <v>2</v>
      </c>
      <c r="J218" s="4">
        <v>3</v>
      </c>
      <c r="K218" s="3" t="s">
        <v>2210</v>
      </c>
      <c r="L218" s="3" t="s">
        <v>2211</v>
      </c>
      <c r="M218" s="3" t="s">
        <v>2212</v>
      </c>
      <c r="N218" s="3">
        <v>1</v>
      </c>
      <c r="O218" s="3">
        <v>0</v>
      </c>
      <c r="P218" s="3">
        <v>0</v>
      </c>
      <c r="Q218" s="3" t="s">
        <v>511</v>
      </c>
      <c r="R218" s="3" t="s">
        <v>13296</v>
      </c>
      <c r="S218" s="3" t="s">
        <v>513</v>
      </c>
      <c r="T218" s="3" t="s">
        <v>750</v>
      </c>
      <c r="U218" s="3">
        <v>1</v>
      </c>
      <c r="V218" s="3">
        <v>9960077</v>
      </c>
      <c r="W218" s="3" t="s">
        <v>2215</v>
      </c>
      <c r="X218" s="3" t="s">
        <v>2216</v>
      </c>
      <c r="Y218" s="3" t="s">
        <v>2217</v>
      </c>
      <c r="Z218" s="3" t="s">
        <v>2218</v>
      </c>
      <c r="AA218" s="3" t="s">
        <v>2219</v>
      </c>
      <c r="AB218" s="3" t="s">
        <v>173</v>
      </c>
      <c r="AC218" s="4">
        <v>18</v>
      </c>
      <c r="AD218" s="4">
        <v>44</v>
      </c>
      <c r="AE218" s="3" t="s">
        <v>745</v>
      </c>
      <c r="AF218" s="3" t="s">
        <v>52</v>
      </c>
      <c r="AG218" s="4">
        <v>0</v>
      </c>
      <c r="AH218" s="4">
        <v>0</v>
      </c>
      <c r="AI218" s="3" t="s">
        <v>52</v>
      </c>
      <c r="AJ218" s="4">
        <v>5036</v>
      </c>
      <c r="AK218" s="3" t="s">
        <v>53</v>
      </c>
      <c r="AL218" s="3" t="s">
        <v>52</v>
      </c>
      <c r="AM218" s="3" t="s">
        <v>52</v>
      </c>
      <c r="AN218" s="3">
        <v>0</v>
      </c>
      <c r="AO218" t="str">
        <f t="shared" si="7"/>
        <v>しんじょうみなみ</v>
      </c>
    </row>
    <row r="219" spans="1:41" ht="54">
      <c r="A219">
        <f>COUNTIF($F$2:F219,F219)</f>
        <v>7</v>
      </c>
      <c r="B219" t="str">
        <f t="shared" si="6"/>
        <v>067</v>
      </c>
      <c r="C219" s="3" t="s">
        <v>2220</v>
      </c>
      <c r="D219" s="3" t="s">
        <v>13297</v>
      </c>
      <c r="E219" s="3">
        <v>2</v>
      </c>
      <c r="F219" s="3" t="s">
        <v>326</v>
      </c>
      <c r="G219" s="3">
        <v>4</v>
      </c>
      <c r="H219" s="3" t="s">
        <v>12803</v>
      </c>
      <c r="I219" s="3">
        <v>4</v>
      </c>
      <c r="J219" s="4">
        <v>3</v>
      </c>
      <c r="K219" s="3" t="s">
        <v>2221</v>
      </c>
      <c r="L219" s="3" t="s">
        <v>2222</v>
      </c>
      <c r="M219" s="3" t="s">
        <v>2223</v>
      </c>
      <c r="N219" s="3">
        <v>1</v>
      </c>
      <c r="O219" s="3">
        <v>0</v>
      </c>
      <c r="P219" s="3">
        <v>0</v>
      </c>
      <c r="Q219" s="3" t="s">
        <v>257</v>
      </c>
      <c r="R219" s="3" t="s">
        <v>13298</v>
      </c>
      <c r="S219" s="3" t="s">
        <v>258</v>
      </c>
      <c r="T219" s="3" t="s">
        <v>3592</v>
      </c>
      <c r="U219" s="3">
        <v>9</v>
      </c>
      <c r="V219" s="3">
        <v>9920472</v>
      </c>
      <c r="W219" s="3" t="s">
        <v>2224</v>
      </c>
      <c r="X219" s="3" t="s">
        <v>2225</v>
      </c>
      <c r="Y219" s="3" t="s">
        <v>2226</v>
      </c>
      <c r="Z219" s="3" t="s">
        <v>2227</v>
      </c>
      <c r="AA219" s="3" t="s">
        <v>2228</v>
      </c>
      <c r="AB219" s="3"/>
      <c r="AC219" s="4">
        <v>13</v>
      </c>
      <c r="AD219" s="4">
        <v>40</v>
      </c>
      <c r="AE219" s="3" t="s">
        <v>11617</v>
      </c>
      <c r="AF219" s="3" t="s">
        <v>52</v>
      </c>
      <c r="AG219" s="4">
        <v>0</v>
      </c>
      <c r="AH219" s="4">
        <v>0</v>
      </c>
      <c r="AI219" s="3" t="s">
        <v>52</v>
      </c>
      <c r="AJ219" s="4">
        <v>6001</v>
      </c>
      <c r="AK219" s="3" t="s">
        <v>53</v>
      </c>
      <c r="AL219" s="3" t="s">
        <v>52</v>
      </c>
      <c r="AM219" s="3" t="s">
        <v>52</v>
      </c>
      <c r="AN219" s="3">
        <v>0</v>
      </c>
      <c r="AO219" t="str">
        <f t="shared" si="7"/>
        <v>なんよう</v>
      </c>
    </row>
    <row r="220" spans="1:41" ht="54">
      <c r="A220">
        <f>COUNTIF($F$2:F220,F220)</f>
        <v>8</v>
      </c>
      <c r="B220" t="str">
        <f t="shared" si="6"/>
        <v>068</v>
      </c>
      <c r="C220" s="3" t="s">
        <v>2229</v>
      </c>
      <c r="D220" s="3" t="s">
        <v>13299</v>
      </c>
      <c r="E220" s="3">
        <v>2</v>
      </c>
      <c r="F220" s="3" t="s">
        <v>326</v>
      </c>
      <c r="G220" s="3">
        <v>4</v>
      </c>
      <c r="H220" s="3" t="s">
        <v>12803</v>
      </c>
      <c r="I220" s="3">
        <v>4</v>
      </c>
      <c r="J220" s="4">
        <v>10</v>
      </c>
      <c r="K220" s="3" t="s">
        <v>2230</v>
      </c>
      <c r="L220" s="3" t="s">
        <v>2231</v>
      </c>
      <c r="M220" s="3" t="s">
        <v>2232</v>
      </c>
      <c r="N220" s="3">
        <v>1</v>
      </c>
      <c r="O220" s="3">
        <v>0</v>
      </c>
      <c r="P220" s="3">
        <v>0</v>
      </c>
      <c r="Q220" s="3" t="s">
        <v>11620</v>
      </c>
      <c r="R220" s="3" t="s">
        <v>11621</v>
      </c>
      <c r="S220" s="3" t="s">
        <v>3574</v>
      </c>
      <c r="T220" s="3" t="s">
        <v>11622</v>
      </c>
      <c r="U220" s="3">
        <v>10</v>
      </c>
      <c r="V220" s="3">
        <v>9970017</v>
      </c>
      <c r="W220" s="3" t="s">
        <v>2234</v>
      </c>
      <c r="X220" s="3" t="s">
        <v>2235</v>
      </c>
      <c r="Y220" s="3" t="s">
        <v>2236</v>
      </c>
      <c r="Z220" s="3" t="s">
        <v>2237</v>
      </c>
      <c r="AA220" s="3" t="s">
        <v>2238</v>
      </c>
      <c r="AB220" s="3"/>
      <c r="AC220" s="4">
        <v>21</v>
      </c>
      <c r="AD220" s="4">
        <v>80</v>
      </c>
      <c r="AE220" s="3" t="s">
        <v>52</v>
      </c>
      <c r="AF220" s="3" t="s">
        <v>52</v>
      </c>
      <c r="AG220" s="4">
        <v>0</v>
      </c>
      <c r="AH220" s="4">
        <v>0</v>
      </c>
      <c r="AI220" s="3" t="s">
        <v>52</v>
      </c>
      <c r="AJ220" s="4">
        <v>6003</v>
      </c>
      <c r="AK220" s="3" t="s">
        <v>53</v>
      </c>
      <c r="AL220" s="3" t="s">
        <v>52</v>
      </c>
      <c r="AM220" s="3" t="s">
        <v>52</v>
      </c>
      <c r="AN220" s="3">
        <v>0</v>
      </c>
      <c r="AO220" t="str">
        <f t="shared" si="7"/>
        <v>つるおかちゅうおう</v>
      </c>
    </row>
    <row r="221" spans="1:41" ht="54">
      <c r="A221">
        <f>COUNTIF($F$2:F221,F221)</f>
        <v>9</v>
      </c>
      <c r="B221" t="str">
        <f t="shared" si="6"/>
        <v>069</v>
      </c>
      <c r="C221" s="3" t="s">
        <v>2239</v>
      </c>
      <c r="D221" s="3" t="s">
        <v>13300</v>
      </c>
      <c r="E221" s="3">
        <v>2</v>
      </c>
      <c r="F221" s="3" t="s">
        <v>326</v>
      </c>
      <c r="G221" s="3">
        <v>4</v>
      </c>
      <c r="H221" s="3" t="s">
        <v>12803</v>
      </c>
      <c r="I221" s="3">
        <v>3</v>
      </c>
      <c r="J221" s="4">
        <v>2</v>
      </c>
      <c r="K221" s="3" t="s">
        <v>2240</v>
      </c>
      <c r="L221" s="3" t="s">
        <v>2241</v>
      </c>
      <c r="M221" s="3" t="s">
        <v>2242</v>
      </c>
      <c r="N221" s="3">
        <v>6</v>
      </c>
      <c r="O221" s="3">
        <v>0</v>
      </c>
      <c r="P221" s="3">
        <v>0</v>
      </c>
      <c r="Q221" s="3" t="s">
        <v>13301</v>
      </c>
      <c r="R221" s="3" t="s">
        <v>13302</v>
      </c>
      <c r="S221" s="3" t="s">
        <v>13303</v>
      </c>
      <c r="T221" s="3" t="s">
        <v>13304</v>
      </c>
      <c r="U221" s="3">
        <v>1</v>
      </c>
      <c r="V221" s="3">
        <v>9997707</v>
      </c>
      <c r="W221" s="3" t="s">
        <v>2243</v>
      </c>
      <c r="X221" s="3" t="s">
        <v>2244</v>
      </c>
      <c r="Y221" s="3" t="s">
        <v>2245</v>
      </c>
      <c r="Z221" s="3" t="s">
        <v>2246</v>
      </c>
      <c r="AA221" s="3" t="s">
        <v>2247</v>
      </c>
      <c r="AB221" s="3"/>
      <c r="AC221" s="4">
        <v>22</v>
      </c>
      <c r="AD221" s="4">
        <v>36</v>
      </c>
      <c r="AE221" s="3" t="s">
        <v>11618</v>
      </c>
      <c r="AF221" s="3" t="s">
        <v>52</v>
      </c>
      <c r="AG221" s="4">
        <v>0</v>
      </c>
      <c r="AH221" s="4">
        <v>0</v>
      </c>
      <c r="AI221" s="3" t="s">
        <v>52</v>
      </c>
      <c r="AJ221" s="4">
        <v>6004</v>
      </c>
      <c r="AK221" s="3" t="s">
        <v>53</v>
      </c>
      <c r="AL221" s="3" t="s">
        <v>52</v>
      </c>
      <c r="AM221" s="3" t="s">
        <v>52</v>
      </c>
      <c r="AN221" s="3">
        <v>0</v>
      </c>
      <c r="AO221" t="str">
        <f t="shared" si="7"/>
        <v>しょうないそうごうこう</v>
      </c>
    </row>
    <row r="222" spans="1:41" ht="54">
      <c r="A222">
        <f>COUNTIF($F$2:F222,F222)</f>
        <v>10</v>
      </c>
      <c r="B222" t="str">
        <f t="shared" si="6"/>
        <v>0610</v>
      </c>
      <c r="C222" s="3" t="s">
        <v>2248</v>
      </c>
      <c r="D222" s="3" t="s">
        <v>13305</v>
      </c>
      <c r="E222" s="3">
        <v>2</v>
      </c>
      <c r="F222" s="3" t="s">
        <v>326</v>
      </c>
      <c r="G222" s="3">
        <v>4</v>
      </c>
      <c r="H222" s="3" t="s">
        <v>12803</v>
      </c>
      <c r="I222" s="3">
        <v>4</v>
      </c>
      <c r="J222" s="4">
        <v>26</v>
      </c>
      <c r="K222" s="3" t="s">
        <v>2249</v>
      </c>
      <c r="L222" s="3" t="s">
        <v>2250</v>
      </c>
      <c r="M222" s="3" t="s">
        <v>2251</v>
      </c>
      <c r="N222" s="3">
        <v>1</v>
      </c>
      <c r="O222" s="3">
        <v>0</v>
      </c>
      <c r="P222" s="3">
        <v>0</v>
      </c>
      <c r="Q222" s="3" t="s">
        <v>1017</v>
      </c>
      <c r="R222" s="3" t="s">
        <v>13306</v>
      </c>
      <c r="S222" s="3" t="s">
        <v>1018</v>
      </c>
      <c r="T222" s="3" t="s">
        <v>13307</v>
      </c>
      <c r="U222" s="3">
        <v>18</v>
      </c>
      <c r="V222" s="3">
        <v>9950011</v>
      </c>
      <c r="W222" s="3" t="s">
        <v>2254</v>
      </c>
      <c r="X222" s="3" t="s">
        <v>2255</v>
      </c>
      <c r="Y222" s="3" t="s">
        <v>2256</v>
      </c>
      <c r="Z222" s="3" t="s">
        <v>2257</v>
      </c>
      <c r="AA222" s="3" t="s">
        <v>2258</v>
      </c>
      <c r="AB222" s="3" t="s">
        <v>2259</v>
      </c>
      <c r="AC222" s="4">
        <v>24</v>
      </c>
      <c r="AD222" s="4">
        <v>50</v>
      </c>
      <c r="AE222" s="3" t="s">
        <v>552</v>
      </c>
      <c r="AF222" s="3" t="s">
        <v>52</v>
      </c>
      <c r="AG222" s="4">
        <v>0</v>
      </c>
      <c r="AH222" s="4">
        <v>0</v>
      </c>
      <c r="AI222" s="3" t="s">
        <v>52</v>
      </c>
      <c r="AJ222" s="4">
        <v>6005</v>
      </c>
      <c r="AK222" s="3" t="s">
        <v>53</v>
      </c>
      <c r="AL222" s="3" t="s">
        <v>52</v>
      </c>
      <c r="AM222" s="3" t="s">
        <v>52</v>
      </c>
      <c r="AN222" s="3">
        <v>0</v>
      </c>
      <c r="AO222" t="str">
        <f t="shared" si="7"/>
        <v>むらやまさんぎょう</v>
      </c>
    </row>
    <row r="223" spans="1:41" ht="54">
      <c r="A223">
        <f>COUNTIF($F$2:F223,F223)</f>
        <v>11</v>
      </c>
      <c r="B223" t="str">
        <f t="shared" si="6"/>
        <v>0611</v>
      </c>
      <c r="C223" s="3" t="s">
        <v>2261</v>
      </c>
      <c r="D223" s="3" t="s">
        <v>13308</v>
      </c>
      <c r="E223" s="3">
        <v>2</v>
      </c>
      <c r="F223" s="3" t="s">
        <v>326</v>
      </c>
      <c r="G223" s="3">
        <v>4</v>
      </c>
      <c r="H223" s="3" t="s">
        <v>12803</v>
      </c>
      <c r="I223" s="3">
        <v>3</v>
      </c>
      <c r="J223" s="4">
        <v>23</v>
      </c>
      <c r="K223" s="3" t="s">
        <v>2262</v>
      </c>
      <c r="L223" s="3" t="s">
        <v>2263</v>
      </c>
      <c r="M223" s="3" t="s">
        <v>2264</v>
      </c>
      <c r="N223" s="3">
        <v>1</v>
      </c>
      <c r="O223" s="3">
        <v>0</v>
      </c>
      <c r="P223" s="3">
        <v>0</v>
      </c>
      <c r="Q223" s="3" t="s">
        <v>12816</v>
      </c>
      <c r="R223" s="3" t="s">
        <v>1525</v>
      </c>
      <c r="S223" s="3" t="s">
        <v>885</v>
      </c>
      <c r="T223" s="3" t="s">
        <v>1527</v>
      </c>
      <c r="U223" s="3">
        <v>3</v>
      </c>
      <c r="V223" s="3">
        <v>9901121</v>
      </c>
      <c r="W223" s="3" t="s">
        <v>2266</v>
      </c>
      <c r="X223" s="3" t="s">
        <v>2267</v>
      </c>
      <c r="Y223" s="3" t="s">
        <v>2268</v>
      </c>
      <c r="Z223" s="3" t="s">
        <v>2269</v>
      </c>
      <c r="AA223" s="3" t="s">
        <v>2270</v>
      </c>
      <c r="AB223" s="3"/>
      <c r="AC223" s="4">
        <v>6</v>
      </c>
      <c r="AD223" s="4">
        <v>15</v>
      </c>
      <c r="AE223" s="3" t="s">
        <v>215</v>
      </c>
      <c r="AF223" s="3" t="s">
        <v>52</v>
      </c>
      <c r="AG223" s="4">
        <v>0</v>
      </c>
      <c r="AH223" s="4">
        <v>0</v>
      </c>
      <c r="AI223" s="3" t="s">
        <v>52</v>
      </c>
      <c r="AJ223" s="4">
        <v>6007</v>
      </c>
      <c r="AK223" s="3" t="s">
        <v>53</v>
      </c>
      <c r="AL223" s="3" t="s">
        <v>52</v>
      </c>
      <c r="AM223" s="3" t="s">
        <v>52</v>
      </c>
      <c r="AN223" s="3">
        <v>0</v>
      </c>
      <c r="AO223" t="str">
        <f t="shared" si="7"/>
        <v>あてらざわ</v>
      </c>
    </row>
    <row r="224" spans="1:41" ht="54">
      <c r="A224">
        <f>COUNTIF($F$2:F224,F224)</f>
        <v>12</v>
      </c>
      <c r="B224" t="str">
        <f t="shared" si="6"/>
        <v>0612</v>
      </c>
      <c r="C224" s="3" t="s">
        <v>13309</v>
      </c>
      <c r="D224" s="3" t="s">
        <v>13010</v>
      </c>
      <c r="E224" s="3">
        <v>2</v>
      </c>
      <c r="F224" s="3" t="s">
        <v>326</v>
      </c>
      <c r="G224" s="3">
        <v>4</v>
      </c>
      <c r="H224" s="3" t="s">
        <v>12803</v>
      </c>
      <c r="I224" s="3">
        <v>3</v>
      </c>
      <c r="J224" s="4">
        <v>23</v>
      </c>
      <c r="K224" s="3" t="s">
        <v>13310</v>
      </c>
      <c r="L224" s="3" t="s">
        <v>13311</v>
      </c>
      <c r="M224" s="3" t="s">
        <v>13312</v>
      </c>
      <c r="N224" s="3">
        <v>1</v>
      </c>
      <c r="O224" s="3">
        <v>0</v>
      </c>
      <c r="P224" s="3">
        <v>0</v>
      </c>
      <c r="Q224" s="3" t="s">
        <v>13313</v>
      </c>
      <c r="R224" s="3" t="s">
        <v>1576</v>
      </c>
      <c r="S224" s="3" t="s">
        <v>13314</v>
      </c>
      <c r="T224" s="3" t="s">
        <v>672</v>
      </c>
      <c r="U224" s="3">
        <v>6</v>
      </c>
      <c r="V224" s="3">
        <v>9991352</v>
      </c>
      <c r="W224" s="3" t="s">
        <v>13315</v>
      </c>
      <c r="X224" s="3" t="s">
        <v>13316</v>
      </c>
      <c r="Y224" s="3" t="s">
        <v>13317</v>
      </c>
      <c r="Z224" s="3" t="s">
        <v>13318</v>
      </c>
      <c r="AA224" s="3" t="s">
        <v>13319</v>
      </c>
      <c r="AB224" s="3"/>
      <c r="AC224" s="4">
        <v>0</v>
      </c>
      <c r="AD224" s="4">
        <v>0</v>
      </c>
      <c r="AE224" s="3" t="s">
        <v>386</v>
      </c>
      <c r="AF224" s="3" t="s">
        <v>52</v>
      </c>
      <c r="AG224" s="4">
        <v>0</v>
      </c>
      <c r="AH224" s="4">
        <v>0</v>
      </c>
      <c r="AI224" s="3" t="s">
        <v>52</v>
      </c>
      <c r="AJ224" s="4">
        <v>6008</v>
      </c>
      <c r="AK224" s="3" t="s">
        <v>53</v>
      </c>
      <c r="AL224" s="3" t="s">
        <v>52</v>
      </c>
      <c r="AM224" s="3" t="s">
        <v>52</v>
      </c>
      <c r="AN224" s="3">
        <v>0</v>
      </c>
      <c r="AO224" t="str">
        <f t="shared" si="7"/>
        <v>おぐに</v>
      </c>
    </row>
    <row r="225" spans="1:41" ht="54">
      <c r="A225">
        <f>COUNTIF($F$2:F225,F225)</f>
        <v>13</v>
      </c>
      <c r="B225" t="str">
        <f t="shared" si="6"/>
        <v>0613</v>
      </c>
      <c r="C225" s="3" t="s">
        <v>2271</v>
      </c>
      <c r="D225" s="3" t="s">
        <v>13320</v>
      </c>
      <c r="E225" s="3">
        <v>2</v>
      </c>
      <c r="F225" s="3" t="s">
        <v>326</v>
      </c>
      <c r="G225" s="3">
        <v>5</v>
      </c>
      <c r="H225" s="3" t="s">
        <v>12801</v>
      </c>
      <c r="I225" s="3">
        <v>2</v>
      </c>
      <c r="J225" s="4">
        <v>7</v>
      </c>
      <c r="K225" s="3" t="s">
        <v>2272</v>
      </c>
      <c r="L225" s="3" t="s">
        <v>2273</v>
      </c>
      <c r="M225" s="3" t="s">
        <v>2274</v>
      </c>
      <c r="N225" s="3">
        <v>1</v>
      </c>
      <c r="O225" s="3">
        <v>0</v>
      </c>
      <c r="P225" s="3">
        <v>0</v>
      </c>
      <c r="Q225" s="3" t="s">
        <v>962</v>
      </c>
      <c r="R225" s="3" t="s">
        <v>11624</v>
      </c>
      <c r="S225" s="3" t="s">
        <v>963</v>
      </c>
      <c r="T225" s="3" t="s">
        <v>11625</v>
      </c>
      <c r="U225" s="3">
        <v>1</v>
      </c>
      <c r="V225" s="3">
        <v>9902481</v>
      </c>
      <c r="W225" s="3" t="s">
        <v>2276</v>
      </c>
      <c r="X225" s="3" t="s">
        <v>2277</v>
      </c>
      <c r="Y225" s="3" t="s">
        <v>2278</v>
      </c>
      <c r="Z225" s="3" t="s">
        <v>2279</v>
      </c>
      <c r="AA225" s="3" t="s">
        <v>2280</v>
      </c>
      <c r="AB225" s="3" t="s">
        <v>13321</v>
      </c>
      <c r="AC225" s="4">
        <v>326</v>
      </c>
      <c r="AD225" s="4">
        <v>511</v>
      </c>
      <c r="AE225" s="3" t="s">
        <v>1132</v>
      </c>
      <c r="AF225" s="3" t="s">
        <v>52</v>
      </c>
      <c r="AG225" s="4">
        <v>0</v>
      </c>
      <c r="AH225" s="4">
        <v>0</v>
      </c>
      <c r="AI225" s="3" t="s">
        <v>52</v>
      </c>
      <c r="AJ225" s="4">
        <v>6009</v>
      </c>
      <c r="AK225" s="3" t="s">
        <v>53</v>
      </c>
      <c r="AL225" s="3" t="s">
        <v>52</v>
      </c>
      <c r="AM225" s="3" t="s">
        <v>52</v>
      </c>
      <c r="AN225" s="3">
        <v>0</v>
      </c>
      <c r="AO225" t="str">
        <f t="shared" si="7"/>
        <v>やまがたしりつしょうぎょう</v>
      </c>
    </row>
    <row r="226" spans="1:41" ht="54">
      <c r="A226">
        <f>COUNTIF($F$2:F226,F226)</f>
        <v>14</v>
      </c>
      <c r="B226" t="str">
        <f t="shared" si="6"/>
        <v>0614</v>
      </c>
      <c r="C226" s="3" t="s">
        <v>2281</v>
      </c>
      <c r="D226" s="3" t="s">
        <v>13322</v>
      </c>
      <c r="E226" s="3">
        <v>2</v>
      </c>
      <c r="F226" s="3" t="s">
        <v>326</v>
      </c>
      <c r="G226" s="3">
        <v>9</v>
      </c>
      <c r="H226" s="3" t="s">
        <v>12803</v>
      </c>
      <c r="I226" s="3">
        <v>1</v>
      </c>
      <c r="J226" s="4">
        <v>41</v>
      </c>
      <c r="K226" s="3" t="s">
        <v>2282</v>
      </c>
      <c r="L226" s="3" t="s">
        <v>2283</v>
      </c>
      <c r="M226" s="3" t="s">
        <v>2284</v>
      </c>
      <c r="N226" s="3">
        <v>1</v>
      </c>
      <c r="O226" s="3">
        <v>0</v>
      </c>
      <c r="P226" s="3">
        <v>0</v>
      </c>
      <c r="Q226" s="3" t="s">
        <v>257</v>
      </c>
      <c r="R226" s="3" t="s">
        <v>13323</v>
      </c>
      <c r="S226" s="3" t="s">
        <v>258</v>
      </c>
      <c r="T226" s="3" t="s">
        <v>858</v>
      </c>
      <c r="U226" s="3">
        <v>5</v>
      </c>
      <c r="V226" s="3">
        <v>9900039</v>
      </c>
      <c r="W226" s="3" t="s">
        <v>2276</v>
      </c>
      <c r="X226" s="3" t="s">
        <v>2286</v>
      </c>
      <c r="Y226" s="3" t="s">
        <v>2287</v>
      </c>
      <c r="Z226" s="3" t="s">
        <v>2288</v>
      </c>
      <c r="AA226" s="3" t="s">
        <v>2289</v>
      </c>
      <c r="AB226" s="3" t="s">
        <v>8883</v>
      </c>
      <c r="AC226" s="4">
        <v>59</v>
      </c>
      <c r="AD226" s="4">
        <v>27</v>
      </c>
      <c r="AE226" s="3" t="s">
        <v>11623</v>
      </c>
      <c r="AF226" s="3" t="s">
        <v>52</v>
      </c>
      <c r="AG226" s="4">
        <v>0</v>
      </c>
      <c r="AH226" s="4">
        <v>0</v>
      </c>
      <c r="AI226" s="3" t="s">
        <v>52</v>
      </c>
      <c r="AJ226" s="4">
        <v>6010</v>
      </c>
      <c r="AK226" s="3" t="s">
        <v>53</v>
      </c>
      <c r="AL226" s="3" t="s">
        <v>52</v>
      </c>
      <c r="AM226" s="3" t="s">
        <v>52</v>
      </c>
      <c r="AN226" s="3">
        <v>0</v>
      </c>
      <c r="AO226" t="str">
        <f t="shared" si="7"/>
        <v>やまがたがくいん</v>
      </c>
    </row>
    <row r="227" spans="1:41" ht="54">
      <c r="A227">
        <f>COUNTIF($F$2:F227,F227)</f>
        <v>15</v>
      </c>
      <c r="B227" t="str">
        <f t="shared" si="6"/>
        <v>0615</v>
      </c>
      <c r="C227" s="3" t="s">
        <v>2290</v>
      </c>
      <c r="D227" s="3" t="s">
        <v>13324</v>
      </c>
      <c r="E227" s="3">
        <v>2</v>
      </c>
      <c r="F227" s="3" t="s">
        <v>326</v>
      </c>
      <c r="G227" s="3">
        <v>9</v>
      </c>
      <c r="H227" s="3" t="s">
        <v>12803</v>
      </c>
      <c r="I227" s="3">
        <v>2</v>
      </c>
      <c r="J227" s="4">
        <v>8</v>
      </c>
      <c r="K227" s="3" t="s">
        <v>13325</v>
      </c>
      <c r="L227" s="3" t="s">
        <v>13326</v>
      </c>
      <c r="M227" s="3" t="s">
        <v>13327</v>
      </c>
      <c r="N227" s="3">
        <v>1</v>
      </c>
      <c r="O227" s="3">
        <v>0</v>
      </c>
      <c r="P227" s="3">
        <v>0</v>
      </c>
      <c r="Q227" s="3" t="s">
        <v>2291</v>
      </c>
      <c r="R227" s="3" t="s">
        <v>2292</v>
      </c>
      <c r="S227" s="3" t="s">
        <v>2293</v>
      </c>
      <c r="T227" s="3" t="s">
        <v>2294</v>
      </c>
      <c r="U227" s="3">
        <v>2</v>
      </c>
      <c r="V227" s="3">
        <v>9900832</v>
      </c>
      <c r="W227" s="3" t="s">
        <v>2276</v>
      </c>
      <c r="X227" s="3" t="s">
        <v>2295</v>
      </c>
      <c r="Y227" s="3" t="s">
        <v>2296</v>
      </c>
      <c r="Z227" s="3" t="s">
        <v>2297</v>
      </c>
      <c r="AA227" s="3" t="s">
        <v>2298</v>
      </c>
      <c r="AB227" s="3" t="s">
        <v>1632</v>
      </c>
      <c r="AC227" s="4">
        <v>157</v>
      </c>
      <c r="AD227" s="4">
        <v>163</v>
      </c>
      <c r="AE227" s="3" t="s">
        <v>275</v>
      </c>
      <c r="AF227" s="3" t="s">
        <v>52</v>
      </c>
      <c r="AG227" s="4">
        <v>0</v>
      </c>
      <c r="AH227" s="4">
        <v>0</v>
      </c>
      <c r="AI227" s="3" t="s">
        <v>52</v>
      </c>
      <c r="AJ227" s="4">
        <v>6012</v>
      </c>
      <c r="AK227" s="3" t="s">
        <v>53</v>
      </c>
      <c r="AL227" s="3" t="s">
        <v>52</v>
      </c>
      <c r="AM227" s="3" t="s">
        <v>52</v>
      </c>
      <c r="AN227" s="3">
        <v>0</v>
      </c>
      <c r="AO227" t="str">
        <f t="shared" si="7"/>
        <v>せいざん</v>
      </c>
    </row>
    <row r="228" spans="1:41" ht="54">
      <c r="A228">
        <f>COUNTIF($F$2:F228,F228)</f>
        <v>16</v>
      </c>
      <c r="B228" t="str">
        <f t="shared" si="6"/>
        <v>0616</v>
      </c>
      <c r="C228" s="3" t="s">
        <v>2299</v>
      </c>
      <c r="D228" s="3" t="s">
        <v>13328</v>
      </c>
      <c r="E228" s="3">
        <v>2</v>
      </c>
      <c r="F228" s="3" t="s">
        <v>326</v>
      </c>
      <c r="G228" s="3">
        <v>9</v>
      </c>
      <c r="H228" s="3" t="s">
        <v>12803</v>
      </c>
      <c r="I228" s="3">
        <v>4</v>
      </c>
      <c r="J228" s="4">
        <v>30</v>
      </c>
      <c r="K228" s="3" t="s">
        <v>2300</v>
      </c>
      <c r="L228" s="3" t="s">
        <v>2301</v>
      </c>
      <c r="M228" s="3" t="s">
        <v>2302</v>
      </c>
      <c r="N228" s="3">
        <v>1</v>
      </c>
      <c r="O228" s="3">
        <v>0</v>
      </c>
      <c r="P228" s="3">
        <v>0</v>
      </c>
      <c r="Q228" s="3" t="s">
        <v>2375</v>
      </c>
      <c r="R228" s="3" t="s">
        <v>11628</v>
      </c>
      <c r="S228" s="3" t="s">
        <v>1299</v>
      </c>
      <c r="T228" s="3" t="s">
        <v>9507</v>
      </c>
      <c r="U228" s="3">
        <v>2</v>
      </c>
      <c r="V228" s="3">
        <v>9980031</v>
      </c>
      <c r="W228" s="3" t="s">
        <v>2164</v>
      </c>
      <c r="X228" s="3" t="s">
        <v>2304</v>
      </c>
      <c r="Y228" s="3" t="s">
        <v>2305</v>
      </c>
      <c r="Z228" s="3" t="s">
        <v>2306</v>
      </c>
      <c r="AA228" s="3" t="s">
        <v>2307</v>
      </c>
      <c r="AB228" s="3"/>
      <c r="AC228" s="4">
        <v>103</v>
      </c>
      <c r="AD228" s="4">
        <v>57</v>
      </c>
      <c r="AE228" s="3" t="s">
        <v>2260</v>
      </c>
      <c r="AF228" s="3" t="s">
        <v>52</v>
      </c>
      <c r="AG228" s="4">
        <v>0</v>
      </c>
      <c r="AH228" s="4">
        <v>0</v>
      </c>
      <c r="AI228" s="3" t="s">
        <v>52</v>
      </c>
      <c r="AJ228" s="4">
        <v>6018</v>
      </c>
      <c r="AK228" s="3" t="s">
        <v>53</v>
      </c>
      <c r="AL228" s="3" t="s">
        <v>52</v>
      </c>
      <c r="AM228" s="3" t="s">
        <v>52</v>
      </c>
      <c r="AN228" s="3">
        <v>0</v>
      </c>
      <c r="AO228" t="str">
        <f t="shared" si="7"/>
        <v>さかたみなみ</v>
      </c>
    </row>
    <row r="229" spans="1:41" ht="67.5">
      <c r="A229">
        <f>COUNTIF($F$2:F229,F229)</f>
        <v>1</v>
      </c>
      <c r="B229" t="str">
        <f t="shared" si="6"/>
        <v>071</v>
      </c>
      <c r="C229" s="3" t="s">
        <v>2309</v>
      </c>
      <c r="D229" s="3" t="s">
        <v>13329</v>
      </c>
      <c r="E229" s="3">
        <v>2</v>
      </c>
      <c r="F229" s="3" t="s">
        <v>76</v>
      </c>
      <c r="G229" s="3">
        <v>4</v>
      </c>
      <c r="H229" s="3" t="s">
        <v>12801</v>
      </c>
      <c r="I229" s="3">
        <v>1</v>
      </c>
      <c r="J229" s="4">
        <v>30</v>
      </c>
      <c r="K229" s="3" t="s">
        <v>2310</v>
      </c>
      <c r="L229" s="3" t="s">
        <v>194</v>
      </c>
      <c r="M229" s="3" t="s">
        <v>195</v>
      </c>
      <c r="N229" s="3">
        <v>1</v>
      </c>
      <c r="O229" s="3">
        <v>15</v>
      </c>
      <c r="P229" s="3">
        <v>4</v>
      </c>
      <c r="Q229" s="3" t="s">
        <v>10391</v>
      </c>
      <c r="R229" s="3" t="s">
        <v>207</v>
      </c>
      <c r="S229" s="3" t="s">
        <v>10392</v>
      </c>
      <c r="T229" s="3" t="s">
        <v>209</v>
      </c>
      <c r="U229" s="3">
        <v>1</v>
      </c>
      <c r="V229" s="3">
        <v>9600111</v>
      </c>
      <c r="W229" s="3" t="s">
        <v>2311</v>
      </c>
      <c r="X229" s="3" t="s">
        <v>2312</v>
      </c>
      <c r="Y229" s="3" t="s">
        <v>2313</v>
      </c>
      <c r="Z229" s="3" t="s">
        <v>2314</v>
      </c>
      <c r="AA229" s="3" t="s">
        <v>2315</v>
      </c>
      <c r="AB229" s="3" t="s">
        <v>2316</v>
      </c>
      <c r="AC229" s="4">
        <v>391</v>
      </c>
      <c r="AD229" s="4">
        <v>320</v>
      </c>
      <c r="AE229" s="3" t="s">
        <v>453</v>
      </c>
      <c r="AF229" s="3" t="s">
        <v>52</v>
      </c>
      <c r="AG229" s="4">
        <v>0</v>
      </c>
      <c r="AH229" s="4">
        <v>0</v>
      </c>
      <c r="AI229" s="3" t="s">
        <v>52</v>
      </c>
      <c r="AJ229" s="4">
        <v>6019</v>
      </c>
      <c r="AK229" s="3" t="s">
        <v>53</v>
      </c>
      <c r="AL229" s="3" t="s">
        <v>52</v>
      </c>
      <c r="AM229" s="3" t="s">
        <v>52</v>
      </c>
      <c r="AN229" s="3">
        <v>0</v>
      </c>
      <c r="AO229" t="str">
        <f t="shared" si="7"/>
        <v>ふくしましょうぎょう</v>
      </c>
    </row>
    <row r="230" spans="1:41" ht="67.5">
      <c r="A230">
        <f>COUNTIF($F$2:F230,F230)</f>
        <v>2</v>
      </c>
      <c r="B230" t="str">
        <f t="shared" si="6"/>
        <v>072</v>
      </c>
      <c r="C230" s="3" t="s">
        <v>2317</v>
      </c>
      <c r="D230" s="3" t="s">
        <v>13330</v>
      </c>
      <c r="E230" s="3">
        <v>2</v>
      </c>
      <c r="F230" s="3" t="s">
        <v>76</v>
      </c>
      <c r="G230" s="3">
        <v>4</v>
      </c>
      <c r="H230" s="3" t="s">
        <v>12803</v>
      </c>
      <c r="I230" s="3">
        <v>3</v>
      </c>
      <c r="J230" s="4">
        <v>23</v>
      </c>
      <c r="K230" s="3" t="s">
        <v>2318</v>
      </c>
      <c r="L230" s="3" t="s">
        <v>2319</v>
      </c>
      <c r="M230" s="3" t="s">
        <v>2320</v>
      </c>
      <c r="N230" s="3">
        <v>1</v>
      </c>
      <c r="O230" s="3">
        <v>0</v>
      </c>
      <c r="P230" s="3">
        <v>0</v>
      </c>
      <c r="Q230" s="3" t="s">
        <v>1300</v>
      </c>
      <c r="R230" s="3" t="s">
        <v>13331</v>
      </c>
      <c r="S230" s="3" t="s">
        <v>1301</v>
      </c>
      <c r="T230" s="3" t="s">
        <v>12596</v>
      </c>
      <c r="U230" s="3">
        <v>2</v>
      </c>
      <c r="V230" s="3">
        <v>9600201</v>
      </c>
      <c r="W230" s="3" t="s">
        <v>2311</v>
      </c>
      <c r="X230" s="3" t="s">
        <v>2322</v>
      </c>
      <c r="Y230" s="3" t="s">
        <v>2323</v>
      </c>
      <c r="Z230" s="3" t="s">
        <v>2324</v>
      </c>
      <c r="AA230" s="3" t="s">
        <v>2325</v>
      </c>
      <c r="AB230" s="3"/>
      <c r="AC230" s="4">
        <v>55</v>
      </c>
      <c r="AD230" s="4">
        <v>65</v>
      </c>
      <c r="AE230" s="3" t="s">
        <v>52</v>
      </c>
      <c r="AF230" s="3" t="s">
        <v>52</v>
      </c>
      <c r="AG230" s="4">
        <v>0</v>
      </c>
      <c r="AH230" s="4">
        <v>0</v>
      </c>
      <c r="AI230" s="3" t="s">
        <v>52</v>
      </c>
      <c r="AJ230" s="4">
        <v>6002</v>
      </c>
      <c r="AK230" s="3" t="s">
        <v>53</v>
      </c>
      <c r="AL230" s="3" t="s">
        <v>52</v>
      </c>
      <c r="AM230" s="3" t="s">
        <v>52</v>
      </c>
      <c r="AN230" s="3">
        <v>0</v>
      </c>
      <c r="AO230" t="str">
        <f t="shared" si="7"/>
        <v>ふくしまきた</v>
      </c>
    </row>
    <row r="231" spans="1:41" ht="81">
      <c r="A231">
        <f>COUNTIF($F$2:F231,F231)</f>
        <v>3</v>
      </c>
      <c r="B231" t="str">
        <f t="shared" si="6"/>
        <v>073</v>
      </c>
      <c r="C231" s="3" t="s">
        <v>2327</v>
      </c>
      <c r="D231" s="3" t="s">
        <v>13332</v>
      </c>
      <c r="E231" s="3">
        <v>2</v>
      </c>
      <c r="F231" s="3" t="s">
        <v>76</v>
      </c>
      <c r="G231" s="3">
        <v>4</v>
      </c>
      <c r="H231" s="3" t="s">
        <v>12803</v>
      </c>
      <c r="I231" s="3">
        <v>3</v>
      </c>
      <c r="J231" s="4">
        <v>62</v>
      </c>
      <c r="K231" s="3" t="s">
        <v>2328</v>
      </c>
      <c r="L231" s="3" t="s">
        <v>2329</v>
      </c>
      <c r="M231" s="3" t="s">
        <v>2330</v>
      </c>
      <c r="N231" s="3">
        <v>1</v>
      </c>
      <c r="O231" s="3">
        <v>0</v>
      </c>
      <c r="P231" s="3">
        <v>0</v>
      </c>
      <c r="Q231" s="3" t="s">
        <v>13333</v>
      </c>
      <c r="R231" s="3" t="s">
        <v>3970</v>
      </c>
      <c r="S231" s="3" t="s">
        <v>13334</v>
      </c>
      <c r="T231" s="3" t="s">
        <v>3971</v>
      </c>
      <c r="U231" s="3">
        <v>6</v>
      </c>
      <c r="V231" s="3">
        <v>9608141</v>
      </c>
      <c r="W231" s="3" t="s">
        <v>2311</v>
      </c>
      <c r="X231" s="3" t="s">
        <v>2331</v>
      </c>
      <c r="Y231" s="3" t="s">
        <v>2332</v>
      </c>
      <c r="Z231" s="3" t="s">
        <v>2333</v>
      </c>
      <c r="AA231" s="3" t="s">
        <v>2334</v>
      </c>
      <c r="AB231" s="3" t="s">
        <v>8576</v>
      </c>
      <c r="AC231" s="4">
        <v>36</v>
      </c>
      <c r="AD231" s="4">
        <v>81</v>
      </c>
      <c r="AE231" s="3" t="s">
        <v>11626</v>
      </c>
      <c r="AF231" s="3" t="s">
        <v>52</v>
      </c>
      <c r="AG231" s="4">
        <v>0</v>
      </c>
      <c r="AH231" s="4">
        <v>0</v>
      </c>
      <c r="AI231" s="3" t="s">
        <v>52</v>
      </c>
      <c r="AJ231" s="4">
        <v>6013</v>
      </c>
      <c r="AK231" s="3" t="s">
        <v>53</v>
      </c>
      <c r="AL231" s="3" t="s">
        <v>52</v>
      </c>
      <c r="AM231" s="3" t="s">
        <v>52</v>
      </c>
      <c r="AN231" s="3">
        <v>0</v>
      </c>
      <c r="AO231" t="str">
        <f t="shared" si="7"/>
        <v>ふくしまみなみ</v>
      </c>
    </row>
    <row r="232" spans="1:41" ht="67.5">
      <c r="A232">
        <f>COUNTIF($F$2:F232,F232)</f>
        <v>4</v>
      </c>
      <c r="B232" t="str">
        <f t="shared" si="6"/>
        <v>074</v>
      </c>
      <c r="C232" s="3" t="s">
        <v>2336</v>
      </c>
      <c r="D232" s="3" t="s">
        <v>13335</v>
      </c>
      <c r="E232" s="3">
        <v>2</v>
      </c>
      <c r="F232" s="3" t="s">
        <v>76</v>
      </c>
      <c r="G232" s="3">
        <v>4</v>
      </c>
      <c r="H232" s="3" t="s">
        <v>12803</v>
      </c>
      <c r="I232" s="3">
        <v>1</v>
      </c>
      <c r="J232" s="4">
        <v>41</v>
      </c>
      <c r="K232" s="3" t="s">
        <v>2337</v>
      </c>
      <c r="L232" s="3" t="s">
        <v>2338</v>
      </c>
      <c r="M232" s="3" t="s">
        <v>2339</v>
      </c>
      <c r="N232" s="3">
        <v>1</v>
      </c>
      <c r="O232" s="3">
        <v>0</v>
      </c>
      <c r="P232" s="3">
        <v>0</v>
      </c>
      <c r="Q232" s="3" t="s">
        <v>11631</v>
      </c>
      <c r="R232" s="3" t="s">
        <v>11478</v>
      </c>
      <c r="S232" s="3" t="s">
        <v>11632</v>
      </c>
      <c r="T232" s="3" t="s">
        <v>3102</v>
      </c>
      <c r="U232" s="3">
        <v>9</v>
      </c>
      <c r="V232" s="3">
        <v>9601401</v>
      </c>
      <c r="W232" s="3" t="s">
        <v>2343</v>
      </c>
      <c r="X232" s="3" t="s">
        <v>2344</v>
      </c>
      <c r="Y232" s="3" t="s">
        <v>2345</v>
      </c>
      <c r="Z232" s="3" t="s">
        <v>2346</v>
      </c>
      <c r="AA232" s="3" t="s">
        <v>2347</v>
      </c>
      <c r="AB232" s="3"/>
      <c r="AC232" s="4">
        <v>8</v>
      </c>
      <c r="AD232" s="4">
        <v>5</v>
      </c>
      <c r="AE232" s="3" t="s">
        <v>11627</v>
      </c>
      <c r="AF232" s="3" t="s">
        <v>52</v>
      </c>
      <c r="AG232" s="4">
        <v>0</v>
      </c>
      <c r="AH232" s="4">
        <v>0</v>
      </c>
      <c r="AI232" s="3" t="s">
        <v>52</v>
      </c>
      <c r="AJ232" s="4">
        <v>6014</v>
      </c>
      <c r="AK232" s="3" t="s">
        <v>53</v>
      </c>
      <c r="AL232" s="3" t="s">
        <v>52</v>
      </c>
      <c r="AM232" s="3" t="s">
        <v>52</v>
      </c>
      <c r="AN232" s="3">
        <v>0</v>
      </c>
      <c r="AO232" t="str">
        <f t="shared" si="7"/>
        <v>かわまた</v>
      </c>
    </row>
    <row r="233" spans="1:41" ht="54">
      <c r="A233">
        <f>COUNTIF($F$2:F233,F233)</f>
        <v>5</v>
      </c>
      <c r="B233" t="str">
        <f t="shared" si="6"/>
        <v>075</v>
      </c>
      <c r="C233" s="3" t="s">
        <v>2349</v>
      </c>
      <c r="D233" s="3" t="s">
        <v>13336</v>
      </c>
      <c r="E233" s="3">
        <v>2</v>
      </c>
      <c r="F233" s="3" t="s">
        <v>76</v>
      </c>
      <c r="G233" s="3">
        <v>4</v>
      </c>
      <c r="H233" s="3" t="s">
        <v>12803</v>
      </c>
      <c r="I233" s="3">
        <v>5</v>
      </c>
      <c r="J233" s="4">
        <v>5</v>
      </c>
      <c r="K233" s="3" t="s">
        <v>13337</v>
      </c>
      <c r="L233" s="3" t="s">
        <v>13338</v>
      </c>
      <c r="M233" s="3" t="s">
        <v>13339</v>
      </c>
      <c r="N233" s="3">
        <v>1</v>
      </c>
      <c r="O233" s="3">
        <v>0</v>
      </c>
      <c r="P233" s="3">
        <v>0</v>
      </c>
      <c r="Q233" s="3" t="s">
        <v>12816</v>
      </c>
      <c r="R233" s="3" t="s">
        <v>2079</v>
      </c>
      <c r="S233" s="3" t="s">
        <v>885</v>
      </c>
      <c r="T233" s="3" t="s">
        <v>1058</v>
      </c>
      <c r="U233" s="3">
        <v>5</v>
      </c>
      <c r="V233" s="3">
        <v>9600604</v>
      </c>
      <c r="W233" s="3" t="s">
        <v>691</v>
      </c>
      <c r="X233" s="3" t="s">
        <v>2350</v>
      </c>
      <c r="Y233" s="3" t="s">
        <v>2351</v>
      </c>
      <c r="Z233" s="3" t="s">
        <v>2352</v>
      </c>
      <c r="AA233" s="3" t="s">
        <v>2353</v>
      </c>
      <c r="AB233" s="3" t="s">
        <v>2308</v>
      </c>
      <c r="AC233" s="4">
        <v>16</v>
      </c>
      <c r="AD233" s="4">
        <v>16</v>
      </c>
      <c r="AE233" s="3" t="s">
        <v>11629</v>
      </c>
      <c r="AF233" s="3" t="s">
        <v>52</v>
      </c>
      <c r="AG233" s="4">
        <v>0</v>
      </c>
      <c r="AH233" s="4">
        <v>0</v>
      </c>
      <c r="AI233" s="3" t="s">
        <v>52</v>
      </c>
      <c r="AJ233" s="4">
        <v>6015</v>
      </c>
      <c r="AK233" s="3" t="s">
        <v>53</v>
      </c>
      <c r="AL233" s="3" t="s">
        <v>52</v>
      </c>
      <c r="AM233" s="3" t="s">
        <v>52</v>
      </c>
      <c r="AN233" s="3">
        <v>0</v>
      </c>
      <c r="AO233" t="str">
        <f t="shared" si="7"/>
        <v>だて</v>
      </c>
    </row>
    <row r="234" spans="1:41" ht="54">
      <c r="A234">
        <f>COUNTIF($F$2:F234,F234)</f>
        <v>6</v>
      </c>
      <c r="B234" t="str">
        <f t="shared" si="6"/>
        <v>076</v>
      </c>
      <c r="C234" s="3" t="s">
        <v>2354</v>
      </c>
      <c r="D234" s="3" t="s">
        <v>13340</v>
      </c>
      <c r="E234" s="3">
        <v>2</v>
      </c>
      <c r="F234" s="3" t="s">
        <v>76</v>
      </c>
      <c r="G234" s="3">
        <v>4</v>
      </c>
      <c r="H234" s="3" t="s">
        <v>12803</v>
      </c>
      <c r="I234" s="3">
        <v>5</v>
      </c>
      <c r="J234" s="4">
        <v>5</v>
      </c>
      <c r="K234" s="3" t="s">
        <v>13341</v>
      </c>
      <c r="L234" s="3" t="s">
        <v>13342</v>
      </c>
      <c r="M234" s="3" t="s">
        <v>13343</v>
      </c>
      <c r="N234" s="3">
        <v>1</v>
      </c>
      <c r="O234" s="3">
        <v>0</v>
      </c>
      <c r="P234" s="3">
        <v>0</v>
      </c>
      <c r="Q234" s="3" t="s">
        <v>257</v>
      </c>
      <c r="R234" s="3" t="s">
        <v>13344</v>
      </c>
      <c r="S234" s="3" t="s">
        <v>258</v>
      </c>
      <c r="T234" s="3" t="s">
        <v>13345</v>
      </c>
      <c r="U234" s="3">
        <v>13</v>
      </c>
      <c r="V234" s="3">
        <v>9640316</v>
      </c>
      <c r="W234" s="3" t="s">
        <v>2356</v>
      </c>
      <c r="X234" s="3" t="s">
        <v>2357</v>
      </c>
      <c r="Y234" s="3" t="s">
        <v>2358</v>
      </c>
      <c r="Z234" s="3" t="s">
        <v>2359</v>
      </c>
      <c r="AA234" s="3" t="s">
        <v>2360</v>
      </c>
      <c r="AB234" s="3"/>
      <c r="AC234" s="4">
        <v>13</v>
      </c>
      <c r="AD234" s="4">
        <v>9</v>
      </c>
      <c r="AE234" s="3" t="s">
        <v>52</v>
      </c>
      <c r="AF234" s="3" t="s">
        <v>52</v>
      </c>
      <c r="AG234" s="4">
        <v>0</v>
      </c>
      <c r="AH234" s="4">
        <v>0</v>
      </c>
      <c r="AI234" s="3" t="s">
        <v>52</v>
      </c>
      <c r="AJ234" s="4">
        <v>7001</v>
      </c>
      <c r="AK234" s="3" t="s">
        <v>53</v>
      </c>
      <c r="AL234" s="3" t="s">
        <v>52</v>
      </c>
      <c r="AM234" s="3" t="s">
        <v>52</v>
      </c>
      <c r="AN234" s="3">
        <v>0</v>
      </c>
      <c r="AO234" t="str">
        <f t="shared" si="7"/>
        <v>にほんまつじつぎょう</v>
      </c>
    </row>
    <row r="235" spans="1:41" ht="54">
      <c r="A235">
        <f>COUNTIF($F$2:F235,F235)</f>
        <v>7</v>
      </c>
      <c r="B235" t="str">
        <f t="shared" si="6"/>
        <v>077</v>
      </c>
      <c r="C235" s="3" t="s">
        <v>2361</v>
      </c>
      <c r="D235" s="3" t="s">
        <v>13346</v>
      </c>
      <c r="E235" s="3">
        <v>2</v>
      </c>
      <c r="F235" s="3" t="s">
        <v>76</v>
      </c>
      <c r="G235" s="3">
        <v>4</v>
      </c>
      <c r="H235" s="3" t="s">
        <v>12803</v>
      </c>
      <c r="I235" s="3">
        <v>1</v>
      </c>
      <c r="J235" s="4">
        <v>41</v>
      </c>
      <c r="K235" s="3" t="s">
        <v>2362</v>
      </c>
      <c r="L235" s="3" t="s">
        <v>2363</v>
      </c>
      <c r="M235" s="3" t="s">
        <v>2364</v>
      </c>
      <c r="N235" s="3">
        <v>1</v>
      </c>
      <c r="O235" s="3">
        <v>0</v>
      </c>
      <c r="P235" s="3">
        <v>0</v>
      </c>
      <c r="Q235" s="3" t="s">
        <v>4049</v>
      </c>
      <c r="R235" s="3" t="s">
        <v>11645</v>
      </c>
      <c r="S235" s="3" t="s">
        <v>4050</v>
      </c>
      <c r="T235" s="3" t="s">
        <v>11646</v>
      </c>
      <c r="U235" s="3">
        <v>8</v>
      </c>
      <c r="V235" s="3">
        <v>9691101</v>
      </c>
      <c r="W235" s="3" t="s">
        <v>2366</v>
      </c>
      <c r="X235" s="3" t="s">
        <v>2367</v>
      </c>
      <c r="Y235" s="3" t="s">
        <v>2368</v>
      </c>
      <c r="Z235" s="3" t="s">
        <v>2369</v>
      </c>
      <c r="AA235" s="3" t="s">
        <v>2370</v>
      </c>
      <c r="AB235" s="3" t="s">
        <v>8576</v>
      </c>
      <c r="AC235" s="4">
        <v>31</v>
      </c>
      <c r="AD235" s="4">
        <v>51</v>
      </c>
      <c r="AE235" s="3" t="s">
        <v>552</v>
      </c>
      <c r="AF235" s="3" t="s">
        <v>52</v>
      </c>
      <c r="AG235" s="4">
        <v>0</v>
      </c>
      <c r="AH235" s="4">
        <v>0</v>
      </c>
      <c r="AI235" s="3" t="s">
        <v>52</v>
      </c>
      <c r="AJ235" s="4">
        <v>7003</v>
      </c>
      <c r="AK235" s="3" t="s">
        <v>53</v>
      </c>
      <c r="AL235" s="3" t="s">
        <v>52</v>
      </c>
      <c r="AM235" s="3" t="s">
        <v>52</v>
      </c>
      <c r="AN235" s="3">
        <v>0</v>
      </c>
      <c r="AO235" t="str">
        <f t="shared" si="7"/>
        <v>もとみや</v>
      </c>
    </row>
    <row r="236" spans="1:41" ht="67.5">
      <c r="A236">
        <f>COUNTIF($F$2:F236,F236)</f>
        <v>8</v>
      </c>
      <c r="B236" t="str">
        <f t="shared" si="6"/>
        <v>078</v>
      </c>
      <c r="C236" s="3" t="s">
        <v>2371</v>
      </c>
      <c r="D236" s="3" t="s">
        <v>13347</v>
      </c>
      <c r="E236" s="3">
        <v>2</v>
      </c>
      <c r="F236" s="3" t="s">
        <v>76</v>
      </c>
      <c r="G236" s="3">
        <v>4</v>
      </c>
      <c r="H236" s="3" t="s">
        <v>12803</v>
      </c>
      <c r="I236" s="3">
        <v>2</v>
      </c>
      <c r="J236" s="4">
        <v>9</v>
      </c>
      <c r="K236" s="3" t="s">
        <v>2372</v>
      </c>
      <c r="L236" s="3" t="s">
        <v>2373</v>
      </c>
      <c r="M236" s="3" t="s">
        <v>2374</v>
      </c>
      <c r="N236" s="3">
        <v>1</v>
      </c>
      <c r="O236" s="3">
        <v>0</v>
      </c>
      <c r="P236" s="3">
        <v>4</v>
      </c>
      <c r="Q236" s="3" t="s">
        <v>2487</v>
      </c>
      <c r="R236" s="3" t="s">
        <v>2488</v>
      </c>
      <c r="S236" s="3" t="s">
        <v>2489</v>
      </c>
      <c r="T236" s="3" t="s">
        <v>514</v>
      </c>
      <c r="U236" s="3">
        <v>1</v>
      </c>
      <c r="V236" s="3">
        <v>9638862</v>
      </c>
      <c r="W236" s="3" t="s">
        <v>2377</v>
      </c>
      <c r="X236" s="3" t="s">
        <v>2378</v>
      </c>
      <c r="Y236" s="3" t="s">
        <v>2379</v>
      </c>
      <c r="Z236" s="3" t="s">
        <v>2380</v>
      </c>
      <c r="AA236" s="3" t="s">
        <v>2381</v>
      </c>
      <c r="AB236" s="3" t="s">
        <v>13348</v>
      </c>
      <c r="AC236" s="4">
        <v>281</v>
      </c>
      <c r="AD236" s="4">
        <v>455</v>
      </c>
      <c r="AE236" s="3" t="s">
        <v>2335</v>
      </c>
      <c r="AF236" s="3" t="s">
        <v>52</v>
      </c>
      <c r="AG236" s="4">
        <v>0</v>
      </c>
      <c r="AH236" s="4">
        <v>0</v>
      </c>
      <c r="AI236" s="3" t="s">
        <v>52</v>
      </c>
      <c r="AJ236" s="4">
        <v>7004</v>
      </c>
      <c r="AK236" s="3" t="s">
        <v>53</v>
      </c>
      <c r="AL236" s="3" t="s">
        <v>52</v>
      </c>
      <c r="AM236" s="3" t="s">
        <v>52</v>
      </c>
      <c r="AN236" s="3">
        <v>0</v>
      </c>
      <c r="AO236" t="str">
        <f t="shared" si="7"/>
        <v>こおりやましょうぎょう</v>
      </c>
    </row>
    <row r="237" spans="1:41" ht="54">
      <c r="A237">
        <f>COUNTIF($F$2:F237,F237)</f>
        <v>9</v>
      </c>
      <c r="B237" t="str">
        <f t="shared" si="6"/>
        <v>079</v>
      </c>
      <c r="C237" s="3" t="s">
        <v>2382</v>
      </c>
      <c r="D237" s="3" t="s">
        <v>13349</v>
      </c>
      <c r="E237" s="3">
        <v>2</v>
      </c>
      <c r="F237" s="3" t="s">
        <v>76</v>
      </c>
      <c r="G237" s="3">
        <v>4</v>
      </c>
      <c r="H237" s="3" t="s">
        <v>12803</v>
      </c>
      <c r="I237" s="3">
        <v>3</v>
      </c>
      <c r="J237" s="4">
        <v>23</v>
      </c>
      <c r="K237" s="3" t="s">
        <v>2383</v>
      </c>
      <c r="L237" s="3" t="s">
        <v>2384</v>
      </c>
      <c r="M237" s="3" t="s">
        <v>2385</v>
      </c>
      <c r="N237" s="3">
        <v>1</v>
      </c>
      <c r="O237" s="3">
        <v>0</v>
      </c>
      <c r="P237" s="3">
        <v>0</v>
      </c>
      <c r="Q237" s="3" t="s">
        <v>13350</v>
      </c>
      <c r="R237" s="3" t="s">
        <v>11619</v>
      </c>
      <c r="S237" s="3" t="s">
        <v>13351</v>
      </c>
      <c r="T237" s="3" t="s">
        <v>7919</v>
      </c>
      <c r="U237" s="3">
        <v>7</v>
      </c>
      <c r="V237" s="3">
        <v>9631633</v>
      </c>
      <c r="W237" s="3" t="s">
        <v>2377</v>
      </c>
      <c r="X237" s="3" t="s">
        <v>2387</v>
      </c>
      <c r="Y237" s="3" t="s">
        <v>2388</v>
      </c>
      <c r="Z237" s="3" t="s">
        <v>2389</v>
      </c>
      <c r="AA237" s="3" t="s">
        <v>2390</v>
      </c>
      <c r="AB237" s="3"/>
      <c r="AC237" s="4">
        <v>35</v>
      </c>
      <c r="AD237" s="4">
        <v>14</v>
      </c>
      <c r="AE237" s="3" t="s">
        <v>181</v>
      </c>
      <c r="AF237" s="3" t="s">
        <v>52</v>
      </c>
      <c r="AG237" s="4">
        <v>0</v>
      </c>
      <c r="AH237" s="4">
        <v>0</v>
      </c>
      <c r="AI237" s="3" t="s">
        <v>52</v>
      </c>
      <c r="AJ237" s="4">
        <v>7005</v>
      </c>
      <c r="AK237" s="3" t="s">
        <v>53</v>
      </c>
      <c r="AL237" s="3" t="s">
        <v>52</v>
      </c>
      <c r="AM237" s="3" t="s">
        <v>52</v>
      </c>
      <c r="AN237" s="3">
        <v>0</v>
      </c>
      <c r="AO237" t="str">
        <f t="shared" si="7"/>
        <v>こなん</v>
      </c>
    </row>
    <row r="238" spans="1:41" ht="54">
      <c r="A238">
        <f>COUNTIF($F$2:F238,F238)</f>
        <v>10</v>
      </c>
      <c r="B238" t="str">
        <f t="shared" si="6"/>
        <v>0710</v>
      </c>
      <c r="C238" s="3" t="s">
        <v>2391</v>
      </c>
      <c r="D238" s="3" t="s">
        <v>13352</v>
      </c>
      <c r="E238" s="3">
        <v>2</v>
      </c>
      <c r="F238" s="3" t="s">
        <v>76</v>
      </c>
      <c r="G238" s="3">
        <v>4</v>
      </c>
      <c r="H238" s="3" t="s">
        <v>12803</v>
      </c>
      <c r="I238" s="3">
        <v>5</v>
      </c>
      <c r="J238" s="4">
        <v>4</v>
      </c>
      <c r="K238" s="3" t="s">
        <v>13353</v>
      </c>
      <c r="L238" s="3" t="s">
        <v>13354</v>
      </c>
      <c r="M238" s="3" t="s">
        <v>13355</v>
      </c>
      <c r="N238" s="3">
        <v>1</v>
      </c>
      <c r="O238" s="3">
        <v>0</v>
      </c>
      <c r="P238" s="3">
        <v>0</v>
      </c>
      <c r="Q238" s="3" t="s">
        <v>13356</v>
      </c>
      <c r="R238" s="3" t="s">
        <v>7718</v>
      </c>
      <c r="S238" s="3" t="s">
        <v>13357</v>
      </c>
      <c r="T238" s="3" t="s">
        <v>7719</v>
      </c>
      <c r="U238" s="3">
        <v>9</v>
      </c>
      <c r="V238" s="3">
        <v>9620863</v>
      </c>
      <c r="W238" s="3" t="s">
        <v>2392</v>
      </c>
      <c r="X238" s="3" t="s">
        <v>2393</v>
      </c>
      <c r="Y238" s="3" t="s">
        <v>2394</v>
      </c>
      <c r="Z238" s="3" t="s">
        <v>2395</v>
      </c>
      <c r="AA238" s="3" t="s">
        <v>2396</v>
      </c>
      <c r="AB238" s="3" t="s">
        <v>13358</v>
      </c>
      <c r="AC238" s="4">
        <v>65</v>
      </c>
      <c r="AD238" s="4">
        <v>77</v>
      </c>
      <c r="AE238" s="3" t="s">
        <v>386</v>
      </c>
      <c r="AF238" s="3" t="s">
        <v>52</v>
      </c>
      <c r="AG238" s="4">
        <v>0</v>
      </c>
      <c r="AH238" s="4">
        <v>0</v>
      </c>
      <c r="AI238" s="3" t="s">
        <v>52</v>
      </c>
      <c r="AJ238" s="4">
        <v>7006</v>
      </c>
      <c r="AK238" s="3" t="s">
        <v>53</v>
      </c>
      <c r="AL238" s="3" t="s">
        <v>52</v>
      </c>
      <c r="AM238" s="3" t="s">
        <v>52</v>
      </c>
      <c r="AN238" s="3">
        <v>0</v>
      </c>
      <c r="AO238" t="str">
        <f t="shared" si="7"/>
        <v>すかがわそうえいかん</v>
      </c>
    </row>
    <row r="239" spans="1:41" ht="54">
      <c r="A239">
        <f>COUNTIF($F$2:F239,F239)</f>
        <v>11</v>
      </c>
      <c r="B239" t="str">
        <f t="shared" si="6"/>
        <v>0711</v>
      </c>
      <c r="C239" s="3" t="s">
        <v>2398</v>
      </c>
      <c r="D239" s="3" t="s">
        <v>13359</v>
      </c>
      <c r="E239" s="3">
        <v>2</v>
      </c>
      <c r="F239" s="3" t="s">
        <v>76</v>
      </c>
      <c r="G239" s="3">
        <v>4</v>
      </c>
      <c r="H239" s="3" t="s">
        <v>12803</v>
      </c>
      <c r="I239" s="3">
        <v>3</v>
      </c>
      <c r="J239" s="4">
        <v>63</v>
      </c>
      <c r="K239" s="3" t="s">
        <v>2399</v>
      </c>
      <c r="L239" s="3" t="s">
        <v>2400</v>
      </c>
      <c r="M239" s="3" t="s">
        <v>2401</v>
      </c>
      <c r="N239" s="3">
        <v>1</v>
      </c>
      <c r="O239" s="3">
        <v>0</v>
      </c>
      <c r="P239" s="3">
        <v>0</v>
      </c>
      <c r="Q239" s="3" t="s">
        <v>11636</v>
      </c>
      <c r="R239" s="3" t="s">
        <v>1586</v>
      </c>
      <c r="S239" s="3" t="s">
        <v>11637</v>
      </c>
      <c r="T239" s="3" t="s">
        <v>1587</v>
      </c>
      <c r="U239" s="3">
        <v>7</v>
      </c>
      <c r="V239" s="3">
        <v>9620403</v>
      </c>
      <c r="W239" s="3" t="s">
        <v>2392</v>
      </c>
      <c r="X239" s="3" t="s">
        <v>2402</v>
      </c>
      <c r="Y239" s="3" t="s">
        <v>2403</v>
      </c>
      <c r="Z239" s="3" t="s">
        <v>2404</v>
      </c>
      <c r="AA239" s="3" t="s">
        <v>2405</v>
      </c>
      <c r="AB239" s="3" t="s">
        <v>2406</v>
      </c>
      <c r="AC239" s="4">
        <v>134</v>
      </c>
      <c r="AD239" s="4">
        <v>181</v>
      </c>
      <c r="AE239" s="3" t="s">
        <v>1132</v>
      </c>
      <c r="AF239" s="3" t="s">
        <v>52</v>
      </c>
      <c r="AG239" s="4">
        <v>0</v>
      </c>
      <c r="AH239" s="4">
        <v>0</v>
      </c>
      <c r="AI239" s="3" t="s">
        <v>52</v>
      </c>
      <c r="AJ239" s="4">
        <v>7007</v>
      </c>
      <c r="AK239" s="3" t="s">
        <v>53</v>
      </c>
      <c r="AL239" s="3" t="s">
        <v>52</v>
      </c>
      <c r="AM239" s="3" t="s">
        <v>52</v>
      </c>
      <c r="AN239" s="3">
        <v>0</v>
      </c>
      <c r="AO239" t="str">
        <f t="shared" si="7"/>
        <v>せいりょうじょうほう</v>
      </c>
    </row>
    <row r="240" spans="1:41" ht="54">
      <c r="A240">
        <f>COUNTIF($F$2:F240,F240)</f>
        <v>12</v>
      </c>
      <c r="B240" t="str">
        <f t="shared" si="6"/>
        <v>0712</v>
      </c>
      <c r="C240" s="3" t="s">
        <v>2407</v>
      </c>
      <c r="D240" s="3" t="s">
        <v>13360</v>
      </c>
      <c r="E240" s="3">
        <v>2</v>
      </c>
      <c r="F240" s="3" t="s">
        <v>76</v>
      </c>
      <c r="G240" s="3">
        <v>4</v>
      </c>
      <c r="H240" s="3" t="s">
        <v>12803</v>
      </c>
      <c r="I240" s="3">
        <v>4</v>
      </c>
      <c r="J240" s="4">
        <v>8</v>
      </c>
      <c r="K240" s="3" t="s">
        <v>2408</v>
      </c>
      <c r="L240" s="3" t="s">
        <v>2409</v>
      </c>
      <c r="M240" s="3" t="s">
        <v>2410</v>
      </c>
      <c r="N240" s="3">
        <v>1</v>
      </c>
      <c r="O240" s="3">
        <v>0</v>
      </c>
      <c r="P240" s="3">
        <v>0</v>
      </c>
      <c r="Q240" s="3" t="s">
        <v>13361</v>
      </c>
      <c r="R240" s="3" t="s">
        <v>13362</v>
      </c>
      <c r="S240" s="3" t="s">
        <v>13363</v>
      </c>
      <c r="T240" s="3" t="s">
        <v>1685</v>
      </c>
      <c r="U240" s="3">
        <v>7</v>
      </c>
      <c r="V240" s="3">
        <v>9690227</v>
      </c>
      <c r="W240" s="3" t="s">
        <v>2412</v>
      </c>
      <c r="X240" s="3" t="s">
        <v>2413</v>
      </c>
      <c r="Y240" s="3" t="s">
        <v>2414</v>
      </c>
      <c r="Z240" s="3" t="s">
        <v>2415</v>
      </c>
      <c r="AA240" s="3" t="s">
        <v>2416</v>
      </c>
      <c r="AB240" s="3"/>
      <c r="AC240" s="4">
        <v>13</v>
      </c>
      <c r="AD240" s="4">
        <v>32</v>
      </c>
      <c r="AE240" s="3" t="s">
        <v>215</v>
      </c>
      <c r="AF240" s="3" t="s">
        <v>52</v>
      </c>
      <c r="AG240" s="4">
        <v>0</v>
      </c>
      <c r="AH240" s="4">
        <v>0</v>
      </c>
      <c r="AI240" s="3" t="s">
        <v>52</v>
      </c>
      <c r="AJ240" s="4">
        <v>7008</v>
      </c>
      <c r="AK240" s="3" t="s">
        <v>53</v>
      </c>
      <c r="AL240" s="3" t="s">
        <v>52</v>
      </c>
      <c r="AM240" s="3" t="s">
        <v>52</v>
      </c>
      <c r="AN240" s="3">
        <v>0</v>
      </c>
      <c r="AO240" t="str">
        <f t="shared" si="7"/>
        <v>こうなん</v>
      </c>
    </row>
    <row r="241" spans="1:41" ht="67.5">
      <c r="A241">
        <f>COUNTIF($F$2:F241,F241)</f>
        <v>13</v>
      </c>
      <c r="B241" t="str">
        <f t="shared" si="6"/>
        <v>0713</v>
      </c>
      <c r="C241" s="3" t="s">
        <v>2417</v>
      </c>
      <c r="D241" s="3" t="s">
        <v>13364</v>
      </c>
      <c r="E241" s="3">
        <v>2</v>
      </c>
      <c r="F241" s="3" t="s">
        <v>76</v>
      </c>
      <c r="G241" s="3">
        <v>4</v>
      </c>
      <c r="H241" s="3" t="s">
        <v>12803</v>
      </c>
      <c r="I241" s="3">
        <v>3</v>
      </c>
      <c r="J241" s="4">
        <v>2</v>
      </c>
      <c r="K241" s="3" t="s">
        <v>2418</v>
      </c>
      <c r="L241" s="3" t="s">
        <v>2419</v>
      </c>
      <c r="M241" s="3" t="s">
        <v>2420</v>
      </c>
      <c r="N241" s="3">
        <v>1</v>
      </c>
      <c r="O241" s="3">
        <v>0</v>
      </c>
      <c r="P241" s="3">
        <v>0</v>
      </c>
      <c r="Q241" s="3" t="s">
        <v>13365</v>
      </c>
      <c r="R241" s="3" t="s">
        <v>13366</v>
      </c>
      <c r="S241" s="3" t="s">
        <v>13367</v>
      </c>
      <c r="T241" s="3" t="s">
        <v>11967</v>
      </c>
      <c r="U241" s="3">
        <v>13</v>
      </c>
      <c r="V241" s="3">
        <v>9610822</v>
      </c>
      <c r="W241" s="3" t="s">
        <v>2422</v>
      </c>
      <c r="X241" s="3" t="s">
        <v>2423</v>
      </c>
      <c r="Y241" s="3" t="s">
        <v>2424</v>
      </c>
      <c r="Z241" s="3" t="s">
        <v>2425</v>
      </c>
      <c r="AA241" s="3" t="s">
        <v>2426</v>
      </c>
      <c r="AB241" s="3" t="s">
        <v>968</v>
      </c>
      <c r="AC241" s="4">
        <v>29</v>
      </c>
      <c r="AD241" s="4">
        <v>56</v>
      </c>
      <c r="AE241" s="3" t="s">
        <v>386</v>
      </c>
      <c r="AF241" s="3" t="s">
        <v>52</v>
      </c>
      <c r="AG241" s="4">
        <v>0</v>
      </c>
      <c r="AH241" s="4">
        <v>0</v>
      </c>
      <c r="AI241" s="3" t="s">
        <v>52</v>
      </c>
      <c r="AJ241" s="4">
        <v>7009</v>
      </c>
      <c r="AK241" s="3" t="s">
        <v>53</v>
      </c>
      <c r="AL241" s="3" t="s">
        <v>52</v>
      </c>
      <c r="AM241" s="3" t="s">
        <v>52</v>
      </c>
      <c r="AN241" s="3">
        <v>0</v>
      </c>
      <c r="AO241" t="str">
        <f t="shared" si="7"/>
        <v>しらかわじつぎょう</v>
      </c>
    </row>
    <row r="242" spans="1:41" ht="67.5">
      <c r="A242">
        <f>COUNTIF($F$2:F242,F242)</f>
        <v>14</v>
      </c>
      <c r="B242" t="str">
        <f t="shared" si="6"/>
        <v>0714</v>
      </c>
      <c r="C242" s="3" t="s">
        <v>2428</v>
      </c>
      <c r="D242" s="3" t="s">
        <v>13368</v>
      </c>
      <c r="E242" s="3">
        <v>2</v>
      </c>
      <c r="F242" s="3" t="s">
        <v>76</v>
      </c>
      <c r="G242" s="3">
        <v>4</v>
      </c>
      <c r="H242" s="3" t="s">
        <v>12803</v>
      </c>
      <c r="I242" s="3">
        <v>2</v>
      </c>
      <c r="J242" s="4">
        <v>12</v>
      </c>
      <c r="K242" s="3" t="s">
        <v>2429</v>
      </c>
      <c r="L242" s="3" t="s">
        <v>2430</v>
      </c>
      <c r="M242" s="3" t="s">
        <v>2431</v>
      </c>
      <c r="N242" s="3">
        <v>1</v>
      </c>
      <c r="O242" s="3">
        <v>0</v>
      </c>
      <c r="P242" s="3">
        <v>0</v>
      </c>
      <c r="Q242" s="3" t="s">
        <v>13369</v>
      </c>
      <c r="R242" s="3" t="s">
        <v>12377</v>
      </c>
      <c r="S242" s="3" t="s">
        <v>13370</v>
      </c>
      <c r="T242" s="3" t="s">
        <v>7518</v>
      </c>
      <c r="U242" s="3">
        <v>6</v>
      </c>
      <c r="V242" s="3">
        <v>9637845</v>
      </c>
      <c r="W242" s="3" t="s">
        <v>2432</v>
      </c>
      <c r="X242" s="3" t="s">
        <v>2433</v>
      </c>
      <c r="Y242" s="3" t="s">
        <v>2434</v>
      </c>
      <c r="Z242" s="3" t="s">
        <v>2435</v>
      </c>
      <c r="AA242" s="3" t="s">
        <v>2436</v>
      </c>
      <c r="AB242" s="3"/>
      <c r="AC242" s="4">
        <v>41</v>
      </c>
      <c r="AD242" s="4">
        <v>28</v>
      </c>
      <c r="AE242" s="3" t="s">
        <v>52</v>
      </c>
      <c r="AF242" s="3" t="s">
        <v>52</v>
      </c>
      <c r="AG242" s="4">
        <v>0</v>
      </c>
      <c r="AH242" s="4">
        <v>0</v>
      </c>
      <c r="AI242" s="3" t="s">
        <v>52</v>
      </c>
      <c r="AJ242" s="4">
        <v>7010</v>
      </c>
      <c r="AK242" s="3" t="s">
        <v>53</v>
      </c>
      <c r="AL242" s="3" t="s">
        <v>52</v>
      </c>
      <c r="AM242" s="3" t="s">
        <v>52</v>
      </c>
      <c r="AN242" s="3">
        <v>0</v>
      </c>
      <c r="AO242" t="str">
        <f t="shared" si="7"/>
        <v>いしかわ</v>
      </c>
    </row>
    <row r="243" spans="1:41" ht="67.5">
      <c r="A243">
        <f>COUNTIF($F$2:F243,F243)</f>
        <v>15</v>
      </c>
      <c r="B243" t="str">
        <f t="shared" si="6"/>
        <v>0715</v>
      </c>
      <c r="C243" s="3" t="s">
        <v>2437</v>
      </c>
      <c r="D243" s="3" t="s">
        <v>13371</v>
      </c>
      <c r="E243" s="3">
        <v>2</v>
      </c>
      <c r="F243" s="3" t="s">
        <v>76</v>
      </c>
      <c r="G243" s="3">
        <v>4</v>
      </c>
      <c r="H243" s="3" t="s">
        <v>12803</v>
      </c>
      <c r="I243" s="3">
        <v>3</v>
      </c>
      <c r="J243" s="4">
        <v>23</v>
      </c>
      <c r="K243" s="3" t="s">
        <v>2438</v>
      </c>
      <c r="L243" s="3" t="s">
        <v>2439</v>
      </c>
      <c r="M243" s="3" t="s">
        <v>2440</v>
      </c>
      <c r="N243" s="3">
        <v>1</v>
      </c>
      <c r="O243" s="3">
        <v>0</v>
      </c>
      <c r="P243" s="3">
        <v>0</v>
      </c>
      <c r="Q243" s="3" t="s">
        <v>13372</v>
      </c>
      <c r="R243" s="3" t="s">
        <v>13373</v>
      </c>
      <c r="S243" s="3" t="s">
        <v>13374</v>
      </c>
      <c r="T243" s="3" t="s">
        <v>1705</v>
      </c>
      <c r="U243" s="3">
        <v>6</v>
      </c>
      <c r="V243" s="3">
        <v>9634398</v>
      </c>
      <c r="W243" s="3" t="s">
        <v>2443</v>
      </c>
      <c r="X243" s="3" t="s">
        <v>2444</v>
      </c>
      <c r="Y243" s="3" t="s">
        <v>2445</v>
      </c>
      <c r="Z243" s="3" t="s">
        <v>2446</v>
      </c>
      <c r="AA243" s="3" t="s">
        <v>2447</v>
      </c>
      <c r="AB243" s="3"/>
      <c r="AC243" s="4">
        <v>70</v>
      </c>
      <c r="AD243" s="4">
        <v>43</v>
      </c>
      <c r="AE243" s="3" t="s">
        <v>181</v>
      </c>
      <c r="AF243" s="3" t="s">
        <v>52</v>
      </c>
      <c r="AG243" s="4">
        <v>0</v>
      </c>
      <c r="AH243" s="4">
        <v>0</v>
      </c>
      <c r="AI243" s="3" t="s">
        <v>52</v>
      </c>
      <c r="AJ243" s="4">
        <v>7012</v>
      </c>
      <c r="AK243" s="3" t="s">
        <v>53</v>
      </c>
      <c r="AL243" s="3" t="s">
        <v>52</v>
      </c>
      <c r="AM243" s="3" t="s">
        <v>52</v>
      </c>
      <c r="AN243" s="3">
        <v>0</v>
      </c>
      <c r="AO243" t="str">
        <f t="shared" si="7"/>
        <v>ふねひき</v>
      </c>
    </row>
    <row r="244" spans="1:41" ht="54">
      <c r="A244">
        <f>COUNTIF($F$2:F244,F244)</f>
        <v>16</v>
      </c>
      <c r="B244" t="str">
        <f t="shared" si="6"/>
        <v>0716</v>
      </c>
      <c r="C244" s="3" t="s">
        <v>2448</v>
      </c>
      <c r="D244" s="3" t="s">
        <v>13375</v>
      </c>
      <c r="E244" s="3">
        <v>2</v>
      </c>
      <c r="F244" s="3" t="s">
        <v>76</v>
      </c>
      <c r="G244" s="3">
        <v>4</v>
      </c>
      <c r="H244" s="3" t="s">
        <v>12803</v>
      </c>
      <c r="I244" s="3">
        <v>3</v>
      </c>
      <c r="J244" s="4">
        <v>17</v>
      </c>
      <c r="K244" s="3" t="s">
        <v>2449</v>
      </c>
      <c r="L244" s="3" t="s">
        <v>2450</v>
      </c>
      <c r="M244" s="3" t="s">
        <v>2451</v>
      </c>
      <c r="N244" s="3">
        <v>1</v>
      </c>
      <c r="O244" s="3">
        <v>0</v>
      </c>
      <c r="P244" s="3">
        <v>0</v>
      </c>
      <c r="Q244" s="3" t="s">
        <v>1649</v>
      </c>
      <c r="R244" s="3" t="s">
        <v>11639</v>
      </c>
      <c r="S244" s="3" t="s">
        <v>1651</v>
      </c>
      <c r="T244" s="3" t="s">
        <v>547</v>
      </c>
      <c r="U244" s="3">
        <v>6</v>
      </c>
      <c r="V244" s="3">
        <v>9633401</v>
      </c>
      <c r="W244" s="3" t="s">
        <v>2454</v>
      </c>
      <c r="X244" s="3" t="s">
        <v>2455</v>
      </c>
      <c r="Y244" s="3" t="s">
        <v>2456</v>
      </c>
      <c r="Z244" s="3" t="s">
        <v>2457</v>
      </c>
      <c r="AA244" s="3" t="s">
        <v>2458</v>
      </c>
      <c r="AB244" s="3"/>
      <c r="AC244" s="4">
        <v>13</v>
      </c>
      <c r="AD244" s="4">
        <v>3</v>
      </c>
      <c r="AE244" s="3" t="s">
        <v>110</v>
      </c>
      <c r="AF244" s="3" t="s">
        <v>52</v>
      </c>
      <c r="AG244" s="4">
        <v>0</v>
      </c>
      <c r="AH244" s="4">
        <v>0</v>
      </c>
      <c r="AI244" s="3" t="s">
        <v>52</v>
      </c>
      <c r="AJ244" s="4">
        <v>7013</v>
      </c>
      <c r="AK244" s="3" t="s">
        <v>53</v>
      </c>
      <c r="AL244" s="3" t="s">
        <v>52</v>
      </c>
      <c r="AM244" s="3" t="s">
        <v>52</v>
      </c>
      <c r="AN244" s="3">
        <v>0</v>
      </c>
      <c r="AO244" t="str">
        <f t="shared" si="7"/>
        <v>おの</v>
      </c>
    </row>
    <row r="245" spans="1:41" ht="67.5">
      <c r="A245">
        <f>COUNTIF($F$2:F245,F245)</f>
        <v>17</v>
      </c>
      <c r="B245" t="str">
        <f t="shared" si="6"/>
        <v>0717</v>
      </c>
      <c r="C245" s="3" t="s">
        <v>2459</v>
      </c>
      <c r="D245" s="3" t="s">
        <v>13376</v>
      </c>
      <c r="E245" s="3">
        <v>2</v>
      </c>
      <c r="F245" s="3" t="s">
        <v>76</v>
      </c>
      <c r="G245" s="3">
        <v>4</v>
      </c>
      <c r="H245" s="3" t="s">
        <v>12803</v>
      </c>
      <c r="I245" s="3">
        <v>1</v>
      </c>
      <c r="J245" s="4">
        <v>45</v>
      </c>
      <c r="K245" s="3" t="s">
        <v>2460</v>
      </c>
      <c r="L245" s="3" t="s">
        <v>2461</v>
      </c>
      <c r="M245" s="3" t="s">
        <v>2462</v>
      </c>
      <c r="N245" s="3">
        <v>1</v>
      </c>
      <c r="O245" s="3">
        <v>0</v>
      </c>
      <c r="P245" s="3">
        <v>4</v>
      </c>
      <c r="Q245" s="3" t="s">
        <v>2497</v>
      </c>
      <c r="R245" s="3" t="s">
        <v>2498</v>
      </c>
      <c r="S245" s="3" t="s">
        <v>2499</v>
      </c>
      <c r="T245" s="3" t="s">
        <v>2500</v>
      </c>
      <c r="U245" s="3">
        <v>1</v>
      </c>
      <c r="V245" s="3">
        <v>9650875</v>
      </c>
      <c r="W245" s="3" t="s">
        <v>2463</v>
      </c>
      <c r="X245" s="3" t="s">
        <v>2464</v>
      </c>
      <c r="Y245" s="3" t="s">
        <v>2465</v>
      </c>
      <c r="Z245" s="3" t="s">
        <v>2466</v>
      </c>
      <c r="AA245" s="3" t="s">
        <v>2467</v>
      </c>
      <c r="AB245" s="3" t="s">
        <v>11640</v>
      </c>
      <c r="AC245" s="4">
        <v>209</v>
      </c>
      <c r="AD245" s="4">
        <v>266</v>
      </c>
      <c r="AE245" s="3" t="s">
        <v>13377</v>
      </c>
      <c r="AF245" s="3" t="s">
        <v>52</v>
      </c>
      <c r="AG245" s="4">
        <v>0</v>
      </c>
      <c r="AH245" s="4">
        <v>0</v>
      </c>
      <c r="AI245" s="3" t="s">
        <v>52</v>
      </c>
      <c r="AJ245" s="4">
        <v>7014</v>
      </c>
      <c r="AK245" s="3" t="s">
        <v>53</v>
      </c>
      <c r="AL245" s="3" t="s">
        <v>52</v>
      </c>
      <c r="AM245" s="3" t="s">
        <v>52</v>
      </c>
      <c r="AN245" s="3">
        <v>0</v>
      </c>
      <c r="AO245" t="str">
        <f t="shared" si="7"/>
        <v>わかまつしょうぎょう</v>
      </c>
    </row>
    <row r="246" spans="1:41" ht="54">
      <c r="A246">
        <f>COUNTIF($F$2:F246,F246)</f>
        <v>18</v>
      </c>
      <c r="B246" t="str">
        <f t="shared" si="6"/>
        <v>0718</v>
      </c>
      <c r="C246" s="3" t="s">
        <v>2468</v>
      </c>
      <c r="D246" s="3" t="s">
        <v>13378</v>
      </c>
      <c r="E246" s="3">
        <v>2</v>
      </c>
      <c r="F246" s="3" t="s">
        <v>76</v>
      </c>
      <c r="G246" s="3">
        <v>4</v>
      </c>
      <c r="H246" s="3" t="s">
        <v>12803</v>
      </c>
      <c r="I246" s="3">
        <v>4</v>
      </c>
      <c r="J246" s="4">
        <v>22</v>
      </c>
      <c r="K246" s="3" t="s">
        <v>2469</v>
      </c>
      <c r="L246" s="3" t="s">
        <v>2470</v>
      </c>
      <c r="M246" s="3" t="s">
        <v>2471</v>
      </c>
      <c r="N246" s="3">
        <v>1</v>
      </c>
      <c r="O246" s="3">
        <v>0</v>
      </c>
      <c r="P246" s="3">
        <v>0</v>
      </c>
      <c r="Q246" s="3" t="s">
        <v>11633</v>
      </c>
      <c r="R246" s="3" t="s">
        <v>2654</v>
      </c>
      <c r="S246" s="3" t="s">
        <v>11634</v>
      </c>
      <c r="T246" s="3" t="s">
        <v>1036</v>
      </c>
      <c r="U246" s="3">
        <v>6</v>
      </c>
      <c r="V246" s="3">
        <v>9660914</v>
      </c>
      <c r="W246" s="3" t="s">
        <v>2472</v>
      </c>
      <c r="X246" s="3" t="s">
        <v>2473</v>
      </c>
      <c r="Y246" s="3" t="s">
        <v>2474</v>
      </c>
      <c r="Z246" s="3" t="s">
        <v>2475</v>
      </c>
      <c r="AA246" s="3" t="s">
        <v>2476</v>
      </c>
      <c r="AB246" s="3" t="s">
        <v>11641</v>
      </c>
      <c r="AC246" s="4">
        <v>5</v>
      </c>
      <c r="AD246" s="4">
        <v>66</v>
      </c>
      <c r="AE246" s="3" t="s">
        <v>1765</v>
      </c>
      <c r="AF246" s="3" t="s">
        <v>52</v>
      </c>
      <c r="AG246" s="4">
        <v>0</v>
      </c>
      <c r="AH246" s="4">
        <v>0</v>
      </c>
      <c r="AI246" s="3" t="s">
        <v>52</v>
      </c>
      <c r="AJ246" s="4">
        <v>7016</v>
      </c>
      <c r="AK246" s="3" t="s">
        <v>53</v>
      </c>
      <c r="AL246" s="3" t="s">
        <v>52</v>
      </c>
      <c r="AM246" s="3" t="s">
        <v>52</v>
      </c>
      <c r="AN246" s="3">
        <v>0</v>
      </c>
      <c r="AO246" t="str">
        <f t="shared" si="7"/>
        <v>きたかたとうおう</v>
      </c>
    </row>
    <row r="247" spans="1:41" ht="67.5">
      <c r="A247">
        <f>COUNTIF($F$2:F247,F247)</f>
        <v>19</v>
      </c>
      <c r="B247" t="str">
        <f t="shared" si="6"/>
        <v>0719</v>
      </c>
      <c r="C247" s="3" t="s">
        <v>2478</v>
      </c>
      <c r="D247" s="3" t="s">
        <v>13379</v>
      </c>
      <c r="E247" s="3">
        <v>2</v>
      </c>
      <c r="F247" s="3" t="s">
        <v>76</v>
      </c>
      <c r="G247" s="3">
        <v>4</v>
      </c>
      <c r="H247" s="3" t="s">
        <v>12803</v>
      </c>
      <c r="I247" s="3">
        <v>3</v>
      </c>
      <c r="J247" s="4">
        <v>23</v>
      </c>
      <c r="K247" s="3" t="s">
        <v>2479</v>
      </c>
      <c r="L247" s="3" t="s">
        <v>2480</v>
      </c>
      <c r="M247" s="3" t="s">
        <v>2481</v>
      </c>
      <c r="N247" s="3">
        <v>1</v>
      </c>
      <c r="O247" s="3">
        <v>0</v>
      </c>
      <c r="P247" s="3">
        <v>0</v>
      </c>
      <c r="Q247" s="3" t="s">
        <v>13380</v>
      </c>
      <c r="R247" s="3" t="s">
        <v>4242</v>
      </c>
      <c r="S247" s="3" t="s">
        <v>13381</v>
      </c>
      <c r="T247" s="3" t="s">
        <v>4244</v>
      </c>
      <c r="U247" s="3">
        <v>7</v>
      </c>
      <c r="V247" s="3">
        <v>9693111</v>
      </c>
      <c r="W247" s="3" t="s">
        <v>2482</v>
      </c>
      <c r="X247" s="3" t="s">
        <v>2483</v>
      </c>
      <c r="Y247" s="3" t="s">
        <v>2484</v>
      </c>
      <c r="Z247" s="3" t="s">
        <v>2485</v>
      </c>
      <c r="AA247" s="3" t="s">
        <v>2486</v>
      </c>
      <c r="AB247" s="3"/>
      <c r="AC247" s="4">
        <v>5</v>
      </c>
      <c r="AD247" s="4">
        <v>3</v>
      </c>
      <c r="AE247" s="3" t="s">
        <v>2427</v>
      </c>
      <c r="AF247" s="3" t="s">
        <v>52</v>
      </c>
      <c r="AG247" s="4">
        <v>0</v>
      </c>
      <c r="AH247" s="4">
        <v>0</v>
      </c>
      <c r="AI247" s="3" t="s">
        <v>52</v>
      </c>
      <c r="AJ247" s="4">
        <v>7017</v>
      </c>
      <c r="AK247" s="3" t="s">
        <v>53</v>
      </c>
      <c r="AL247" s="3" t="s">
        <v>52</v>
      </c>
      <c r="AM247" s="3" t="s">
        <v>52</v>
      </c>
      <c r="AN247" s="3">
        <v>0</v>
      </c>
      <c r="AO247" t="str">
        <f t="shared" si="7"/>
        <v>いなわしろ</v>
      </c>
    </row>
    <row r="248" spans="1:41" ht="54">
      <c r="A248">
        <f>COUNTIF($F$2:F248,F248)</f>
        <v>20</v>
      </c>
      <c r="B248" t="str">
        <f t="shared" si="6"/>
        <v>0720</v>
      </c>
      <c r="C248" s="3" t="s">
        <v>2490</v>
      </c>
      <c r="D248" s="3" t="s">
        <v>13382</v>
      </c>
      <c r="E248" s="3">
        <v>2</v>
      </c>
      <c r="F248" s="3" t="s">
        <v>76</v>
      </c>
      <c r="G248" s="3">
        <v>4</v>
      </c>
      <c r="H248" s="3" t="s">
        <v>12803</v>
      </c>
      <c r="I248" s="3">
        <v>5</v>
      </c>
      <c r="J248" s="4">
        <v>4</v>
      </c>
      <c r="K248" s="3" t="s">
        <v>13383</v>
      </c>
      <c r="L248" s="3" t="s">
        <v>13384</v>
      </c>
      <c r="M248" s="3" t="s">
        <v>13385</v>
      </c>
      <c r="N248" s="3">
        <v>1</v>
      </c>
      <c r="O248" s="3">
        <v>0</v>
      </c>
      <c r="P248" s="3">
        <v>0</v>
      </c>
      <c r="Q248" s="3" t="s">
        <v>13386</v>
      </c>
      <c r="R248" s="3" t="s">
        <v>13387</v>
      </c>
      <c r="S248" s="3" t="s">
        <v>1018</v>
      </c>
      <c r="T248" s="3" t="s">
        <v>1186</v>
      </c>
      <c r="U248" s="3">
        <v>6</v>
      </c>
      <c r="V248" s="3">
        <v>9696262</v>
      </c>
      <c r="W248" s="3" t="s">
        <v>13388</v>
      </c>
      <c r="X248" s="3" t="s">
        <v>13389</v>
      </c>
      <c r="Y248" s="3" t="s">
        <v>13390</v>
      </c>
      <c r="Z248" s="3" t="s">
        <v>13391</v>
      </c>
      <c r="AA248" s="3" t="s">
        <v>2494</v>
      </c>
      <c r="AB248" s="3"/>
      <c r="AC248" s="4">
        <v>38</v>
      </c>
      <c r="AD248" s="4">
        <v>29</v>
      </c>
      <c r="AE248" s="3" t="s">
        <v>386</v>
      </c>
      <c r="AF248" s="3" t="s">
        <v>52</v>
      </c>
      <c r="AG248" s="4">
        <v>0</v>
      </c>
      <c r="AH248" s="4">
        <v>0</v>
      </c>
      <c r="AI248" s="3" t="s">
        <v>52</v>
      </c>
      <c r="AJ248" s="4">
        <v>7020</v>
      </c>
      <c r="AK248" s="3" t="s">
        <v>53</v>
      </c>
      <c r="AL248" s="3" t="s">
        <v>52</v>
      </c>
      <c r="AM248" s="3" t="s">
        <v>52</v>
      </c>
      <c r="AN248" s="3">
        <v>0</v>
      </c>
      <c r="AO248" t="str">
        <f t="shared" si="7"/>
        <v>あいづせいりょう</v>
      </c>
    </row>
    <row r="249" spans="1:41" ht="81">
      <c r="A249">
        <f>COUNTIF($F$2:F249,F249)</f>
        <v>21</v>
      </c>
      <c r="B249" t="str">
        <f t="shared" si="6"/>
        <v>0721</v>
      </c>
      <c r="C249" s="3" t="s">
        <v>2495</v>
      </c>
      <c r="D249" s="3" t="s">
        <v>13392</v>
      </c>
      <c r="E249" s="3">
        <v>2</v>
      </c>
      <c r="F249" s="3" t="s">
        <v>76</v>
      </c>
      <c r="G249" s="3">
        <v>4</v>
      </c>
      <c r="H249" s="3" t="s">
        <v>12803</v>
      </c>
      <c r="I249" s="3">
        <v>5</v>
      </c>
      <c r="J249" s="4">
        <v>5</v>
      </c>
      <c r="K249" s="3" t="s">
        <v>13393</v>
      </c>
      <c r="L249" s="3" t="s">
        <v>13394</v>
      </c>
      <c r="M249" s="3" t="s">
        <v>13395</v>
      </c>
      <c r="N249" s="3">
        <v>1</v>
      </c>
      <c r="O249" s="3">
        <v>0</v>
      </c>
      <c r="P249" s="3">
        <v>0</v>
      </c>
      <c r="Q249" s="3" t="s">
        <v>12816</v>
      </c>
      <c r="R249" s="3" t="s">
        <v>13396</v>
      </c>
      <c r="S249" s="3" t="s">
        <v>885</v>
      </c>
      <c r="T249" s="3" t="s">
        <v>13397</v>
      </c>
      <c r="U249" s="3">
        <v>9</v>
      </c>
      <c r="V249" s="3">
        <v>9670004</v>
      </c>
      <c r="W249" s="3" t="s">
        <v>2501</v>
      </c>
      <c r="X249" s="3" t="s">
        <v>2502</v>
      </c>
      <c r="Y249" s="3" t="s">
        <v>2503</v>
      </c>
      <c r="Z249" s="3" t="s">
        <v>2504</v>
      </c>
      <c r="AA249" s="3" t="s">
        <v>2505</v>
      </c>
      <c r="AB249" s="3"/>
      <c r="AC249" s="4">
        <v>24</v>
      </c>
      <c r="AD249" s="4">
        <v>11</v>
      </c>
      <c r="AE249" s="3" t="s">
        <v>174</v>
      </c>
      <c r="AF249" s="3" t="s">
        <v>52</v>
      </c>
      <c r="AG249" s="4">
        <v>0</v>
      </c>
      <c r="AH249" s="4">
        <v>0</v>
      </c>
      <c r="AI249" s="3" t="s">
        <v>52</v>
      </c>
      <c r="AJ249" s="4">
        <v>7021</v>
      </c>
      <c r="AK249" s="3" t="s">
        <v>53</v>
      </c>
      <c r="AL249" s="3" t="s">
        <v>52</v>
      </c>
      <c r="AM249" s="3" t="s">
        <v>52</v>
      </c>
      <c r="AN249" s="3">
        <v>0</v>
      </c>
      <c r="AO249" t="str">
        <f t="shared" si="7"/>
        <v>みなみあいづ</v>
      </c>
    </row>
    <row r="250" spans="1:41" ht="54">
      <c r="A250">
        <f>COUNTIF($F$2:F250,F250)</f>
        <v>22</v>
      </c>
      <c r="B250" t="str">
        <f t="shared" si="6"/>
        <v>0722</v>
      </c>
      <c r="C250" s="3" t="s">
        <v>2506</v>
      </c>
      <c r="D250" s="3" t="e">
        <v>#NAME?</v>
      </c>
      <c r="E250" s="3">
        <v>2</v>
      </c>
      <c r="F250" s="3" t="s">
        <v>76</v>
      </c>
      <c r="G250" s="3">
        <v>4</v>
      </c>
      <c r="H250" s="3" t="s">
        <v>12803</v>
      </c>
      <c r="I250" s="3">
        <v>2</v>
      </c>
      <c r="J250" s="4">
        <v>2</v>
      </c>
      <c r="K250" s="3" t="s">
        <v>2507</v>
      </c>
      <c r="L250" s="3" t="s">
        <v>2508</v>
      </c>
      <c r="M250" s="3" t="s">
        <v>2509</v>
      </c>
      <c r="N250" s="3">
        <v>1</v>
      </c>
      <c r="O250" s="3">
        <v>0</v>
      </c>
      <c r="P250" s="3">
        <v>4</v>
      </c>
      <c r="Q250" s="3" t="s">
        <v>101</v>
      </c>
      <c r="R250" s="3" t="s">
        <v>13398</v>
      </c>
      <c r="S250" s="3" t="s">
        <v>103</v>
      </c>
      <c r="T250" s="3" t="s">
        <v>1770</v>
      </c>
      <c r="U250" s="3">
        <v>1</v>
      </c>
      <c r="V250" s="3">
        <v>9708016</v>
      </c>
      <c r="W250" s="3" t="s">
        <v>2512</v>
      </c>
      <c r="X250" s="3" t="s">
        <v>2513</v>
      </c>
      <c r="Y250" s="3" t="s">
        <v>2514</v>
      </c>
      <c r="Z250" s="3" t="s">
        <v>2515</v>
      </c>
      <c r="AA250" s="3" t="s">
        <v>2516</v>
      </c>
      <c r="AB250" s="3" t="s">
        <v>13399</v>
      </c>
      <c r="AC250" s="4">
        <v>68</v>
      </c>
      <c r="AD250" s="4">
        <v>358</v>
      </c>
      <c r="AE250" s="3" t="s">
        <v>275</v>
      </c>
      <c r="AF250" s="3" t="s">
        <v>52</v>
      </c>
      <c r="AG250" s="4">
        <v>0</v>
      </c>
      <c r="AH250" s="4">
        <v>0</v>
      </c>
      <c r="AI250" s="3" t="s">
        <v>52</v>
      </c>
      <c r="AJ250" s="4">
        <v>7022</v>
      </c>
      <c r="AK250" s="3" t="s">
        <v>53</v>
      </c>
      <c r="AL250" s="3" t="s">
        <v>52</v>
      </c>
      <c r="AM250" s="3" t="s">
        <v>52</v>
      </c>
      <c r="AN250" s="3">
        <v>0</v>
      </c>
      <c r="AO250" t="str">
        <f t="shared" si="7"/>
        <v>たいらしょうぎょう</v>
      </c>
    </row>
    <row r="251" spans="1:41" ht="67.5">
      <c r="A251">
        <f>COUNTIF($F$2:F251,F251)</f>
        <v>23</v>
      </c>
      <c r="B251" t="str">
        <f t="shared" si="6"/>
        <v>0723</v>
      </c>
      <c r="C251" s="3" t="s">
        <v>2517</v>
      </c>
      <c r="D251" s="3" t="s">
        <v>13400</v>
      </c>
      <c r="E251" s="3">
        <v>2</v>
      </c>
      <c r="F251" s="3" t="s">
        <v>76</v>
      </c>
      <c r="G251" s="3">
        <v>4</v>
      </c>
      <c r="H251" s="3" t="s">
        <v>12803</v>
      </c>
      <c r="I251" s="3">
        <v>3</v>
      </c>
      <c r="J251" s="4">
        <v>23</v>
      </c>
      <c r="K251" s="3" t="s">
        <v>2518</v>
      </c>
      <c r="L251" s="3" t="s">
        <v>2519</v>
      </c>
      <c r="M251" s="3" t="s">
        <v>2520</v>
      </c>
      <c r="N251" s="3">
        <v>1</v>
      </c>
      <c r="O251" s="3">
        <v>0</v>
      </c>
      <c r="P251" s="3">
        <v>0</v>
      </c>
      <c r="Q251" s="3" t="s">
        <v>962</v>
      </c>
      <c r="R251" s="3" t="s">
        <v>13401</v>
      </c>
      <c r="S251" s="3" t="s">
        <v>963</v>
      </c>
      <c r="T251" s="3" t="s">
        <v>5401</v>
      </c>
      <c r="U251" s="3">
        <v>6</v>
      </c>
      <c r="V251" s="3">
        <v>9738404</v>
      </c>
      <c r="W251" s="3" t="s">
        <v>2512</v>
      </c>
      <c r="X251" s="3" t="s">
        <v>2522</v>
      </c>
      <c r="Y251" s="3" t="s">
        <v>2523</v>
      </c>
      <c r="Z251" s="3" t="s">
        <v>2524</v>
      </c>
      <c r="AA251" s="3" t="s">
        <v>2525</v>
      </c>
      <c r="AB251" s="3"/>
      <c r="AC251" s="4">
        <v>7</v>
      </c>
      <c r="AD251" s="4">
        <v>14</v>
      </c>
      <c r="AE251" s="3" t="s">
        <v>52</v>
      </c>
      <c r="AF251" s="3" t="s">
        <v>52</v>
      </c>
      <c r="AG251" s="4">
        <v>0</v>
      </c>
      <c r="AH251" s="4">
        <v>0</v>
      </c>
      <c r="AI251" s="3" t="s">
        <v>52</v>
      </c>
      <c r="AJ251" s="4">
        <v>7023</v>
      </c>
      <c r="AK251" s="3" t="s">
        <v>53</v>
      </c>
      <c r="AL251" s="3" t="s">
        <v>52</v>
      </c>
      <c r="AM251" s="3" t="s">
        <v>52</v>
      </c>
      <c r="AN251" s="3">
        <v>0</v>
      </c>
      <c r="AO251" t="str">
        <f t="shared" si="7"/>
        <v>いわきそうごうこう</v>
      </c>
    </row>
    <row r="252" spans="1:41" ht="67.5">
      <c r="A252">
        <f>COUNTIF($F$2:F252,F252)</f>
        <v>24</v>
      </c>
      <c r="B252" t="str">
        <f t="shared" si="6"/>
        <v>0724</v>
      </c>
      <c r="C252" s="3" t="s">
        <v>2526</v>
      </c>
      <c r="D252" s="3" t="s">
        <v>13402</v>
      </c>
      <c r="E252" s="3">
        <v>2</v>
      </c>
      <c r="F252" s="3" t="s">
        <v>76</v>
      </c>
      <c r="G252" s="3">
        <v>4</v>
      </c>
      <c r="H252" s="3" t="s">
        <v>12803</v>
      </c>
      <c r="I252" s="3">
        <v>5</v>
      </c>
      <c r="J252" s="4">
        <v>3</v>
      </c>
      <c r="K252" s="3" t="s">
        <v>11642</v>
      </c>
      <c r="L252" s="3" t="s">
        <v>11643</v>
      </c>
      <c r="M252" s="3" t="s">
        <v>11644</v>
      </c>
      <c r="N252" s="3">
        <v>1</v>
      </c>
      <c r="O252" s="3">
        <v>0</v>
      </c>
      <c r="P252" s="3">
        <v>0</v>
      </c>
      <c r="Q252" s="3" t="s">
        <v>2375</v>
      </c>
      <c r="R252" s="3" t="s">
        <v>13403</v>
      </c>
      <c r="S252" s="3" t="s">
        <v>1299</v>
      </c>
      <c r="T252" s="3" t="s">
        <v>2500</v>
      </c>
      <c r="U252" s="3">
        <v>14</v>
      </c>
      <c r="V252" s="3">
        <v>9700316</v>
      </c>
      <c r="W252" s="3" t="s">
        <v>2512</v>
      </c>
      <c r="X252" s="3" t="s">
        <v>2529</v>
      </c>
      <c r="Y252" s="3" t="s">
        <v>2530</v>
      </c>
      <c r="Z252" s="3" t="s">
        <v>2531</v>
      </c>
      <c r="AA252" s="3" t="s">
        <v>2532</v>
      </c>
      <c r="AB252" s="3" t="s">
        <v>201</v>
      </c>
      <c r="AC252" s="4">
        <v>23</v>
      </c>
      <c r="AD252" s="4">
        <v>67</v>
      </c>
      <c r="AE252" s="3" t="s">
        <v>2477</v>
      </c>
      <c r="AF252" s="3" t="s">
        <v>52</v>
      </c>
      <c r="AG252" s="4">
        <v>0</v>
      </c>
      <c r="AH252" s="4">
        <v>0</v>
      </c>
      <c r="AI252" s="3" t="s">
        <v>52</v>
      </c>
      <c r="AJ252" s="4">
        <v>7024</v>
      </c>
      <c r="AK252" s="3" t="s">
        <v>53</v>
      </c>
      <c r="AL252" s="3" t="s">
        <v>52</v>
      </c>
      <c r="AM252" s="3" t="s">
        <v>52</v>
      </c>
      <c r="AN252" s="3">
        <v>0</v>
      </c>
      <c r="AO252" t="str">
        <f t="shared" si="7"/>
        <v>おなはまかいせい</v>
      </c>
    </row>
    <row r="253" spans="1:41" ht="54">
      <c r="A253">
        <f>COUNTIF($F$2:F253,F253)</f>
        <v>25</v>
      </c>
      <c r="B253" t="str">
        <f t="shared" si="6"/>
        <v>0725</v>
      </c>
      <c r="C253" s="3" t="s">
        <v>2533</v>
      </c>
      <c r="D253" s="3" t="s">
        <v>13404</v>
      </c>
      <c r="E253" s="3">
        <v>2</v>
      </c>
      <c r="F253" s="3" t="s">
        <v>76</v>
      </c>
      <c r="G253" s="3">
        <v>4</v>
      </c>
      <c r="H253" s="3" t="s">
        <v>12803</v>
      </c>
      <c r="I253" s="3">
        <v>3</v>
      </c>
      <c r="J253" s="4">
        <v>23</v>
      </c>
      <c r="K253" s="3" t="s">
        <v>2534</v>
      </c>
      <c r="L253" s="3" t="s">
        <v>2535</v>
      </c>
      <c r="M253" s="3" t="s">
        <v>2536</v>
      </c>
      <c r="N253" s="3">
        <v>1</v>
      </c>
      <c r="O253" s="3">
        <v>0</v>
      </c>
      <c r="P253" s="3">
        <v>0</v>
      </c>
      <c r="Q253" s="3" t="s">
        <v>13405</v>
      </c>
      <c r="R253" s="3" t="s">
        <v>13238</v>
      </c>
      <c r="S253" s="3" t="s">
        <v>13406</v>
      </c>
      <c r="T253" s="3" t="s">
        <v>259</v>
      </c>
      <c r="U253" s="3">
        <v>9</v>
      </c>
      <c r="V253" s="3">
        <v>9790141</v>
      </c>
      <c r="W253" s="3" t="s">
        <v>2512</v>
      </c>
      <c r="X253" s="3" t="s">
        <v>2537</v>
      </c>
      <c r="Y253" s="3" t="s">
        <v>2538</v>
      </c>
      <c r="Z253" s="3" t="s">
        <v>2539</v>
      </c>
      <c r="AA253" s="3" t="s">
        <v>2540</v>
      </c>
      <c r="AB253" s="3"/>
      <c r="AC253" s="4">
        <v>24</v>
      </c>
      <c r="AD253" s="4">
        <v>8</v>
      </c>
      <c r="AE253" s="3" t="s">
        <v>181</v>
      </c>
      <c r="AF253" s="3" t="s">
        <v>52</v>
      </c>
      <c r="AG253" s="4">
        <v>0</v>
      </c>
      <c r="AH253" s="4">
        <v>0</v>
      </c>
      <c r="AI253" s="3" t="s">
        <v>52</v>
      </c>
      <c r="AJ253" s="4">
        <v>7025</v>
      </c>
      <c r="AK253" s="3" t="s">
        <v>53</v>
      </c>
      <c r="AL253" s="3" t="s">
        <v>52</v>
      </c>
      <c r="AM253" s="3" t="s">
        <v>52</v>
      </c>
      <c r="AN253" s="3">
        <v>0</v>
      </c>
      <c r="AO253" t="str">
        <f t="shared" si="7"/>
        <v>なこそ</v>
      </c>
    </row>
    <row r="254" spans="1:41" ht="67.5">
      <c r="A254">
        <f>COUNTIF($F$2:F254,F254)</f>
        <v>26</v>
      </c>
      <c r="B254" t="str">
        <f t="shared" si="6"/>
        <v>0726</v>
      </c>
      <c r="C254" s="3" t="s">
        <v>2541</v>
      </c>
      <c r="D254" s="3" t="s">
        <v>13407</v>
      </c>
      <c r="E254" s="3">
        <v>2</v>
      </c>
      <c r="F254" s="3" t="s">
        <v>76</v>
      </c>
      <c r="G254" s="3">
        <v>4</v>
      </c>
      <c r="H254" s="3" t="s">
        <v>12803</v>
      </c>
      <c r="I254" s="3">
        <v>3</v>
      </c>
      <c r="J254" s="4">
        <v>23</v>
      </c>
      <c r="K254" s="3" t="s">
        <v>2542</v>
      </c>
      <c r="L254" s="3" t="s">
        <v>2543</v>
      </c>
      <c r="M254" s="3" t="s">
        <v>2544</v>
      </c>
      <c r="N254" s="3">
        <v>1</v>
      </c>
      <c r="O254" s="3">
        <v>0</v>
      </c>
      <c r="P254" s="3">
        <v>0</v>
      </c>
      <c r="Q254" s="3" t="s">
        <v>257</v>
      </c>
      <c r="R254" s="3" t="s">
        <v>6974</v>
      </c>
      <c r="S254" s="3" t="s">
        <v>258</v>
      </c>
      <c r="T254" s="3" t="s">
        <v>2748</v>
      </c>
      <c r="U254" s="3">
        <v>6</v>
      </c>
      <c r="V254" s="3">
        <v>9701153</v>
      </c>
      <c r="W254" s="3" t="s">
        <v>2512</v>
      </c>
      <c r="X254" s="3" t="s">
        <v>2545</v>
      </c>
      <c r="Y254" s="3" t="s">
        <v>2546</v>
      </c>
      <c r="Z254" s="3" t="s">
        <v>2547</v>
      </c>
      <c r="AA254" s="3" t="s">
        <v>2548</v>
      </c>
      <c r="AB254" s="3"/>
      <c r="AC254" s="4">
        <v>32</v>
      </c>
      <c r="AD254" s="4">
        <v>32</v>
      </c>
      <c r="AE254" s="3" t="s">
        <v>407</v>
      </c>
      <c r="AF254" s="3" t="s">
        <v>52</v>
      </c>
      <c r="AG254" s="4">
        <v>0</v>
      </c>
      <c r="AH254" s="4">
        <v>0</v>
      </c>
      <c r="AI254" s="3" t="s">
        <v>52</v>
      </c>
      <c r="AJ254" s="4">
        <v>7028</v>
      </c>
      <c r="AK254" s="3" t="s">
        <v>53</v>
      </c>
      <c r="AL254" s="3" t="s">
        <v>52</v>
      </c>
      <c r="AM254" s="3" t="s">
        <v>52</v>
      </c>
      <c r="AN254" s="3">
        <v>0</v>
      </c>
      <c r="AO254" t="str">
        <f t="shared" si="7"/>
        <v>よしま</v>
      </c>
    </row>
    <row r="255" spans="1:41" ht="54">
      <c r="A255">
        <f>COUNTIF($F$2:F255,F255)</f>
        <v>27</v>
      </c>
      <c r="B255" t="str">
        <f t="shared" si="6"/>
        <v>0727</v>
      </c>
      <c r="C255" s="3" t="s">
        <v>2549</v>
      </c>
      <c r="D255" s="3" t="s">
        <v>13408</v>
      </c>
      <c r="E255" s="3">
        <v>2</v>
      </c>
      <c r="F255" s="3" t="s">
        <v>76</v>
      </c>
      <c r="G255" s="3">
        <v>4</v>
      </c>
      <c r="H255" s="3" t="s">
        <v>12803</v>
      </c>
      <c r="I255" s="3">
        <v>2</v>
      </c>
      <c r="J255" s="4">
        <v>11</v>
      </c>
      <c r="K255" s="3" t="s">
        <v>13409</v>
      </c>
      <c r="L255" s="3" t="s">
        <v>13410</v>
      </c>
      <c r="M255" s="3" t="s">
        <v>13411</v>
      </c>
      <c r="N255" s="3">
        <v>1</v>
      </c>
      <c r="O255" s="3">
        <v>0</v>
      </c>
      <c r="P255" s="3">
        <v>0</v>
      </c>
      <c r="Q255" s="3" t="s">
        <v>1300</v>
      </c>
      <c r="R255" s="3" t="s">
        <v>13412</v>
      </c>
      <c r="S255" s="3" t="s">
        <v>1301</v>
      </c>
      <c r="T255" s="3" t="s">
        <v>7285</v>
      </c>
      <c r="U255" s="3">
        <v>5</v>
      </c>
      <c r="V255" s="3">
        <v>9760014</v>
      </c>
      <c r="W255" s="3" t="s">
        <v>2550</v>
      </c>
      <c r="X255" s="3" t="s">
        <v>2551</v>
      </c>
      <c r="Y255" s="3" t="s">
        <v>2552</v>
      </c>
      <c r="Z255" s="3" t="s">
        <v>2553</v>
      </c>
      <c r="AA255" s="3" t="s">
        <v>2554</v>
      </c>
      <c r="AB255" s="3"/>
      <c r="AC255" s="4">
        <v>40</v>
      </c>
      <c r="AD255" s="4">
        <v>24</v>
      </c>
      <c r="AE255" s="3" t="s">
        <v>386</v>
      </c>
      <c r="AF255" s="3" t="s">
        <v>52</v>
      </c>
      <c r="AG255" s="4">
        <v>0</v>
      </c>
      <c r="AH255" s="4">
        <v>0</v>
      </c>
      <c r="AI255" s="3" t="s">
        <v>52</v>
      </c>
      <c r="AJ255" s="4">
        <v>7029</v>
      </c>
      <c r="AK255" s="3" t="s">
        <v>53</v>
      </c>
      <c r="AL255" s="3" t="s">
        <v>52</v>
      </c>
      <c r="AM255" s="3" t="s">
        <v>52</v>
      </c>
      <c r="AN255" s="3">
        <v>0</v>
      </c>
      <c r="AO255" t="str">
        <f t="shared" si="7"/>
        <v>そうまそうごう</v>
      </c>
    </row>
    <row r="256" spans="1:41" ht="54">
      <c r="A256">
        <f>COUNTIF($F$2:F256,F256)</f>
        <v>28</v>
      </c>
      <c r="B256" t="str">
        <f t="shared" si="6"/>
        <v>0728</v>
      </c>
      <c r="C256" s="3" t="s">
        <v>2555</v>
      </c>
      <c r="D256" s="3" t="s">
        <v>13413</v>
      </c>
      <c r="E256" s="3">
        <v>2</v>
      </c>
      <c r="F256" s="3" t="s">
        <v>76</v>
      </c>
      <c r="G256" s="3">
        <v>4</v>
      </c>
      <c r="H256" s="3" t="s">
        <v>12803</v>
      </c>
      <c r="I256" s="3">
        <v>4</v>
      </c>
      <c r="J256" s="4">
        <v>29</v>
      </c>
      <c r="K256" s="3" t="s">
        <v>2556</v>
      </c>
      <c r="L256" s="3" t="s">
        <v>2557</v>
      </c>
      <c r="M256" s="3" t="s">
        <v>2558</v>
      </c>
      <c r="N256" s="3">
        <v>1</v>
      </c>
      <c r="O256" s="3">
        <v>0</v>
      </c>
      <c r="P256" s="3">
        <v>0</v>
      </c>
      <c r="Q256" s="3" t="s">
        <v>13414</v>
      </c>
      <c r="R256" s="3" t="s">
        <v>13415</v>
      </c>
      <c r="S256" s="3" t="s">
        <v>13416</v>
      </c>
      <c r="T256" s="3" t="s">
        <v>13417</v>
      </c>
      <c r="U256" s="3">
        <v>1</v>
      </c>
      <c r="V256" s="3">
        <v>9792157</v>
      </c>
      <c r="W256" s="3" t="s">
        <v>2561</v>
      </c>
      <c r="X256" s="3" t="s">
        <v>2562</v>
      </c>
      <c r="Y256" s="3" t="s">
        <v>2563</v>
      </c>
      <c r="Z256" s="3" t="s">
        <v>2564</v>
      </c>
      <c r="AA256" s="3" t="s">
        <v>2565</v>
      </c>
      <c r="AB256" s="3" t="s">
        <v>11647</v>
      </c>
      <c r="AC256" s="4">
        <v>38</v>
      </c>
      <c r="AD256" s="4">
        <v>102</v>
      </c>
      <c r="AE256" s="3" t="s">
        <v>52</v>
      </c>
      <c r="AF256" s="3" t="s">
        <v>52</v>
      </c>
      <c r="AG256" s="4">
        <v>0</v>
      </c>
      <c r="AH256" s="4">
        <v>0</v>
      </c>
      <c r="AI256" s="3" t="s">
        <v>52</v>
      </c>
      <c r="AJ256" s="4">
        <v>7030</v>
      </c>
      <c r="AK256" s="3" t="s">
        <v>53</v>
      </c>
      <c r="AL256" s="3" t="s">
        <v>52</v>
      </c>
      <c r="AM256" s="3" t="s">
        <v>52</v>
      </c>
      <c r="AN256" s="3">
        <v>0</v>
      </c>
      <c r="AO256" t="str">
        <f t="shared" si="7"/>
        <v>おだかさんぎょうぎじゅつ</v>
      </c>
    </row>
    <row r="257" spans="1:41" ht="54">
      <c r="A257">
        <f>COUNTIF($F$2:F257,F257)</f>
        <v>29</v>
      </c>
      <c r="B257" t="str">
        <f t="shared" si="6"/>
        <v>0729</v>
      </c>
      <c r="C257" s="3" t="s">
        <v>2566</v>
      </c>
      <c r="D257" s="3" t="s">
        <v>13418</v>
      </c>
      <c r="E257" s="3">
        <v>2</v>
      </c>
      <c r="F257" s="3" t="s">
        <v>76</v>
      </c>
      <c r="G257" s="3">
        <v>4</v>
      </c>
      <c r="H257" s="3" t="s">
        <v>12803</v>
      </c>
      <c r="I257" s="3">
        <v>4</v>
      </c>
      <c r="J257" s="4">
        <v>21</v>
      </c>
      <c r="K257" s="3" t="s">
        <v>2567</v>
      </c>
      <c r="L257" s="3" t="s">
        <v>2568</v>
      </c>
      <c r="M257" s="3" t="s">
        <v>2569</v>
      </c>
      <c r="N257" s="3">
        <v>1</v>
      </c>
      <c r="O257" s="3">
        <v>0</v>
      </c>
      <c r="P257" s="3">
        <v>0</v>
      </c>
      <c r="Q257" s="3" t="s">
        <v>774</v>
      </c>
      <c r="R257" s="3" t="s">
        <v>9735</v>
      </c>
      <c r="S257" s="3" t="s">
        <v>775</v>
      </c>
      <c r="T257" s="3" t="s">
        <v>3197</v>
      </c>
      <c r="U257" s="3">
        <v>12</v>
      </c>
      <c r="V257" s="3">
        <v>9636131</v>
      </c>
      <c r="W257" s="3" t="s">
        <v>2570</v>
      </c>
      <c r="X257" s="3" t="s">
        <v>2571</v>
      </c>
      <c r="Y257" s="3" t="s">
        <v>2572</v>
      </c>
      <c r="Z257" s="3" t="s">
        <v>2573</v>
      </c>
      <c r="AA257" s="3" t="s">
        <v>2574</v>
      </c>
      <c r="AB257" s="3" t="s">
        <v>968</v>
      </c>
      <c r="AC257" s="4">
        <v>53</v>
      </c>
      <c r="AD257" s="4">
        <v>44</v>
      </c>
      <c r="AE257" s="3" t="s">
        <v>610</v>
      </c>
      <c r="AF257" s="3" t="s">
        <v>52</v>
      </c>
      <c r="AG257" s="4">
        <v>0</v>
      </c>
      <c r="AH257" s="4">
        <v>0</v>
      </c>
      <c r="AI257" s="3" t="s">
        <v>52</v>
      </c>
      <c r="AJ257" s="4">
        <v>7031</v>
      </c>
      <c r="AK257" s="3" t="s">
        <v>53</v>
      </c>
      <c r="AL257" s="3" t="s">
        <v>52</v>
      </c>
      <c r="AM257" s="3" t="s">
        <v>52</v>
      </c>
      <c r="AN257" s="3">
        <v>0</v>
      </c>
      <c r="AO257" t="str">
        <f t="shared" si="7"/>
        <v>しゅうめい</v>
      </c>
    </row>
    <row r="258" spans="1:41" ht="81">
      <c r="A258">
        <f>COUNTIF($F$2:F258,F258)</f>
        <v>30</v>
      </c>
      <c r="B258" t="str">
        <f t="shared" ref="B258:B321" si="8">F258&amp;A258</f>
        <v>0730</v>
      </c>
      <c r="C258" s="3" t="s">
        <v>2576</v>
      </c>
      <c r="D258" s="3" t="s">
        <v>13419</v>
      </c>
      <c r="E258" s="3">
        <v>2</v>
      </c>
      <c r="F258" s="3" t="s">
        <v>76</v>
      </c>
      <c r="G258" s="3">
        <v>4</v>
      </c>
      <c r="H258" s="3" t="s">
        <v>12803</v>
      </c>
      <c r="I258" s="3">
        <v>4</v>
      </c>
      <c r="J258" s="4">
        <v>27</v>
      </c>
      <c r="K258" s="3" t="s">
        <v>11648</v>
      </c>
      <c r="L258" s="3" t="s">
        <v>2577</v>
      </c>
      <c r="M258" s="3" t="s">
        <v>2578</v>
      </c>
      <c r="N258" s="3">
        <v>1</v>
      </c>
      <c r="O258" s="3">
        <v>0</v>
      </c>
      <c r="P258" s="3">
        <v>0</v>
      </c>
      <c r="Q258" s="3" t="s">
        <v>11449</v>
      </c>
      <c r="R258" s="3" t="s">
        <v>11638</v>
      </c>
      <c r="S258" s="3" t="s">
        <v>11450</v>
      </c>
      <c r="T258" s="3" t="s">
        <v>8988</v>
      </c>
      <c r="U258" s="3">
        <v>6</v>
      </c>
      <c r="V258" s="3">
        <v>9790408</v>
      </c>
      <c r="W258" s="3" t="s">
        <v>2581</v>
      </c>
      <c r="X258" s="3" t="s">
        <v>11649</v>
      </c>
      <c r="Y258" s="3" t="s">
        <v>2582</v>
      </c>
      <c r="Z258" s="3" t="s">
        <v>2583</v>
      </c>
      <c r="AA258" s="3" t="s">
        <v>2584</v>
      </c>
      <c r="AB258" s="3"/>
      <c r="AC258" s="4">
        <v>5</v>
      </c>
      <c r="AD258" s="4">
        <v>4</v>
      </c>
      <c r="AE258" s="3" t="s">
        <v>13420</v>
      </c>
      <c r="AF258" s="3" t="s">
        <v>52</v>
      </c>
      <c r="AG258" s="4">
        <v>0</v>
      </c>
      <c r="AH258" s="4">
        <v>0</v>
      </c>
      <c r="AI258" s="3" t="s">
        <v>52</v>
      </c>
      <c r="AJ258" s="4">
        <v>7032</v>
      </c>
      <c r="AK258" s="3" t="s">
        <v>53</v>
      </c>
      <c r="AL258" s="3" t="s">
        <v>52</v>
      </c>
      <c r="AM258" s="3" t="s">
        <v>52</v>
      </c>
      <c r="AN258" s="3">
        <v>0</v>
      </c>
      <c r="AO258" t="str">
        <f t="shared" ref="AO258:AO321" si="9">PHONETIC(L258)</f>
        <v>ふたばみらいがくえん</v>
      </c>
    </row>
    <row r="259" spans="1:41" ht="67.5">
      <c r="A259">
        <f>COUNTIF($F$2:F259,F259)</f>
        <v>31</v>
      </c>
      <c r="B259" t="str">
        <f t="shared" si="8"/>
        <v>0731</v>
      </c>
      <c r="C259" s="3" t="s">
        <v>2585</v>
      </c>
      <c r="D259" s="3" t="s">
        <v>13421</v>
      </c>
      <c r="E259" s="3">
        <v>2</v>
      </c>
      <c r="F259" s="3" t="s">
        <v>76</v>
      </c>
      <c r="G259" s="3">
        <v>9</v>
      </c>
      <c r="H259" s="3" t="s">
        <v>12803</v>
      </c>
      <c r="I259" s="3">
        <v>3</v>
      </c>
      <c r="J259" s="4">
        <v>17</v>
      </c>
      <c r="K259" s="3" t="s">
        <v>2586</v>
      </c>
      <c r="L259" s="3" t="s">
        <v>2587</v>
      </c>
      <c r="M259" s="3" t="s">
        <v>2588</v>
      </c>
      <c r="N259" s="3">
        <v>1</v>
      </c>
      <c r="O259" s="3">
        <v>0</v>
      </c>
      <c r="P259" s="3">
        <v>0</v>
      </c>
      <c r="Q259" s="3" t="s">
        <v>2589</v>
      </c>
      <c r="R259" s="3" t="s">
        <v>336</v>
      </c>
      <c r="S259" s="3" t="s">
        <v>11650</v>
      </c>
      <c r="T259" s="3" t="s">
        <v>2590</v>
      </c>
      <c r="U259" s="3">
        <v>18</v>
      </c>
      <c r="V259" s="3">
        <v>9608012</v>
      </c>
      <c r="W259" s="3" t="s">
        <v>2311</v>
      </c>
      <c r="X259" s="3" t="s">
        <v>2591</v>
      </c>
      <c r="Y259" s="3" t="s">
        <v>2592</v>
      </c>
      <c r="Z259" s="3" t="s">
        <v>2593</v>
      </c>
      <c r="AA259" s="3" t="s">
        <v>2594</v>
      </c>
      <c r="AB259" s="3"/>
      <c r="AC259" s="4">
        <v>98</v>
      </c>
      <c r="AD259" s="4">
        <v>49</v>
      </c>
      <c r="AE259" s="3" t="s">
        <v>386</v>
      </c>
      <c r="AF259" s="3" t="s">
        <v>52</v>
      </c>
      <c r="AG259" s="4">
        <v>0</v>
      </c>
      <c r="AH259" s="4">
        <v>0</v>
      </c>
      <c r="AI259" s="3" t="s">
        <v>52</v>
      </c>
      <c r="AJ259" s="4">
        <v>7033</v>
      </c>
      <c r="AK259" s="3" t="s">
        <v>53</v>
      </c>
      <c r="AL259" s="3" t="s">
        <v>52</v>
      </c>
      <c r="AM259" s="3" t="s">
        <v>52</v>
      </c>
      <c r="AN259" s="3">
        <v>0</v>
      </c>
      <c r="AO259" t="str">
        <f t="shared" si="9"/>
        <v>しょういんがくえんふくしま</v>
      </c>
    </row>
    <row r="260" spans="1:41" ht="54">
      <c r="A260">
        <f>COUNTIF($F$2:F260,F260)</f>
        <v>32</v>
      </c>
      <c r="B260" t="str">
        <f t="shared" si="8"/>
        <v>0732</v>
      </c>
      <c r="C260" s="3" t="s">
        <v>2595</v>
      </c>
      <c r="D260" s="3" t="s">
        <v>13422</v>
      </c>
      <c r="E260" s="3">
        <v>2</v>
      </c>
      <c r="F260" s="3" t="s">
        <v>76</v>
      </c>
      <c r="G260" s="3">
        <v>9</v>
      </c>
      <c r="H260" s="3" t="s">
        <v>12803</v>
      </c>
      <c r="I260" s="3">
        <v>2</v>
      </c>
      <c r="J260" s="4">
        <v>2</v>
      </c>
      <c r="K260" s="3" t="s">
        <v>2596</v>
      </c>
      <c r="L260" s="3" t="s">
        <v>2597</v>
      </c>
      <c r="M260" s="3" t="s">
        <v>2598</v>
      </c>
      <c r="N260" s="3">
        <v>1</v>
      </c>
      <c r="O260" s="3">
        <v>0</v>
      </c>
      <c r="P260" s="3">
        <v>0</v>
      </c>
      <c r="Q260" s="3" t="s">
        <v>2599</v>
      </c>
      <c r="R260" s="3" t="s">
        <v>2600</v>
      </c>
      <c r="S260" s="3" t="s">
        <v>2601</v>
      </c>
      <c r="T260" s="3" t="s">
        <v>2602</v>
      </c>
      <c r="U260" s="3">
        <v>6</v>
      </c>
      <c r="V260" s="3">
        <v>9608134</v>
      </c>
      <c r="W260" s="3" t="s">
        <v>2311</v>
      </c>
      <c r="X260" s="3" t="s">
        <v>2603</v>
      </c>
      <c r="Y260" s="3" t="s">
        <v>2604</v>
      </c>
      <c r="Z260" s="3" t="s">
        <v>2605</v>
      </c>
      <c r="AA260" s="3" t="s">
        <v>2606</v>
      </c>
      <c r="AB260" s="3"/>
      <c r="AC260" s="4">
        <v>49</v>
      </c>
      <c r="AD260" s="4">
        <v>75</v>
      </c>
      <c r="AE260" s="3" t="s">
        <v>386</v>
      </c>
      <c r="AF260" s="3" t="s">
        <v>52</v>
      </c>
      <c r="AG260" s="4">
        <v>0</v>
      </c>
      <c r="AH260" s="4">
        <v>0</v>
      </c>
      <c r="AI260" s="3" t="s">
        <v>52</v>
      </c>
      <c r="AJ260" s="4">
        <v>7034</v>
      </c>
      <c r="AK260" s="3" t="s">
        <v>53</v>
      </c>
      <c r="AL260" s="3" t="s">
        <v>52</v>
      </c>
      <c r="AM260" s="3" t="s">
        <v>52</v>
      </c>
      <c r="AN260" s="3">
        <v>0</v>
      </c>
      <c r="AO260" t="str">
        <f t="shared" si="9"/>
        <v>ふくしませいけいこう</v>
      </c>
    </row>
    <row r="261" spans="1:41" ht="40.5">
      <c r="A261">
        <f>COUNTIF($F$2:F261,F261)</f>
        <v>33</v>
      </c>
      <c r="B261" t="str">
        <f t="shared" si="8"/>
        <v>0733</v>
      </c>
      <c r="C261" s="3" t="s">
        <v>2608</v>
      </c>
      <c r="D261" s="3" t="s">
        <v>13423</v>
      </c>
      <c r="E261" s="3">
        <v>2</v>
      </c>
      <c r="F261" s="3" t="s">
        <v>76</v>
      </c>
      <c r="G261" s="3">
        <v>9</v>
      </c>
      <c r="H261" s="3" t="s">
        <v>12803</v>
      </c>
      <c r="I261" s="3">
        <v>3</v>
      </c>
      <c r="J261" s="4">
        <v>34</v>
      </c>
      <c r="K261" s="3" t="s">
        <v>2609</v>
      </c>
      <c r="L261" s="3" t="s">
        <v>2610</v>
      </c>
      <c r="M261" s="3" t="s">
        <v>2611</v>
      </c>
      <c r="N261" s="3">
        <v>1</v>
      </c>
      <c r="O261" s="3">
        <v>0</v>
      </c>
      <c r="P261" s="3">
        <v>0</v>
      </c>
      <c r="Q261" s="3" t="s">
        <v>2612</v>
      </c>
      <c r="R261" s="3" t="s">
        <v>1112</v>
      </c>
      <c r="S261" s="3" t="s">
        <v>2613</v>
      </c>
      <c r="T261" s="3" t="s">
        <v>886</v>
      </c>
      <c r="U261" s="3">
        <v>9</v>
      </c>
      <c r="V261" s="3">
        <v>9608124</v>
      </c>
      <c r="W261" s="3" t="s">
        <v>2311</v>
      </c>
      <c r="X261" s="3" t="s">
        <v>2614</v>
      </c>
      <c r="Y261" s="3" t="s">
        <v>2615</v>
      </c>
      <c r="Z261" s="3" t="s">
        <v>2616</v>
      </c>
      <c r="AA261" s="3" t="s">
        <v>2617</v>
      </c>
      <c r="AB261" s="3"/>
      <c r="AC261" s="4">
        <v>42</v>
      </c>
      <c r="AD261" s="4">
        <v>127</v>
      </c>
      <c r="AE261" s="3" t="s">
        <v>552</v>
      </c>
      <c r="AF261" s="3" t="s">
        <v>52</v>
      </c>
      <c r="AG261" s="4">
        <v>0</v>
      </c>
      <c r="AH261" s="4">
        <v>0</v>
      </c>
      <c r="AI261" s="3" t="s">
        <v>52</v>
      </c>
      <c r="AJ261" s="4">
        <v>7039</v>
      </c>
      <c r="AK261" s="3" t="s">
        <v>53</v>
      </c>
      <c r="AL261" s="3" t="s">
        <v>52</v>
      </c>
      <c r="AM261" s="3" t="s">
        <v>52</v>
      </c>
      <c r="AN261" s="3">
        <v>0</v>
      </c>
      <c r="AO261" t="str">
        <f t="shared" si="9"/>
        <v>ふくしまとうりょう</v>
      </c>
    </row>
    <row r="262" spans="1:41" ht="40.5">
      <c r="A262">
        <f>COUNTIF($F$2:F262,F262)</f>
        <v>34</v>
      </c>
      <c r="B262" t="str">
        <f t="shared" si="8"/>
        <v>0734</v>
      </c>
      <c r="C262" s="3" t="s">
        <v>2619</v>
      </c>
      <c r="D262" s="3" t="s">
        <v>13424</v>
      </c>
      <c r="E262" s="3">
        <v>2</v>
      </c>
      <c r="F262" s="3" t="s">
        <v>76</v>
      </c>
      <c r="G262" s="3">
        <v>9</v>
      </c>
      <c r="H262" s="3" t="s">
        <v>12803</v>
      </c>
      <c r="I262" s="3">
        <v>3</v>
      </c>
      <c r="J262" s="4">
        <v>36</v>
      </c>
      <c r="K262" s="3" t="s">
        <v>2620</v>
      </c>
      <c r="L262" s="3" t="s">
        <v>2621</v>
      </c>
      <c r="M262" s="3" t="s">
        <v>2622</v>
      </c>
      <c r="N262" s="3">
        <v>1</v>
      </c>
      <c r="O262" s="3">
        <v>0</v>
      </c>
      <c r="P262" s="3">
        <v>0</v>
      </c>
      <c r="Q262" s="3" t="s">
        <v>2623</v>
      </c>
      <c r="R262" s="3" t="s">
        <v>2624</v>
      </c>
      <c r="S262" s="3" t="s">
        <v>2625</v>
      </c>
      <c r="T262" s="3" t="s">
        <v>1276</v>
      </c>
      <c r="U262" s="3">
        <v>2</v>
      </c>
      <c r="V262" s="3">
        <v>9630101</v>
      </c>
      <c r="W262" s="3" t="s">
        <v>2377</v>
      </c>
      <c r="X262" s="3" t="s">
        <v>2626</v>
      </c>
      <c r="Y262" s="3" t="s">
        <v>2627</v>
      </c>
      <c r="Z262" s="3" t="s">
        <v>2628</v>
      </c>
      <c r="AA262" s="3" t="s">
        <v>2629</v>
      </c>
      <c r="AB262" s="3" t="s">
        <v>2630</v>
      </c>
      <c r="AC262" s="4">
        <v>282</v>
      </c>
      <c r="AD262" s="4">
        <v>216</v>
      </c>
      <c r="AE262" s="3" t="s">
        <v>13425</v>
      </c>
      <c r="AF262" s="3" t="s">
        <v>52</v>
      </c>
      <c r="AG262" s="4">
        <v>0</v>
      </c>
      <c r="AH262" s="4">
        <v>0</v>
      </c>
      <c r="AI262" s="3" t="s">
        <v>52</v>
      </c>
      <c r="AJ262" s="4">
        <v>7041</v>
      </c>
      <c r="AK262" s="3" t="s">
        <v>53</v>
      </c>
      <c r="AL262" s="3" t="s">
        <v>52</v>
      </c>
      <c r="AM262" s="3" t="s">
        <v>52</v>
      </c>
      <c r="AN262" s="3">
        <v>0</v>
      </c>
      <c r="AO262" t="str">
        <f t="shared" si="9"/>
        <v>ていきょうあさか</v>
      </c>
    </row>
    <row r="263" spans="1:41" ht="40.5">
      <c r="A263">
        <f>COUNTIF($F$2:F263,F263)</f>
        <v>35</v>
      </c>
      <c r="B263" t="str">
        <f t="shared" si="8"/>
        <v>0735</v>
      </c>
      <c r="C263" s="3" t="s">
        <v>2632</v>
      </c>
      <c r="D263" s="3" t="s">
        <v>13426</v>
      </c>
      <c r="E263" s="3">
        <v>2</v>
      </c>
      <c r="F263" s="3" t="s">
        <v>76</v>
      </c>
      <c r="G263" s="3">
        <v>9</v>
      </c>
      <c r="H263" s="3" t="s">
        <v>12803</v>
      </c>
      <c r="I263" s="3">
        <v>3</v>
      </c>
      <c r="J263" s="4">
        <v>39</v>
      </c>
      <c r="K263" s="3" t="s">
        <v>2633</v>
      </c>
      <c r="L263" s="3" t="s">
        <v>2634</v>
      </c>
      <c r="M263" s="3" t="s">
        <v>2386</v>
      </c>
      <c r="N263" s="3">
        <v>1</v>
      </c>
      <c r="O263" s="3">
        <v>0</v>
      </c>
      <c r="P263" s="3">
        <v>0</v>
      </c>
      <c r="Q263" s="3" t="s">
        <v>2635</v>
      </c>
      <c r="R263" s="3" t="s">
        <v>2636</v>
      </c>
      <c r="S263" s="3" t="s">
        <v>2637</v>
      </c>
      <c r="T263" s="3" t="s">
        <v>2638</v>
      </c>
      <c r="U263" s="3">
        <v>1</v>
      </c>
      <c r="V263" s="3">
        <v>9630201</v>
      </c>
      <c r="W263" s="3" t="s">
        <v>2377</v>
      </c>
      <c r="X263" s="3" t="s">
        <v>2639</v>
      </c>
      <c r="Y263" s="3" t="s">
        <v>2640</v>
      </c>
      <c r="Z263" s="3" t="s">
        <v>2641</v>
      </c>
      <c r="AA263" s="3" t="s">
        <v>2642</v>
      </c>
      <c r="AB263" s="3"/>
      <c r="AC263" s="4">
        <v>0</v>
      </c>
      <c r="AD263" s="4">
        <v>105</v>
      </c>
      <c r="AE263" s="3" t="s">
        <v>2575</v>
      </c>
      <c r="AF263" s="3" t="s">
        <v>52</v>
      </c>
      <c r="AG263" s="4">
        <v>0</v>
      </c>
      <c r="AH263" s="4">
        <v>0</v>
      </c>
      <c r="AI263" s="3" t="s">
        <v>52</v>
      </c>
      <c r="AJ263" s="4">
        <v>7050</v>
      </c>
      <c r="AK263" s="3" t="s">
        <v>53</v>
      </c>
      <c r="AL263" s="3" t="s">
        <v>52</v>
      </c>
      <c r="AM263" s="3" t="s">
        <v>52</v>
      </c>
      <c r="AN263" s="3">
        <v>0</v>
      </c>
      <c r="AO263" t="str">
        <f t="shared" si="9"/>
        <v>しょうし</v>
      </c>
    </row>
    <row r="264" spans="1:41" ht="40.5">
      <c r="A264">
        <f>COUNTIF($F$2:F264,F264)</f>
        <v>36</v>
      </c>
      <c r="B264" t="str">
        <f t="shared" si="8"/>
        <v>0736</v>
      </c>
      <c r="C264" s="3" t="s">
        <v>2643</v>
      </c>
      <c r="D264" s="3" t="s">
        <v>13427</v>
      </c>
      <c r="E264" s="3">
        <v>2</v>
      </c>
      <c r="F264" s="3" t="s">
        <v>76</v>
      </c>
      <c r="G264" s="3">
        <v>9</v>
      </c>
      <c r="H264" s="3" t="s">
        <v>12803</v>
      </c>
      <c r="I264" s="3">
        <v>1</v>
      </c>
      <c r="J264" s="4">
        <v>25</v>
      </c>
      <c r="K264" s="3" t="s">
        <v>2644</v>
      </c>
      <c r="L264" s="3" t="s">
        <v>2645</v>
      </c>
      <c r="M264" s="3" t="s">
        <v>2646</v>
      </c>
      <c r="N264" s="3">
        <v>1</v>
      </c>
      <c r="O264" s="3">
        <v>0</v>
      </c>
      <c r="P264" s="3">
        <v>0</v>
      </c>
      <c r="Q264" s="3" t="s">
        <v>205</v>
      </c>
      <c r="R264" s="3" t="s">
        <v>2647</v>
      </c>
      <c r="S264" s="3" t="s">
        <v>2648</v>
      </c>
      <c r="T264" s="3" t="s">
        <v>2649</v>
      </c>
      <c r="U264" s="3">
        <v>5</v>
      </c>
      <c r="V264" s="3">
        <v>9637853</v>
      </c>
      <c r="W264" s="3" t="s">
        <v>2432</v>
      </c>
      <c r="X264" s="3" t="s">
        <v>2650</v>
      </c>
      <c r="Y264" s="3" t="s">
        <v>2651</v>
      </c>
      <c r="Z264" s="3" t="s">
        <v>2652</v>
      </c>
      <c r="AA264" s="3" t="s">
        <v>2653</v>
      </c>
      <c r="AB264" s="3"/>
      <c r="AC264" s="4">
        <v>155</v>
      </c>
      <c r="AD264" s="4">
        <v>59</v>
      </c>
      <c r="AE264" s="3" t="s">
        <v>5752</v>
      </c>
      <c r="AF264" s="3" t="s">
        <v>52</v>
      </c>
      <c r="AG264" s="4">
        <v>0</v>
      </c>
      <c r="AH264" s="4">
        <v>0</v>
      </c>
      <c r="AI264" s="3" t="s">
        <v>52</v>
      </c>
      <c r="AJ264" s="4">
        <v>7051</v>
      </c>
      <c r="AK264" s="3" t="s">
        <v>53</v>
      </c>
      <c r="AL264" s="3" t="s">
        <v>52</v>
      </c>
      <c r="AM264" s="3" t="s">
        <v>52</v>
      </c>
      <c r="AN264" s="3">
        <v>0</v>
      </c>
      <c r="AO264" t="str">
        <f t="shared" si="9"/>
        <v>がっこうほうじんいしかわ</v>
      </c>
    </row>
    <row r="265" spans="1:41" ht="40.5">
      <c r="A265">
        <f>COUNTIF($F$2:F265,F265)</f>
        <v>1</v>
      </c>
      <c r="B265" t="str">
        <f t="shared" si="8"/>
        <v>081</v>
      </c>
      <c r="C265" s="3" t="s">
        <v>2655</v>
      </c>
      <c r="D265" s="3" t="s">
        <v>13428</v>
      </c>
      <c r="E265" s="3">
        <v>3</v>
      </c>
      <c r="F265" s="3" t="s">
        <v>1341</v>
      </c>
      <c r="G265" s="3">
        <v>4</v>
      </c>
      <c r="H265" s="3" t="s">
        <v>12801</v>
      </c>
      <c r="I265" s="3">
        <v>1</v>
      </c>
      <c r="J265" s="4">
        <v>35</v>
      </c>
      <c r="K265" s="3" t="s">
        <v>2656</v>
      </c>
      <c r="L265" s="3" t="s">
        <v>2657</v>
      </c>
      <c r="M265" s="3" t="s">
        <v>2658</v>
      </c>
      <c r="N265" s="3">
        <v>1</v>
      </c>
      <c r="O265" s="3">
        <v>14</v>
      </c>
      <c r="P265" s="3">
        <v>0</v>
      </c>
      <c r="Q265" s="3" t="s">
        <v>3746</v>
      </c>
      <c r="R265" s="3" t="s">
        <v>11671</v>
      </c>
      <c r="S265" s="3" t="s">
        <v>3747</v>
      </c>
      <c r="T265" s="3" t="s">
        <v>942</v>
      </c>
      <c r="U265" s="3">
        <v>1</v>
      </c>
      <c r="V265" s="3">
        <v>3100036</v>
      </c>
      <c r="W265" s="3" t="s">
        <v>2659</v>
      </c>
      <c r="X265" s="3" t="s">
        <v>2660</v>
      </c>
      <c r="Y265" s="3" t="s">
        <v>2661</v>
      </c>
      <c r="Z265" s="3" t="s">
        <v>2662</v>
      </c>
      <c r="AA265" s="3" t="s">
        <v>2663</v>
      </c>
      <c r="AB265" s="3" t="s">
        <v>2664</v>
      </c>
      <c r="AC265" s="4">
        <v>399</v>
      </c>
      <c r="AD265" s="4">
        <v>436</v>
      </c>
      <c r="AE265" s="3" t="s">
        <v>110</v>
      </c>
      <c r="AF265" s="3" t="s">
        <v>52</v>
      </c>
      <c r="AG265" s="4">
        <v>0</v>
      </c>
      <c r="AH265" s="4">
        <v>0</v>
      </c>
      <c r="AI265" s="3" t="s">
        <v>52</v>
      </c>
      <c r="AJ265" s="4">
        <v>7044</v>
      </c>
      <c r="AK265" s="3" t="s">
        <v>53</v>
      </c>
      <c r="AL265" s="3" t="s">
        <v>52</v>
      </c>
      <c r="AM265" s="3" t="s">
        <v>52</v>
      </c>
      <c r="AN265" s="3">
        <v>0</v>
      </c>
      <c r="AO265" t="str">
        <f t="shared" si="9"/>
        <v>みとしょうぎょう</v>
      </c>
    </row>
    <row r="266" spans="1:41" ht="40.5">
      <c r="A266">
        <f>COUNTIF($F$2:F266,F266)</f>
        <v>2</v>
      </c>
      <c r="B266" t="str">
        <f t="shared" si="8"/>
        <v>082</v>
      </c>
      <c r="C266" s="3" t="s">
        <v>2665</v>
      </c>
      <c r="D266" s="3" t="s">
        <v>13429</v>
      </c>
      <c r="E266" s="3">
        <v>3</v>
      </c>
      <c r="F266" s="3" t="s">
        <v>1341</v>
      </c>
      <c r="G266" s="3">
        <v>4</v>
      </c>
      <c r="H266" s="3" t="s">
        <v>12803</v>
      </c>
      <c r="I266" s="3">
        <v>3</v>
      </c>
      <c r="J266" s="4">
        <v>38</v>
      </c>
      <c r="K266" s="3" t="s">
        <v>2666</v>
      </c>
      <c r="L266" s="3" t="s">
        <v>2667</v>
      </c>
      <c r="M266" s="3" t="s">
        <v>2668</v>
      </c>
      <c r="N266" s="3">
        <v>1</v>
      </c>
      <c r="O266" s="3">
        <v>0</v>
      </c>
      <c r="P266" s="3">
        <v>0</v>
      </c>
      <c r="Q266" s="3" t="s">
        <v>12407</v>
      </c>
      <c r="R266" s="3" t="s">
        <v>13430</v>
      </c>
      <c r="S266" s="3" t="s">
        <v>12408</v>
      </c>
      <c r="T266" s="3" t="s">
        <v>895</v>
      </c>
      <c r="U266" s="3">
        <v>18</v>
      </c>
      <c r="V266" s="3">
        <v>3191222</v>
      </c>
      <c r="W266" s="3" t="s">
        <v>2670</v>
      </c>
      <c r="X266" s="3" t="s">
        <v>2671</v>
      </c>
      <c r="Y266" s="3" t="s">
        <v>2672</v>
      </c>
      <c r="Z266" s="3" t="s">
        <v>2673</v>
      </c>
      <c r="AA266" s="3" t="s">
        <v>2674</v>
      </c>
      <c r="AB266" s="3" t="s">
        <v>3087</v>
      </c>
      <c r="AC266" s="4">
        <v>220</v>
      </c>
      <c r="AD266" s="4">
        <v>368</v>
      </c>
      <c r="AE266" s="3" t="s">
        <v>3007</v>
      </c>
      <c r="AF266" s="3" t="s">
        <v>52</v>
      </c>
      <c r="AG266" s="4">
        <v>0</v>
      </c>
      <c r="AH266" s="4">
        <v>0</v>
      </c>
      <c r="AI266" s="3" t="s">
        <v>52</v>
      </c>
      <c r="AJ266" s="4">
        <v>7045</v>
      </c>
      <c r="AK266" s="3" t="s">
        <v>53</v>
      </c>
      <c r="AL266" s="3" t="s">
        <v>52</v>
      </c>
      <c r="AM266" s="3" t="s">
        <v>52</v>
      </c>
      <c r="AN266" s="3">
        <v>0</v>
      </c>
      <c r="AO266" t="str">
        <f t="shared" si="9"/>
        <v>ひたちしょうぎょう</v>
      </c>
    </row>
    <row r="267" spans="1:41" ht="40.5">
      <c r="A267">
        <f>COUNTIF($F$2:F267,F267)</f>
        <v>3</v>
      </c>
      <c r="B267" t="str">
        <f t="shared" si="8"/>
        <v>083</v>
      </c>
      <c r="C267" s="3" t="s">
        <v>2675</v>
      </c>
      <c r="D267" s="3" t="s">
        <v>13431</v>
      </c>
      <c r="E267" s="3">
        <v>3</v>
      </c>
      <c r="F267" s="3" t="s">
        <v>1341</v>
      </c>
      <c r="G267" s="3">
        <v>4</v>
      </c>
      <c r="H267" s="3" t="s">
        <v>12803</v>
      </c>
      <c r="I267" s="3">
        <v>3</v>
      </c>
      <c r="J267" s="4">
        <v>39</v>
      </c>
      <c r="K267" s="3" t="s">
        <v>2676</v>
      </c>
      <c r="L267" s="3" t="s">
        <v>2677</v>
      </c>
      <c r="M267" s="3" t="s">
        <v>2678</v>
      </c>
      <c r="N267" s="3">
        <v>1</v>
      </c>
      <c r="O267" s="3">
        <v>0</v>
      </c>
      <c r="P267" s="3">
        <v>0</v>
      </c>
      <c r="Q267" s="3" t="s">
        <v>13432</v>
      </c>
      <c r="R267" s="3" t="s">
        <v>13433</v>
      </c>
      <c r="S267" s="3" t="s">
        <v>5021</v>
      </c>
      <c r="T267" s="3" t="s">
        <v>1170</v>
      </c>
      <c r="U267" s="3">
        <v>5</v>
      </c>
      <c r="V267" s="3">
        <v>3150033</v>
      </c>
      <c r="W267" s="3" t="s">
        <v>2681</v>
      </c>
      <c r="X267" s="3" t="s">
        <v>2682</v>
      </c>
      <c r="Y267" s="3" t="s">
        <v>2683</v>
      </c>
      <c r="Z267" s="3" t="s">
        <v>2684</v>
      </c>
      <c r="AA267" s="3" t="s">
        <v>2685</v>
      </c>
      <c r="AB267" s="3" t="s">
        <v>1192</v>
      </c>
      <c r="AC267" s="4">
        <v>136</v>
      </c>
      <c r="AD267" s="4">
        <v>177</v>
      </c>
      <c r="AE267" s="3" t="s">
        <v>2618</v>
      </c>
      <c r="AF267" s="3" t="s">
        <v>52</v>
      </c>
      <c r="AG267" s="4">
        <v>0</v>
      </c>
      <c r="AH267" s="4">
        <v>0</v>
      </c>
      <c r="AI267" s="3" t="s">
        <v>52</v>
      </c>
      <c r="AJ267" s="4">
        <v>7046</v>
      </c>
      <c r="AK267" s="3" t="s">
        <v>53</v>
      </c>
      <c r="AL267" s="3" t="s">
        <v>52</v>
      </c>
      <c r="AM267" s="3" t="s">
        <v>52</v>
      </c>
      <c r="AN267" s="3">
        <v>0</v>
      </c>
      <c r="AO267" t="str">
        <f t="shared" si="9"/>
        <v>いしおかしょうぎょう</v>
      </c>
    </row>
    <row r="268" spans="1:41" ht="40.5">
      <c r="A268">
        <f>COUNTIF($F$2:F268,F268)</f>
        <v>4</v>
      </c>
      <c r="B268" t="str">
        <f t="shared" si="8"/>
        <v>084</v>
      </c>
      <c r="C268" s="3" t="s">
        <v>2686</v>
      </c>
      <c r="D268" s="3" t="s">
        <v>13434</v>
      </c>
      <c r="E268" s="3">
        <v>3</v>
      </c>
      <c r="F268" s="3" t="s">
        <v>1341</v>
      </c>
      <c r="G268" s="3">
        <v>4</v>
      </c>
      <c r="H268" s="3" t="s">
        <v>12803</v>
      </c>
      <c r="I268" s="3">
        <v>3</v>
      </c>
      <c r="J268" s="4">
        <v>47</v>
      </c>
      <c r="K268" s="3" t="s">
        <v>2687</v>
      </c>
      <c r="L268" s="3" t="s">
        <v>2688</v>
      </c>
      <c r="M268" s="3" t="s">
        <v>2689</v>
      </c>
      <c r="N268" s="3">
        <v>1</v>
      </c>
      <c r="O268" s="3">
        <v>0</v>
      </c>
      <c r="P268" s="3">
        <v>0</v>
      </c>
      <c r="Q268" s="3" t="s">
        <v>206</v>
      </c>
      <c r="R268" s="3" t="s">
        <v>13435</v>
      </c>
      <c r="S268" s="3" t="s">
        <v>208</v>
      </c>
      <c r="T268" s="3" t="s">
        <v>12022</v>
      </c>
      <c r="U268" s="3">
        <v>7</v>
      </c>
      <c r="V268" s="3">
        <v>3070011</v>
      </c>
      <c r="W268" s="3" t="s">
        <v>2690</v>
      </c>
      <c r="X268" s="3" t="s">
        <v>2691</v>
      </c>
      <c r="Y268" s="3" t="s">
        <v>2692</v>
      </c>
      <c r="Z268" s="3" t="s">
        <v>2693</v>
      </c>
      <c r="AA268" s="3" t="s">
        <v>2694</v>
      </c>
      <c r="AB268" s="3" t="s">
        <v>13436</v>
      </c>
      <c r="AC268" s="4">
        <v>153</v>
      </c>
      <c r="AD268" s="4">
        <v>310</v>
      </c>
      <c r="AE268" s="3" t="s">
        <v>1797</v>
      </c>
      <c r="AF268" s="3" t="s">
        <v>52</v>
      </c>
      <c r="AG268" s="4">
        <v>0</v>
      </c>
      <c r="AH268" s="4">
        <v>0</v>
      </c>
      <c r="AI268" s="3" t="s">
        <v>52</v>
      </c>
      <c r="AJ268" s="4">
        <v>7047</v>
      </c>
      <c r="AK268" s="3" t="s">
        <v>53</v>
      </c>
      <c r="AL268" s="3" t="s">
        <v>52</v>
      </c>
      <c r="AM268" s="3" t="s">
        <v>52</v>
      </c>
      <c r="AN268" s="3">
        <v>0</v>
      </c>
      <c r="AO268" t="str">
        <f t="shared" si="9"/>
        <v>きぬしょうぎょう</v>
      </c>
    </row>
    <row r="269" spans="1:41" ht="40.5">
      <c r="A269">
        <f>COUNTIF($F$2:F269,F269)</f>
        <v>5</v>
      </c>
      <c r="B269" t="str">
        <f t="shared" si="8"/>
        <v>085</v>
      </c>
      <c r="C269" s="3" t="s">
        <v>2695</v>
      </c>
      <c r="D269" s="3" t="s">
        <v>13437</v>
      </c>
      <c r="E269" s="3">
        <v>3</v>
      </c>
      <c r="F269" s="3" t="s">
        <v>1341</v>
      </c>
      <c r="G269" s="3">
        <v>4</v>
      </c>
      <c r="H269" s="3" t="s">
        <v>12803</v>
      </c>
      <c r="I269" s="3">
        <v>4</v>
      </c>
      <c r="J269" s="4">
        <v>30</v>
      </c>
      <c r="K269" s="3" t="s">
        <v>11656</v>
      </c>
      <c r="L269" s="3" t="s">
        <v>11657</v>
      </c>
      <c r="M269" s="3" t="s">
        <v>11658</v>
      </c>
      <c r="N269" s="3">
        <v>1</v>
      </c>
      <c r="O269" s="3">
        <v>0</v>
      </c>
      <c r="P269" s="3">
        <v>0</v>
      </c>
      <c r="Q269" s="3" t="s">
        <v>292</v>
      </c>
      <c r="R269" s="3" t="s">
        <v>13438</v>
      </c>
      <c r="S269" s="3" t="s">
        <v>293</v>
      </c>
      <c r="T269" s="3" t="s">
        <v>13439</v>
      </c>
      <c r="U269" s="3">
        <v>2</v>
      </c>
      <c r="V269" s="3">
        <v>3130007</v>
      </c>
      <c r="W269" s="3" t="s">
        <v>2696</v>
      </c>
      <c r="X269" s="3" t="s">
        <v>2697</v>
      </c>
      <c r="Y269" s="3" t="s">
        <v>2698</v>
      </c>
      <c r="Z269" s="3" t="s">
        <v>2699</v>
      </c>
      <c r="AA269" s="3" t="s">
        <v>2700</v>
      </c>
      <c r="AB269" s="3"/>
      <c r="AC269" s="4">
        <v>17</v>
      </c>
      <c r="AD269" s="4">
        <v>26</v>
      </c>
      <c r="AE269" s="3" t="s">
        <v>13440</v>
      </c>
      <c r="AF269" s="3" t="s">
        <v>52</v>
      </c>
      <c r="AG269" s="4">
        <v>0</v>
      </c>
      <c r="AH269" s="4">
        <v>0</v>
      </c>
      <c r="AI269" s="3" t="s">
        <v>52</v>
      </c>
      <c r="AJ269" s="4">
        <v>7048</v>
      </c>
      <c r="AK269" s="3" t="s">
        <v>53</v>
      </c>
      <c r="AL269" s="3" t="s">
        <v>52</v>
      </c>
      <c r="AM269" s="3" t="s">
        <v>52</v>
      </c>
      <c r="AN269" s="3">
        <v>0</v>
      </c>
      <c r="AO269" t="str">
        <f t="shared" si="9"/>
        <v>おおたせいざん</v>
      </c>
    </row>
    <row r="270" spans="1:41" ht="54">
      <c r="A270">
        <f>COUNTIF($F$2:F270,F270)</f>
        <v>6</v>
      </c>
      <c r="B270" t="str">
        <f t="shared" si="8"/>
        <v>086</v>
      </c>
      <c r="C270" s="3" t="s">
        <v>2701</v>
      </c>
      <c r="D270" s="3" t="s">
        <v>13441</v>
      </c>
      <c r="E270" s="3">
        <v>3</v>
      </c>
      <c r="F270" s="3" t="s">
        <v>1341</v>
      </c>
      <c r="G270" s="3">
        <v>4</v>
      </c>
      <c r="H270" s="3" t="s">
        <v>12803</v>
      </c>
      <c r="I270" s="3">
        <v>1</v>
      </c>
      <c r="J270" s="4">
        <v>34</v>
      </c>
      <c r="K270" s="3" t="s">
        <v>2702</v>
      </c>
      <c r="L270" s="3" t="s">
        <v>2703</v>
      </c>
      <c r="M270" s="3" t="s">
        <v>2704</v>
      </c>
      <c r="N270" s="3">
        <v>1</v>
      </c>
      <c r="O270" s="3">
        <v>0</v>
      </c>
      <c r="P270" s="3">
        <v>0</v>
      </c>
      <c r="Q270" s="3" t="s">
        <v>774</v>
      </c>
      <c r="R270" s="3" t="s">
        <v>13442</v>
      </c>
      <c r="S270" s="3" t="s">
        <v>775</v>
      </c>
      <c r="T270" s="3" t="s">
        <v>1288</v>
      </c>
      <c r="U270" s="3">
        <v>15</v>
      </c>
      <c r="V270" s="3">
        <v>3111224</v>
      </c>
      <c r="W270" s="3" t="s">
        <v>2705</v>
      </c>
      <c r="X270" s="3" t="s">
        <v>2706</v>
      </c>
      <c r="Y270" s="3" t="s">
        <v>2707</v>
      </c>
      <c r="Z270" s="3" t="s">
        <v>2708</v>
      </c>
      <c r="AA270" s="3" t="s">
        <v>2709</v>
      </c>
      <c r="AB270" s="3" t="s">
        <v>2710</v>
      </c>
      <c r="AC270" s="4">
        <v>132</v>
      </c>
      <c r="AD270" s="4">
        <v>174</v>
      </c>
      <c r="AE270" s="3" t="s">
        <v>1122</v>
      </c>
      <c r="AF270" s="3" t="s">
        <v>52</v>
      </c>
      <c r="AG270" s="4">
        <v>0</v>
      </c>
      <c r="AH270" s="4">
        <v>0</v>
      </c>
      <c r="AI270" s="3" t="s">
        <v>52</v>
      </c>
      <c r="AJ270" s="4">
        <v>7049</v>
      </c>
      <c r="AK270" s="3" t="s">
        <v>53</v>
      </c>
      <c r="AL270" s="3" t="s">
        <v>52</v>
      </c>
      <c r="AM270" s="3" t="s">
        <v>52</v>
      </c>
      <c r="AN270" s="3">
        <v>0</v>
      </c>
      <c r="AO270" t="str">
        <f t="shared" si="9"/>
        <v>なかみなと</v>
      </c>
    </row>
    <row r="271" spans="1:41" ht="40.5">
      <c r="A271">
        <f>COUNTIF($F$2:F271,F271)</f>
        <v>7</v>
      </c>
      <c r="B271" t="str">
        <f t="shared" si="8"/>
        <v>087</v>
      </c>
      <c r="C271" s="3" t="s">
        <v>2711</v>
      </c>
      <c r="D271" s="3" t="s">
        <v>13443</v>
      </c>
      <c r="E271" s="3">
        <v>3</v>
      </c>
      <c r="F271" s="3" t="s">
        <v>1341</v>
      </c>
      <c r="G271" s="3">
        <v>4</v>
      </c>
      <c r="H271" s="3" t="s">
        <v>12803</v>
      </c>
      <c r="I271" s="3">
        <v>1</v>
      </c>
      <c r="J271" s="4">
        <v>40</v>
      </c>
      <c r="K271" s="3" t="s">
        <v>2712</v>
      </c>
      <c r="L271" s="3" t="s">
        <v>2713</v>
      </c>
      <c r="M271" s="3" t="s">
        <v>2714</v>
      </c>
      <c r="N271" s="3">
        <v>1</v>
      </c>
      <c r="O271" s="3">
        <v>0</v>
      </c>
      <c r="P271" s="3">
        <v>0</v>
      </c>
      <c r="Q271" s="3" t="s">
        <v>13444</v>
      </c>
      <c r="R271" s="3" t="s">
        <v>13445</v>
      </c>
      <c r="S271" s="3" t="s">
        <v>13446</v>
      </c>
      <c r="T271" s="3" t="s">
        <v>2355</v>
      </c>
      <c r="U271" s="3">
        <v>17</v>
      </c>
      <c r="V271" s="3">
        <v>3112448</v>
      </c>
      <c r="W271" s="3" t="s">
        <v>2716</v>
      </c>
      <c r="X271" s="3" t="s">
        <v>2717</v>
      </c>
      <c r="Y271" s="3" t="s">
        <v>2718</v>
      </c>
      <c r="Z271" s="3" t="s">
        <v>2719</v>
      </c>
      <c r="AA271" s="3" t="s">
        <v>2720</v>
      </c>
      <c r="AB271" s="3" t="s">
        <v>8278</v>
      </c>
      <c r="AC271" s="4">
        <v>34</v>
      </c>
      <c r="AD271" s="4">
        <v>24</v>
      </c>
      <c r="AE271" s="3" t="s">
        <v>52</v>
      </c>
      <c r="AF271" s="3" t="s">
        <v>52</v>
      </c>
      <c r="AG271" s="4">
        <v>0</v>
      </c>
      <c r="AH271" s="4">
        <v>0</v>
      </c>
      <c r="AI271" s="3" t="s">
        <v>52</v>
      </c>
      <c r="AJ271" s="4">
        <v>8001</v>
      </c>
      <c r="AK271" s="3" t="s">
        <v>53</v>
      </c>
      <c r="AL271" s="3" t="s">
        <v>52</v>
      </c>
      <c r="AM271" s="3" t="s">
        <v>52</v>
      </c>
      <c r="AN271" s="3">
        <v>0</v>
      </c>
      <c r="AO271" t="str">
        <f t="shared" si="9"/>
        <v>いたこ</v>
      </c>
    </row>
    <row r="272" spans="1:41" ht="54">
      <c r="A272">
        <f>COUNTIF($F$2:F272,F272)</f>
        <v>8</v>
      </c>
      <c r="B272" t="str">
        <f t="shared" si="8"/>
        <v>088</v>
      </c>
      <c r="C272" s="3" t="s">
        <v>2721</v>
      </c>
      <c r="D272" s="3" t="s">
        <v>13447</v>
      </c>
      <c r="E272" s="3">
        <v>3</v>
      </c>
      <c r="F272" s="3" t="s">
        <v>1341</v>
      </c>
      <c r="G272" s="3">
        <v>4</v>
      </c>
      <c r="H272" s="3" t="s">
        <v>12803</v>
      </c>
      <c r="I272" s="3">
        <v>3</v>
      </c>
      <c r="J272" s="4">
        <v>21</v>
      </c>
      <c r="K272" s="3" t="s">
        <v>2722</v>
      </c>
      <c r="L272" s="3" t="s">
        <v>2723</v>
      </c>
      <c r="M272" s="3" t="s">
        <v>2724</v>
      </c>
      <c r="N272" s="3">
        <v>1</v>
      </c>
      <c r="O272" s="3">
        <v>17</v>
      </c>
      <c r="P272" s="3">
        <v>0</v>
      </c>
      <c r="Q272" s="3" t="s">
        <v>101</v>
      </c>
      <c r="R272" s="3" t="s">
        <v>13448</v>
      </c>
      <c r="S272" s="3" t="s">
        <v>103</v>
      </c>
      <c r="T272" s="3" t="s">
        <v>13449</v>
      </c>
      <c r="U272" s="3">
        <v>2</v>
      </c>
      <c r="V272" s="3">
        <v>3000835</v>
      </c>
      <c r="W272" s="3" t="s">
        <v>2726</v>
      </c>
      <c r="X272" s="3" t="s">
        <v>2727</v>
      </c>
      <c r="Y272" s="3" t="s">
        <v>2728</v>
      </c>
      <c r="Z272" s="3" t="s">
        <v>2729</v>
      </c>
      <c r="AA272" s="3" t="s">
        <v>2730</v>
      </c>
      <c r="AB272" s="3" t="s">
        <v>2731</v>
      </c>
      <c r="AC272" s="4">
        <v>153</v>
      </c>
      <c r="AD272" s="4">
        <v>202</v>
      </c>
      <c r="AE272" s="3" t="s">
        <v>52</v>
      </c>
      <c r="AF272" s="3" t="s">
        <v>52</v>
      </c>
      <c r="AG272" s="4">
        <v>0</v>
      </c>
      <c r="AH272" s="4">
        <v>0</v>
      </c>
      <c r="AI272" s="3" t="s">
        <v>52</v>
      </c>
      <c r="AJ272" s="4">
        <v>8002</v>
      </c>
      <c r="AK272" s="3" t="s">
        <v>53</v>
      </c>
      <c r="AL272" s="3" t="s">
        <v>52</v>
      </c>
      <c r="AM272" s="3" t="s">
        <v>52</v>
      </c>
      <c r="AN272" s="3">
        <v>0</v>
      </c>
      <c r="AO272" t="str">
        <f t="shared" si="9"/>
        <v>つちうらだいさん</v>
      </c>
    </row>
    <row r="273" spans="1:41" ht="54">
      <c r="A273">
        <f>COUNTIF($F$2:F273,F273)</f>
        <v>9</v>
      </c>
      <c r="B273" t="str">
        <f t="shared" si="8"/>
        <v>089</v>
      </c>
      <c r="C273" s="3" t="s">
        <v>2732</v>
      </c>
      <c r="D273" s="3" t="s">
        <v>13450</v>
      </c>
      <c r="E273" s="3">
        <v>3</v>
      </c>
      <c r="F273" s="3" t="s">
        <v>1341</v>
      </c>
      <c r="G273" s="3">
        <v>4</v>
      </c>
      <c r="H273" s="3" t="s">
        <v>12803</v>
      </c>
      <c r="I273" s="3">
        <v>2</v>
      </c>
      <c r="J273" s="4">
        <v>5</v>
      </c>
      <c r="K273" s="3" t="s">
        <v>2733</v>
      </c>
      <c r="L273" s="3" t="s">
        <v>2734</v>
      </c>
      <c r="M273" s="3" t="s">
        <v>2735</v>
      </c>
      <c r="N273" s="3">
        <v>1</v>
      </c>
      <c r="O273" s="3">
        <v>0</v>
      </c>
      <c r="P273" s="3">
        <v>0</v>
      </c>
      <c r="Q273" s="3" t="s">
        <v>13451</v>
      </c>
      <c r="R273" s="3" t="s">
        <v>13160</v>
      </c>
      <c r="S273" s="3" t="s">
        <v>12944</v>
      </c>
      <c r="T273" s="3" t="s">
        <v>3197</v>
      </c>
      <c r="U273" s="3">
        <v>5</v>
      </c>
      <c r="V273" s="3">
        <v>3010834</v>
      </c>
      <c r="W273" s="3" t="s">
        <v>2738</v>
      </c>
      <c r="X273" s="3">
        <v>3087</v>
      </c>
      <c r="Y273" s="3" t="s">
        <v>2739</v>
      </c>
      <c r="Z273" s="3" t="s">
        <v>2740</v>
      </c>
      <c r="AA273" s="3" t="s">
        <v>2741</v>
      </c>
      <c r="AB273" s="3" t="s">
        <v>201</v>
      </c>
      <c r="AC273" s="4">
        <v>54</v>
      </c>
      <c r="AD273" s="4">
        <v>61</v>
      </c>
      <c r="AE273" s="3" t="s">
        <v>52</v>
      </c>
      <c r="AF273" s="3" t="s">
        <v>52</v>
      </c>
      <c r="AG273" s="4">
        <v>0</v>
      </c>
      <c r="AH273" s="4">
        <v>0</v>
      </c>
      <c r="AI273" s="3" t="s">
        <v>52</v>
      </c>
      <c r="AJ273" s="4">
        <v>8004</v>
      </c>
      <c r="AK273" s="3" t="s">
        <v>53</v>
      </c>
      <c r="AL273" s="3" t="s">
        <v>52</v>
      </c>
      <c r="AM273" s="3" t="s">
        <v>52</v>
      </c>
      <c r="AN273" s="3">
        <v>0</v>
      </c>
      <c r="AO273" t="str">
        <f t="shared" si="9"/>
        <v>りゅうがさきだいに</v>
      </c>
    </row>
    <row r="274" spans="1:41" ht="54">
      <c r="A274">
        <f>COUNTIF($F$2:F274,F274)</f>
        <v>10</v>
      </c>
      <c r="B274" t="str">
        <f t="shared" si="8"/>
        <v>0810</v>
      </c>
      <c r="C274" s="3" t="s">
        <v>2743</v>
      </c>
      <c r="D274" s="3" t="s">
        <v>13452</v>
      </c>
      <c r="E274" s="3">
        <v>3</v>
      </c>
      <c r="F274" s="3" t="s">
        <v>1341</v>
      </c>
      <c r="G274" s="3">
        <v>4</v>
      </c>
      <c r="H274" s="3" t="s">
        <v>12803</v>
      </c>
      <c r="I274" s="3">
        <v>1</v>
      </c>
      <c r="J274" s="4">
        <v>44</v>
      </c>
      <c r="K274" s="3" t="s">
        <v>2744</v>
      </c>
      <c r="L274" s="3" t="s">
        <v>2745</v>
      </c>
      <c r="M274" s="3" t="s">
        <v>2746</v>
      </c>
      <c r="N274" s="3">
        <v>1</v>
      </c>
      <c r="O274" s="3">
        <v>0</v>
      </c>
      <c r="P274" s="3">
        <v>0</v>
      </c>
      <c r="Q274" s="3" t="s">
        <v>11662</v>
      </c>
      <c r="R274" s="3" t="s">
        <v>3163</v>
      </c>
      <c r="S274" s="3" t="s">
        <v>11663</v>
      </c>
      <c r="T274" s="3" t="s">
        <v>3164</v>
      </c>
      <c r="U274" s="3">
        <v>1</v>
      </c>
      <c r="V274" s="3">
        <v>3030003</v>
      </c>
      <c r="W274" s="3" t="s">
        <v>2749</v>
      </c>
      <c r="X274" s="3" t="s">
        <v>2750</v>
      </c>
      <c r="Y274" s="3" t="s">
        <v>2751</v>
      </c>
      <c r="Z274" s="3" t="s">
        <v>2752</v>
      </c>
      <c r="AA274" s="3" t="s">
        <v>2753</v>
      </c>
      <c r="AB274" s="3" t="s">
        <v>1142</v>
      </c>
      <c r="AC274" s="4">
        <v>74</v>
      </c>
      <c r="AD274" s="4">
        <v>139</v>
      </c>
      <c r="AE274" s="3" t="s">
        <v>52</v>
      </c>
      <c r="AF274" s="3" t="s">
        <v>52</v>
      </c>
      <c r="AG274" s="4">
        <v>0</v>
      </c>
      <c r="AH274" s="4">
        <v>0</v>
      </c>
      <c r="AI274" s="3" t="s">
        <v>52</v>
      </c>
      <c r="AJ274" s="4">
        <v>8005</v>
      </c>
      <c r="AK274" s="3" t="s">
        <v>53</v>
      </c>
      <c r="AL274" s="3" t="s">
        <v>52</v>
      </c>
      <c r="AM274" s="3" t="s">
        <v>52</v>
      </c>
      <c r="AN274" s="3">
        <v>0</v>
      </c>
      <c r="AO274" t="str">
        <f t="shared" si="9"/>
        <v>みつかいどうだいに</v>
      </c>
    </row>
    <row r="275" spans="1:41" ht="40.5">
      <c r="A275">
        <f>COUNTIF($F$2:F275,F275)</f>
        <v>11</v>
      </c>
      <c r="B275" t="str">
        <f t="shared" si="8"/>
        <v>0811</v>
      </c>
      <c r="C275" s="3" t="s">
        <v>2755</v>
      </c>
      <c r="D275" s="3" t="s">
        <v>13453</v>
      </c>
      <c r="E275" s="3">
        <v>3</v>
      </c>
      <c r="F275" s="3" t="s">
        <v>1341</v>
      </c>
      <c r="G275" s="3">
        <v>4</v>
      </c>
      <c r="H275" s="3" t="s">
        <v>12803</v>
      </c>
      <c r="I275" s="3">
        <v>2</v>
      </c>
      <c r="J275" s="4">
        <v>15</v>
      </c>
      <c r="K275" s="3" t="s">
        <v>2756</v>
      </c>
      <c r="L275" s="3" t="s">
        <v>2757</v>
      </c>
      <c r="M275" s="3" t="s">
        <v>2758</v>
      </c>
      <c r="N275" s="3">
        <v>4</v>
      </c>
      <c r="O275" s="3">
        <v>0</v>
      </c>
      <c r="P275" s="3">
        <v>0</v>
      </c>
      <c r="Q275" s="3" t="s">
        <v>13454</v>
      </c>
      <c r="R275" s="3" t="s">
        <v>13455</v>
      </c>
      <c r="S275" s="3" t="s">
        <v>13456</v>
      </c>
      <c r="T275" s="3" t="s">
        <v>4158</v>
      </c>
      <c r="U275" s="3">
        <v>17</v>
      </c>
      <c r="V275" s="3">
        <v>3060012</v>
      </c>
      <c r="W275" s="3" t="s">
        <v>2759</v>
      </c>
      <c r="X275" s="3" t="s">
        <v>2760</v>
      </c>
      <c r="Y275" s="3" t="s">
        <v>2761</v>
      </c>
      <c r="Z275" s="3" t="s">
        <v>2762</v>
      </c>
      <c r="AA275" s="3" t="s">
        <v>2763</v>
      </c>
      <c r="AB275" s="3" t="s">
        <v>2764</v>
      </c>
      <c r="AC275" s="4">
        <v>344</v>
      </c>
      <c r="AD275" s="4">
        <v>250</v>
      </c>
      <c r="AE275" s="3" t="s">
        <v>2893</v>
      </c>
      <c r="AF275" s="3" t="s">
        <v>52</v>
      </c>
      <c r="AG275" s="4">
        <v>0</v>
      </c>
      <c r="AH275" s="4">
        <v>0</v>
      </c>
      <c r="AI275" s="3" t="s">
        <v>52</v>
      </c>
      <c r="AJ275" s="4">
        <v>8006</v>
      </c>
      <c r="AK275" s="3" t="s">
        <v>53</v>
      </c>
      <c r="AL275" s="3" t="s">
        <v>52</v>
      </c>
      <c r="AM275" s="3" t="s">
        <v>52</v>
      </c>
      <c r="AN275" s="3">
        <v>0</v>
      </c>
      <c r="AO275" t="str">
        <f t="shared" si="9"/>
        <v>こがだいいち</v>
      </c>
    </row>
    <row r="276" spans="1:41" ht="40.5">
      <c r="A276">
        <f>COUNTIF($F$2:F276,F276)</f>
        <v>12</v>
      </c>
      <c r="B276" t="str">
        <f t="shared" si="8"/>
        <v>0812</v>
      </c>
      <c r="C276" s="3" t="s">
        <v>2765</v>
      </c>
      <c r="D276" s="3" t="s">
        <v>13457</v>
      </c>
      <c r="E276" s="3">
        <v>3</v>
      </c>
      <c r="F276" s="3" t="s">
        <v>1341</v>
      </c>
      <c r="G276" s="3">
        <v>4</v>
      </c>
      <c r="H276" s="3" t="s">
        <v>12803</v>
      </c>
      <c r="I276" s="3">
        <v>2</v>
      </c>
      <c r="J276" s="4">
        <v>11</v>
      </c>
      <c r="K276" s="3" t="s">
        <v>2766</v>
      </c>
      <c r="L276" s="3" t="s">
        <v>2767</v>
      </c>
      <c r="M276" s="3" t="s">
        <v>2768</v>
      </c>
      <c r="N276" s="3">
        <v>1</v>
      </c>
      <c r="O276" s="3">
        <v>0</v>
      </c>
      <c r="P276" s="3">
        <v>0</v>
      </c>
      <c r="Q276" s="3" t="s">
        <v>6821</v>
      </c>
      <c r="R276" s="3" t="s">
        <v>11677</v>
      </c>
      <c r="S276" s="3" t="s">
        <v>5378</v>
      </c>
      <c r="T276" s="3" t="s">
        <v>11678</v>
      </c>
      <c r="U276" s="3">
        <v>6</v>
      </c>
      <c r="V276" s="3">
        <v>3020013</v>
      </c>
      <c r="W276" s="3" t="s">
        <v>2771</v>
      </c>
      <c r="X276" s="3" t="s">
        <v>2772</v>
      </c>
      <c r="Y276" s="3" t="s">
        <v>2773</v>
      </c>
      <c r="Z276" s="3" t="s">
        <v>2774</v>
      </c>
      <c r="AA276" s="3" t="s">
        <v>2775</v>
      </c>
      <c r="AB276" s="3"/>
      <c r="AC276" s="4">
        <v>33</v>
      </c>
      <c r="AD276" s="4">
        <v>46</v>
      </c>
      <c r="AE276" s="3" t="s">
        <v>181</v>
      </c>
      <c r="AF276" s="3" t="s">
        <v>52</v>
      </c>
      <c r="AG276" s="4">
        <v>0</v>
      </c>
      <c r="AH276" s="4">
        <v>0</v>
      </c>
      <c r="AI276" s="3" t="s">
        <v>52</v>
      </c>
      <c r="AJ276" s="4">
        <v>8007</v>
      </c>
      <c r="AK276" s="3" t="s">
        <v>53</v>
      </c>
      <c r="AL276" s="3" t="s">
        <v>52</v>
      </c>
      <c r="AM276" s="3" t="s">
        <v>52</v>
      </c>
      <c r="AN276" s="3">
        <v>0</v>
      </c>
      <c r="AO276" t="str">
        <f t="shared" si="9"/>
        <v>とりでだいいち</v>
      </c>
    </row>
    <row r="277" spans="1:41" ht="40.5">
      <c r="A277">
        <f>COUNTIF($F$2:F277,F277)</f>
        <v>13</v>
      </c>
      <c r="B277" t="str">
        <f t="shared" si="8"/>
        <v>0813</v>
      </c>
      <c r="C277" s="3" t="s">
        <v>2776</v>
      </c>
      <c r="D277" s="3" t="s">
        <v>13458</v>
      </c>
      <c r="E277" s="3">
        <v>3</v>
      </c>
      <c r="F277" s="3" t="s">
        <v>1341</v>
      </c>
      <c r="G277" s="3">
        <v>4</v>
      </c>
      <c r="H277" s="3" t="s">
        <v>12803</v>
      </c>
      <c r="I277" s="3">
        <v>3</v>
      </c>
      <c r="J277" s="4">
        <v>51</v>
      </c>
      <c r="K277" s="3" t="s">
        <v>2777</v>
      </c>
      <c r="L277" s="3" t="s">
        <v>2778</v>
      </c>
      <c r="M277" s="3" t="s">
        <v>2779</v>
      </c>
      <c r="N277" s="3">
        <v>1</v>
      </c>
      <c r="O277" s="3">
        <v>0</v>
      </c>
      <c r="P277" s="3">
        <v>0</v>
      </c>
      <c r="Q277" s="3" t="s">
        <v>13459</v>
      </c>
      <c r="R277" s="3" t="s">
        <v>3639</v>
      </c>
      <c r="S277" s="3" t="s">
        <v>13460</v>
      </c>
      <c r="T277" s="3" t="s">
        <v>3640</v>
      </c>
      <c r="U277" s="3">
        <v>6</v>
      </c>
      <c r="V277" s="3">
        <v>3003561</v>
      </c>
      <c r="W277" s="3" t="s">
        <v>2782</v>
      </c>
      <c r="X277" s="3" t="s">
        <v>2783</v>
      </c>
      <c r="Y277" s="3" t="s">
        <v>2784</v>
      </c>
      <c r="Z277" s="3" t="s">
        <v>2785</v>
      </c>
      <c r="AA277" s="3" t="s">
        <v>2786</v>
      </c>
      <c r="AB277" s="3"/>
      <c r="AC277" s="4">
        <v>28</v>
      </c>
      <c r="AD277" s="4">
        <v>48</v>
      </c>
      <c r="AE277" s="3" t="s">
        <v>11661</v>
      </c>
      <c r="AF277" s="3" t="s">
        <v>52</v>
      </c>
      <c r="AG277" s="4">
        <v>0</v>
      </c>
      <c r="AH277" s="4">
        <v>0</v>
      </c>
      <c r="AI277" s="3" t="s">
        <v>52</v>
      </c>
      <c r="AJ277" s="4">
        <v>8008</v>
      </c>
      <c r="AK277" s="3" t="s">
        <v>53</v>
      </c>
      <c r="AL277" s="3" t="s">
        <v>52</v>
      </c>
      <c r="AM277" s="3" t="s">
        <v>52</v>
      </c>
      <c r="AN277" s="3">
        <v>0</v>
      </c>
      <c r="AO277" t="str">
        <f t="shared" si="9"/>
        <v>やちよ</v>
      </c>
    </row>
    <row r="278" spans="1:41" ht="40.5">
      <c r="A278">
        <f>COUNTIF($F$2:F278,F278)</f>
        <v>14</v>
      </c>
      <c r="B278" t="str">
        <f t="shared" si="8"/>
        <v>0814</v>
      </c>
      <c r="C278" s="3" t="s">
        <v>2787</v>
      </c>
      <c r="D278" s="3" t="s">
        <v>13461</v>
      </c>
      <c r="E278" s="3">
        <v>3</v>
      </c>
      <c r="F278" s="3" t="s">
        <v>1341</v>
      </c>
      <c r="G278" s="3">
        <v>4</v>
      </c>
      <c r="H278" s="3" t="s">
        <v>12803</v>
      </c>
      <c r="I278" s="3">
        <v>4</v>
      </c>
      <c r="J278" s="4">
        <v>18</v>
      </c>
      <c r="K278" s="3" t="s">
        <v>2788</v>
      </c>
      <c r="L278" s="3" t="s">
        <v>2789</v>
      </c>
      <c r="M278" s="3" t="s">
        <v>2790</v>
      </c>
      <c r="N278" s="3">
        <v>1</v>
      </c>
      <c r="O278" s="3">
        <v>0</v>
      </c>
      <c r="P278" s="3">
        <v>0</v>
      </c>
      <c r="Q278" s="3" t="s">
        <v>3530</v>
      </c>
      <c r="R278" s="3" t="s">
        <v>13462</v>
      </c>
      <c r="S278" s="3" t="s">
        <v>3531</v>
      </c>
      <c r="T278" s="3" t="s">
        <v>1487</v>
      </c>
      <c r="U278" s="3">
        <v>7</v>
      </c>
      <c r="V278" s="3">
        <v>3180001</v>
      </c>
      <c r="W278" s="3" t="s">
        <v>2795</v>
      </c>
      <c r="X278" s="3" t="s">
        <v>2796</v>
      </c>
      <c r="Y278" s="3" t="s">
        <v>2797</v>
      </c>
      <c r="Z278" s="3" t="s">
        <v>2798</v>
      </c>
      <c r="AA278" s="3" t="s">
        <v>2799</v>
      </c>
      <c r="AB278" s="3"/>
      <c r="AC278" s="4">
        <v>63</v>
      </c>
      <c r="AD278" s="4">
        <v>64</v>
      </c>
      <c r="AE278" s="3" t="s">
        <v>174</v>
      </c>
      <c r="AF278" s="3" t="s">
        <v>52</v>
      </c>
      <c r="AG278" s="4">
        <v>0</v>
      </c>
      <c r="AH278" s="4">
        <v>0</v>
      </c>
      <c r="AI278" s="3" t="s">
        <v>52</v>
      </c>
      <c r="AJ278" s="4">
        <v>8009</v>
      </c>
      <c r="AK278" s="3" t="s">
        <v>53</v>
      </c>
      <c r="AL278" s="3" t="s">
        <v>52</v>
      </c>
      <c r="AM278" s="3" t="s">
        <v>52</v>
      </c>
      <c r="AN278" s="3">
        <v>0</v>
      </c>
      <c r="AO278" t="str">
        <f t="shared" si="9"/>
        <v>たかはぎせいしょう</v>
      </c>
    </row>
    <row r="279" spans="1:41" ht="40.5">
      <c r="A279">
        <f>COUNTIF($F$2:F279,F279)</f>
        <v>15</v>
      </c>
      <c r="B279" t="str">
        <f t="shared" si="8"/>
        <v>0815</v>
      </c>
      <c r="C279" s="3" t="s">
        <v>2800</v>
      </c>
      <c r="D279" s="3" t="s">
        <v>13463</v>
      </c>
      <c r="E279" s="3">
        <v>3</v>
      </c>
      <c r="F279" s="3" t="s">
        <v>1341</v>
      </c>
      <c r="G279" s="3">
        <v>4</v>
      </c>
      <c r="H279" s="3" t="s">
        <v>12803</v>
      </c>
      <c r="I279" s="3">
        <v>1</v>
      </c>
      <c r="J279" s="4">
        <v>32</v>
      </c>
      <c r="K279" s="3" t="s">
        <v>2801</v>
      </c>
      <c r="L279" s="3" t="s">
        <v>2802</v>
      </c>
      <c r="M279" s="3" t="s">
        <v>2803</v>
      </c>
      <c r="N279" s="3">
        <v>1</v>
      </c>
      <c r="O279" s="3">
        <v>0</v>
      </c>
      <c r="P279" s="3">
        <v>0</v>
      </c>
      <c r="Q279" s="3" t="s">
        <v>5425</v>
      </c>
      <c r="R279" s="3" t="s">
        <v>13464</v>
      </c>
      <c r="S279" s="3" t="s">
        <v>5426</v>
      </c>
      <c r="T279" s="3" t="s">
        <v>13465</v>
      </c>
      <c r="U279" s="3">
        <v>17</v>
      </c>
      <c r="V279" s="3">
        <v>3192401</v>
      </c>
      <c r="W279" s="3" t="s">
        <v>2804</v>
      </c>
      <c r="X279" s="3" t="s">
        <v>2805</v>
      </c>
      <c r="Y279" s="3" t="s">
        <v>2806</v>
      </c>
      <c r="Z279" s="3" t="s">
        <v>2807</v>
      </c>
      <c r="AA279" s="3" t="s">
        <v>2808</v>
      </c>
      <c r="AB279" s="3"/>
      <c r="AC279" s="4">
        <v>20</v>
      </c>
      <c r="AD279" s="4">
        <v>5</v>
      </c>
      <c r="AE279" s="3" t="s">
        <v>2742</v>
      </c>
      <c r="AF279" s="3" t="s">
        <v>52</v>
      </c>
      <c r="AG279" s="4">
        <v>0</v>
      </c>
      <c r="AH279" s="4">
        <v>0</v>
      </c>
      <c r="AI279" s="3" t="s">
        <v>52</v>
      </c>
      <c r="AJ279" s="4">
        <v>8010</v>
      </c>
      <c r="AK279" s="3" t="s">
        <v>53</v>
      </c>
      <c r="AL279" s="3" t="s">
        <v>52</v>
      </c>
      <c r="AM279" s="3" t="s">
        <v>52</v>
      </c>
      <c r="AN279" s="3">
        <v>0</v>
      </c>
      <c r="AO279" t="str">
        <f t="shared" si="9"/>
        <v>おせ</v>
      </c>
    </row>
    <row r="280" spans="1:41" ht="40.5">
      <c r="A280">
        <f>COUNTIF($F$2:F280,F280)</f>
        <v>16</v>
      </c>
      <c r="B280" t="str">
        <f t="shared" si="8"/>
        <v>0816</v>
      </c>
      <c r="C280" s="3" t="s">
        <v>2809</v>
      </c>
      <c r="D280" s="3" t="s">
        <v>13466</v>
      </c>
      <c r="E280" s="3">
        <v>3</v>
      </c>
      <c r="F280" s="3" t="s">
        <v>1341</v>
      </c>
      <c r="G280" s="3">
        <v>4</v>
      </c>
      <c r="H280" s="3" t="s">
        <v>12803</v>
      </c>
      <c r="I280" s="3">
        <v>1</v>
      </c>
      <c r="J280" s="4">
        <v>28</v>
      </c>
      <c r="K280" s="3" t="s">
        <v>2810</v>
      </c>
      <c r="L280" s="3" t="s">
        <v>2811</v>
      </c>
      <c r="M280" s="3" t="s">
        <v>2812</v>
      </c>
      <c r="N280" s="3">
        <v>1</v>
      </c>
      <c r="O280" s="3">
        <v>0</v>
      </c>
      <c r="P280" s="3">
        <v>0</v>
      </c>
      <c r="Q280" s="3" t="s">
        <v>2035</v>
      </c>
      <c r="R280" s="3" t="s">
        <v>3266</v>
      </c>
      <c r="S280" s="3" t="s">
        <v>2036</v>
      </c>
      <c r="T280" s="3" t="s">
        <v>3268</v>
      </c>
      <c r="U280" s="3">
        <v>12</v>
      </c>
      <c r="V280" s="3">
        <v>3110114</v>
      </c>
      <c r="W280" s="3" t="s">
        <v>2815</v>
      </c>
      <c r="X280" s="3" t="s">
        <v>2816</v>
      </c>
      <c r="Y280" s="3" t="s">
        <v>2817</v>
      </c>
      <c r="Z280" s="3" t="s">
        <v>2818</v>
      </c>
      <c r="AA280" s="3" t="s">
        <v>2819</v>
      </c>
      <c r="AB280" s="3"/>
      <c r="AC280" s="4">
        <v>47</v>
      </c>
      <c r="AD280" s="4">
        <v>24</v>
      </c>
      <c r="AE280" s="3" t="s">
        <v>11664</v>
      </c>
      <c r="AF280" s="3" t="s">
        <v>52</v>
      </c>
      <c r="AG280" s="4">
        <v>0</v>
      </c>
      <c r="AH280" s="4">
        <v>0</v>
      </c>
      <c r="AI280" s="3" t="s">
        <v>52</v>
      </c>
      <c r="AJ280" s="4">
        <v>8011</v>
      </c>
      <c r="AK280" s="3" t="s">
        <v>53</v>
      </c>
      <c r="AL280" s="3" t="s">
        <v>52</v>
      </c>
      <c r="AM280" s="3" t="s">
        <v>52</v>
      </c>
      <c r="AN280" s="3">
        <v>0</v>
      </c>
      <c r="AO280" t="str">
        <f t="shared" si="9"/>
        <v>みとのうぎょう</v>
      </c>
    </row>
    <row r="281" spans="1:41" ht="40.5">
      <c r="A281">
        <f>COUNTIF($F$2:F281,F281)</f>
        <v>17</v>
      </c>
      <c r="B281" t="str">
        <f t="shared" si="8"/>
        <v>0817</v>
      </c>
      <c r="C281" s="3" t="s">
        <v>2822</v>
      </c>
      <c r="D281" s="3" t="s">
        <v>13467</v>
      </c>
      <c r="E281" s="3">
        <v>3</v>
      </c>
      <c r="F281" s="3" t="s">
        <v>1341</v>
      </c>
      <c r="G281" s="3">
        <v>4</v>
      </c>
      <c r="H281" s="3" t="s">
        <v>12803</v>
      </c>
      <c r="I281" s="3">
        <v>1</v>
      </c>
      <c r="J281" s="4">
        <v>42</v>
      </c>
      <c r="K281" s="3" t="s">
        <v>2823</v>
      </c>
      <c r="L281" s="3" t="s">
        <v>2824</v>
      </c>
      <c r="M281" s="3" t="s">
        <v>2825</v>
      </c>
      <c r="N281" s="3">
        <v>1</v>
      </c>
      <c r="O281" s="3">
        <v>0</v>
      </c>
      <c r="P281" s="3">
        <v>0</v>
      </c>
      <c r="Q281" s="3" t="s">
        <v>4114</v>
      </c>
      <c r="R281" s="3" t="s">
        <v>8935</v>
      </c>
      <c r="S281" s="3" t="s">
        <v>566</v>
      </c>
      <c r="T281" s="3" t="s">
        <v>2866</v>
      </c>
      <c r="U281" s="3">
        <v>6</v>
      </c>
      <c r="V281" s="3">
        <v>3091611</v>
      </c>
      <c r="W281" s="3" t="s">
        <v>2826</v>
      </c>
      <c r="X281" s="3" t="s">
        <v>2827</v>
      </c>
      <c r="Y281" s="3" t="s">
        <v>2828</v>
      </c>
      <c r="Z281" s="3" t="s">
        <v>2829</v>
      </c>
      <c r="AA281" s="3" t="s">
        <v>2830</v>
      </c>
      <c r="AB281" s="3"/>
      <c r="AC281" s="4">
        <v>86</v>
      </c>
      <c r="AD281" s="4">
        <v>41</v>
      </c>
      <c r="AE281" s="3" t="s">
        <v>386</v>
      </c>
      <c r="AF281" s="3" t="s">
        <v>52</v>
      </c>
      <c r="AG281" s="4">
        <v>32</v>
      </c>
      <c r="AH281" s="4">
        <v>26</v>
      </c>
      <c r="AI281" s="3" t="s">
        <v>83</v>
      </c>
      <c r="AJ281" s="4">
        <v>8012</v>
      </c>
      <c r="AK281" s="3" t="s">
        <v>53</v>
      </c>
      <c r="AL281" s="3" t="s">
        <v>52</v>
      </c>
      <c r="AM281" s="3" t="s">
        <v>52</v>
      </c>
      <c r="AN281" s="3">
        <v>0</v>
      </c>
      <c r="AO281" t="str">
        <f t="shared" si="9"/>
        <v>かさま</v>
      </c>
    </row>
    <row r="282" spans="1:41" ht="40.5">
      <c r="A282">
        <f>COUNTIF($F$2:F282,F282)</f>
        <v>18</v>
      </c>
      <c r="B282" t="str">
        <f t="shared" si="8"/>
        <v>0818</v>
      </c>
      <c r="C282" s="3" t="s">
        <v>2832</v>
      </c>
      <c r="D282" s="3" t="e">
        <v>#NAME?</v>
      </c>
      <c r="E282" s="3">
        <v>3</v>
      </c>
      <c r="F282" s="3" t="s">
        <v>1341</v>
      </c>
      <c r="G282" s="3">
        <v>4</v>
      </c>
      <c r="H282" s="3" t="s">
        <v>12803</v>
      </c>
      <c r="I282" s="3">
        <v>2</v>
      </c>
      <c r="J282" s="4">
        <v>13</v>
      </c>
      <c r="K282" s="3" t="s">
        <v>2833</v>
      </c>
      <c r="L282" s="3" t="s">
        <v>2834</v>
      </c>
      <c r="M282" s="3" t="s">
        <v>2835</v>
      </c>
      <c r="N282" s="3">
        <v>1</v>
      </c>
      <c r="O282" s="3">
        <v>0</v>
      </c>
      <c r="P282" s="3">
        <v>0</v>
      </c>
      <c r="Q282" s="3" t="s">
        <v>11659</v>
      </c>
      <c r="R282" s="3" t="s">
        <v>6834</v>
      </c>
      <c r="S282" s="3" t="s">
        <v>11660</v>
      </c>
      <c r="T282" s="3" t="s">
        <v>4408</v>
      </c>
      <c r="U282" s="3">
        <v>18</v>
      </c>
      <c r="V282" s="3">
        <v>3111517</v>
      </c>
      <c r="W282" s="3" t="s">
        <v>2836</v>
      </c>
      <c r="X282" s="3" t="s">
        <v>2837</v>
      </c>
      <c r="Y282" s="3" t="s">
        <v>2838</v>
      </c>
      <c r="Z282" s="3" t="s">
        <v>2839</v>
      </c>
      <c r="AA282" s="3" t="s">
        <v>2840</v>
      </c>
      <c r="AB282" s="3"/>
      <c r="AC282" s="4">
        <v>31</v>
      </c>
      <c r="AD282" s="4">
        <v>6</v>
      </c>
      <c r="AE282" s="3" t="s">
        <v>1501</v>
      </c>
      <c r="AF282" s="3" t="s">
        <v>52</v>
      </c>
      <c r="AG282" s="4">
        <v>0</v>
      </c>
      <c r="AH282" s="4">
        <v>0</v>
      </c>
      <c r="AI282" s="3" t="s">
        <v>52</v>
      </c>
      <c r="AJ282" s="4">
        <v>8013</v>
      </c>
      <c r="AK282" s="3" t="s">
        <v>53</v>
      </c>
      <c r="AL282" s="3" t="s">
        <v>52</v>
      </c>
      <c r="AM282" s="3" t="s">
        <v>52</v>
      </c>
      <c r="AN282" s="3">
        <v>0</v>
      </c>
      <c r="AO282" t="str">
        <f t="shared" si="9"/>
        <v>ほこただいに</v>
      </c>
    </row>
    <row r="283" spans="1:41" ht="40.5">
      <c r="A283">
        <f>COUNTIF($F$2:F283,F283)</f>
        <v>19</v>
      </c>
      <c r="B283" t="str">
        <f t="shared" si="8"/>
        <v>0819</v>
      </c>
      <c r="C283" s="3" t="s">
        <v>2842</v>
      </c>
      <c r="D283" s="3" t="s">
        <v>13468</v>
      </c>
      <c r="E283" s="3">
        <v>3</v>
      </c>
      <c r="F283" s="3" t="s">
        <v>1341</v>
      </c>
      <c r="G283" s="3">
        <v>4</v>
      </c>
      <c r="H283" s="3" t="s">
        <v>12803</v>
      </c>
      <c r="I283" s="3">
        <v>1</v>
      </c>
      <c r="J283" s="4">
        <v>43</v>
      </c>
      <c r="K283" s="3" t="s">
        <v>2843</v>
      </c>
      <c r="L283" s="3" t="s">
        <v>2844</v>
      </c>
      <c r="M283" s="3" t="s">
        <v>2845</v>
      </c>
      <c r="N283" s="3">
        <v>1</v>
      </c>
      <c r="O283" s="3">
        <v>0</v>
      </c>
      <c r="P283" s="3">
        <v>0</v>
      </c>
      <c r="Q283" s="3" t="s">
        <v>11668</v>
      </c>
      <c r="R283" s="3" t="s">
        <v>11669</v>
      </c>
      <c r="S283" s="3" t="s">
        <v>11670</v>
      </c>
      <c r="T283" s="3" t="s">
        <v>2866</v>
      </c>
      <c r="U283" s="3">
        <v>9</v>
      </c>
      <c r="V283" s="3">
        <v>3140038</v>
      </c>
      <c r="W283" s="3" t="s">
        <v>2847</v>
      </c>
      <c r="X283" s="3" t="s">
        <v>2848</v>
      </c>
      <c r="Y283" s="3" t="s">
        <v>2849</v>
      </c>
      <c r="Z283" s="3" t="s">
        <v>2850</v>
      </c>
      <c r="AA283" s="3" t="s">
        <v>2851</v>
      </c>
      <c r="AB283" s="3"/>
      <c r="AC283" s="4">
        <v>12</v>
      </c>
      <c r="AD283" s="4">
        <v>6</v>
      </c>
      <c r="AE283" s="3" t="s">
        <v>610</v>
      </c>
      <c r="AF283" s="3" t="s">
        <v>52</v>
      </c>
      <c r="AG283" s="4">
        <v>0</v>
      </c>
      <c r="AH283" s="4">
        <v>0</v>
      </c>
      <c r="AI283" s="3" t="s">
        <v>52</v>
      </c>
      <c r="AJ283" s="4">
        <v>8014</v>
      </c>
      <c r="AK283" s="3" t="s">
        <v>53</v>
      </c>
      <c r="AL283" s="3" t="s">
        <v>52</v>
      </c>
      <c r="AM283" s="3" t="s">
        <v>52</v>
      </c>
      <c r="AN283" s="3">
        <v>0</v>
      </c>
      <c r="AO283" t="str">
        <f t="shared" si="9"/>
        <v>かしま</v>
      </c>
    </row>
    <row r="284" spans="1:41" ht="54">
      <c r="A284">
        <f>COUNTIF($F$2:F284,F284)</f>
        <v>20</v>
      </c>
      <c r="B284" t="str">
        <f t="shared" si="8"/>
        <v>0820</v>
      </c>
      <c r="C284" s="3" t="s">
        <v>2852</v>
      </c>
      <c r="D284" s="3" t="s">
        <v>13469</v>
      </c>
      <c r="E284" s="3">
        <v>3</v>
      </c>
      <c r="F284" s="3" t="s">
        <v>1341</v>
      </c>
      <c r="G284" s="3">
        <v>4</v>
      </c>
      <c r="H284" s="3" t="s">
        <v>12803</v>
      </c>
      <c r="I284" s="3">
        <v>3</v>
      </c>
      <c r="J284" s="4">
        <v>54</v>
      </c>
      <c r="K284" s="3" t="s">
        <v>2853</v>
      </c>
      <c r="L284" s="3" t="s">
        <v>2854</v>
      </c>
      <c r="M284" s="3" t="s">
        <v>2855</v>
      </c>
      <c r="N284" s="3">
        <v>2</v>
      </c>
      <c r="O284" s="3">
        <v>0</v>
      </c>
      <c r="P284" s="3">
        <v>0</v>
      </c>
      <c r="Q284" s="3" t="s">
        <v>13470</v>
      </c>
      <c r="R284" s="3" t="s">
        <v>13471</v>
      </c>
      <c r="S284" s="3" t="s">
        <v>13472</v>
      </c>
      <c r="T284" s="3" t="s">
        <v>11811</v>
      </c>
      <c r="U284" s="3">
        <v>2</v>
      </c>
      <c r="V284" s="3">
        <v>3112207</v>
      </c>
      <c r="W284" s="3" t="s">
        <v>2847</v>
      </c>
      <c r="X284" s="3" t="s">
        <v>2858</v>
      </c>
      <c r="Y284" s="3" t="s">
        <v>2859</v>
      </c>
      <c r="Z284" s="3" t="s">
        <v>2860</v>
      </c>
      <c r="AA284" s="3" t="s">
        <v>2861</v>
      </c>
      <c r="AB284" s="3"/>
      <c r="AC284" s="4">
        <v>0</v>
      </c>
      <c r="AD284" s="4">
        <v>0</v>
      </c>
      <c r="AE284" s="3" t="s">
        <v>610</v>
      </c>
      <c r="AF284" s="3" t="s">
        <v>52</v>
      </c>
      <c r="AG284" s="4">
        <v>0</v>
      </c>
      <c r="AH284" s="4">
        <v>0</v>
      </c>
      <c r="AI284" s="3" t="s">
        <v>52</v>
      </c>
      <c r="AJ284" s="4">
        <v>8015</v>
      </c>
      <c r="AK284" s="3" t="s">
        <v>53</v>
      </c>
      <c r="AL284" s="3" t="s">
        <v>52</v>
      </c>
      <c r="AM284" s="3" t="s">
        <v>52</v>
      </c>
      <c r="AN284" s="3">
        <v>0</v>
      </c>
      <c r="AO284" t="str">
        <f t="shared" si="9"/>
        <v>かしまなだ</v>
      </c>
    </row>
    <row r="285" spans="1:41" ht="67.5">
      <c r="A285">
        <f>COUNTIF($F$2:F285,F285)</f>
        <v>21</v>
      </c>
      <c r="B285" t="str">
        <f t="shared" si="8"/>
        <v>0821</v>
      </c>
      <c r="C285" s="3" t="s">
        <v>2862</v>
      </c>
      <c r="D285" s="3" t="s">
        <v>13473</v>
      </c>
      <c r="E285" s="3">
        <v>3</v>
      </c>
      <c r="F285" s="3" t="s">
        <v>1341</v>
      </c>
      <c r="G285" s="3">
        <v>4</v>
      </c>
      <c r="H285" s="3" t="s">
        <v>12803</v>
      </c>
      <c r="I285" s="3">
        <v>3</v>
      </c>
      <c r="J285" s="4">
        <v>46</v>
      </c>
      <c r="K285" s="3" t="s">
        <v>2863</v>
      </c>
      <c r="L285" s="3" t="s">
        <v>2864</v>
      </c>
      <c r="M285" s="3" t="s">
        <v>2865</v>
      </c>
      <c r="N285" s="3">
        <v>1</v>
      </c>
      <c r="O285" s="3">
        <v>0</v>
      </c>
      <c r="P285" s="3">
        <v>0</v>
      </c>
      <c r="Q285" s="3" t="s">
        <v>7054</v>
      </c>
      <c r="R285" s="3" t="s">
        <v>13474</v>
      </c>
      <c r="S285" s="3" t="s">
        <v>13475</v>
      </c>
      <c r="T285" s="3" t="s">
        <v>1186</v>
      </c>
      <c r="U285" s="3">
        <v>2</v>
      </c>
      <c r="V285" s="3">
        <v>3140125</v>
      </c>
      <c r="W285" s="3" t="s">
        <v>2867</v>
      </c>
      <c r="X285" s="3" t="s">
        <v>2868</v>
      </c>
      <c r="Y285" s="3" t="s">
        <v>2869</v>
      </c>
      <c r="Z285" s="3" t="s">
        <v>2870</v>
      </c>
      <c r="AA285" s="3" t="s">
        <v>2871</v>
      </c>
      <c r="AB285" s="3" t="s">
        <v>11673</v>
      </c>
      <c r="AC285" s="4">
        <v>98</v>
      </c>
      <c r="AD285" s="4">
        <v>109</v>
      </c>
      <c r="AE285" s="3" t="s">
        <v>181</v>
      </c>
      <c r="AF285" s="3" t="s">
        <v>52</v>
      </c>
      <c r="AG285" s="4">
        <v>0</v>
      </c>
      <c r="AH285" s="4">
        <v>0</v>
      </c>
      <c r="AI285" s="3" t="s">
        <v>52</v>
      </c>
      <c r="AJ285" s="4">
        <v>8019</v>
      </c>
      <c r="AK285" s="3" t="s">
        <v>53</v>
      </c>
      <c r="AL285" s="3" t="s">
        <v>52</v>
      </c>
      <c r="AM285" s="3" t="s">
        <v>52</v>
      </c>
      <c r="AN285" s="3">
        <v>0</v>
      </c>
      <c r="AO285" t="str">
        <f t="shared" si="9"/>
        <v>かみす</v>
      </c>
    </row>
    <row r="286" spans="1:41" ht="81">
      <c r="A286">
        <f>COUNTIF($F$2:F286,F286)</f>
        <v>22</v>
      </c>
      <c r="B286" t="str">
        <f t="shared" si="8"/>
        <v>0822</v>
      </c>
      <c r="C286" s="3" t="s">
        <v>2873</v>
      </c>
      <c r="D286" s="3" t="s">
        <v>13476</v>
      </c>
      <c r="E286" s="3">
        <v>3</v>
      </c>
      <c r="F286" s="3" t="s">
        <v>1341</v>
      </c>
      <c r="G286" s="3">
        <v>4</v>
      </c>
      <c r="H286" s="3" t="s">
        <v>12803</v>
      </c>
      <c r="I286" s="3">
        <v>3</v>
      </c>
      <c r="J286" s="4">
        <v>25</v>
      </c>
      <c r="K286" s="3" t="s">
        <v>2874</v>
      </c>
      <c r="L286" s="3" t="s">
        <v>2875</v>
      </c>
      <c r="M286" s="3" t="s">
        <v>2876</v>
      </c>
      <c r="N286" s="3">
        <v>1</v>
      </c>
      <c r="O286" s="3">
        <v>0</v>
      </c>
      <c r="P286" s="3">
        <v>0</v>
      </c>
      <c r="Q286" s="3" t="s">
        <v>11701</v>
      </c>
      <c r="R286" s="3" t="s">
        <v>13477</v>
      </c>
      <c r="S286" s="3" t="s">
        <v>11702</v>
      </c>
      <c r="T286" s="3" t="s">
        <v>13478</v>
      </c>
      <c r="U286" s="3">
        <v>2</v>
      </c>
      <c r="V286" s="3">
        <v>3004231</v>
      </c>
      <c r="W286" s="3" t="s">
        <v>2877</v>
      </c>
      <c r="X286" s="3" t="s">
        <v>2878</v>
      </c>
      <c r="Y286" s="3" t="s">
        <v>2879</v>
      </c>
      <c r="Z286" s="3" t="s">
        <v>2880</v>
      </c>
      <c r="AA286" s="3" t="s">
        <v>2881</v>
      </c>
      <c r="AB286" s="3"/>
      <c r="AC286" s="4">
        <v>49</v>
      </c>
      <c r="AD286" s="4">
        <v>33</v>
      </c>
      <c r="AE286" s="3" t="s">
        <v>2820</v>
      </c>
      <c r="AF286" s="3" t="s">
        <v>52</v>
      </c>
      <c r="AG286" s="4">
        <v>0</v>
      </c>
      <c r="AH286" s="4">
        <v>0</v>
      </c>
      <c r="AI286" s="3" t="s">
        <v>2821</v>
      </c>
      <c r="AJ286" s="4">
        <v>8020</v>
      </c>
      <c r="AK286" s="3" t="s">
        <v>53</v>
      </c>
      <c r="AL286" s="3" t="s">
        <v>52</v>
      </c>
      <c r="AM286" s="3" t="s">
        <v>52</v>
      </c>
      <c r="AN286" s="3">
        <v>0</v>
      </c>
      <c r="AO286" t="str">
        <f t="shared" si="9"/>
        <v>つくば</v>
      </c>
    </row>
    <row r="287" spans="1:41" ht="40.5">
      <c r="A287">
        <f>COUNTIF($F$2:F287,F287)</f>
        <v>23</v>
      </c>
      <c r="B287" t="str">
        <f t="shared" si="8"/>
        <v>0823</v>
      </c>
      <c r="C287" s="3" t="s">
        <v>2882</v>
      </c>
      <c r="D287" s="3" t="s">
        <v>13479</v>
      </c>
      <c r="E287" s="3">
        <v>3</v>
      </c>
      <c r="F287" s="3" t="s">
        <v>1341</v>
      </c>
      <c r="G287" s="3">
        <v>4</v>
      </c>
      <c r="H287" s="3" t="s">
        <v>12803</v>
      </c>
      <c r="I287" s="3">
        <v>3</v>
      </c>
      <c r="J287" s="4">
        <v>59</v>
      </c>
      <c r="K287" s="3" t="s">
        <v>2883</v>
      </c>
      <c r="L287" s="3" t="s">
        <v>2884</v>
      </c>
      <c r="M287" s="3" t="s">
        <v>2885</v>
      </c>
      <c r="N287" s="3">
        <v>2</v>
      </c>
      <c r="O287" s="3">
        <v>0</v>
      </c>
      <c r="P287" s="3">
        <v>0</v>
      </c>
      <c r="Q287" s="3" t="s">
        <v>13480</v>
      </c>
      <c r="R287" s="3" t="s">
        <v>13481</v>
      </c>
      <c r="S287" s="3" t="s">
        <v>4149</v>
      </c>
      <c r="T287" s="3" t="s">
        <v>11464</v>
      </c>
      <c r="U287" s="3">
        <v>3</v>
      </c>
      <c r="V287" s="3">
        <v>3001272</v>
      </c>
      <c r="W287" s="3" t="s">
        <v>2877</v>
      </c>
      <c r="X287" s="3" t="s">
        <v>2889</v>
      </c>
      <c r="Y287" s="3" t="s">
        <v>2890</v>
      </c>
      <c r="Z287" s="3" t="s">
        <v>2891</v>
      </c>
      <c r="AA287" s="3" t="s">
        <v>2892</v>
      </c>
      <c r="AB287" s="3"/>
      <c r="AC287" s="4">
        <v>0</v>
      </c>
      <c r="AD287" s="4">
        <v>0</v>
      </c>
      <c r="AE287" s="3" t="s">
        <v>2831</v>
      </c>
      <c r="AF287" s="3" t="s">
        <v>52</v>
      </c>
      <c r="AG287" s="4">
        <v>0</v>
      </c>
      <c r="AH287" s="4">
        <v>0</v>
      </c>
      <c r="AI287" s="3" t="s">
        <v>52</v>
      </c>
      <c r="AJ287" s="4">
        <v>8022</v>
      </c>
      <c r="AK287" s="3" t="s">
        <v>53</v>
      </c>
      <c r="AL287" s="3" t="s">
        <v>52</v>
      </c>
      <c r="AM287" s="3" t="s">
        <v>52</v>
      </c>
      <c r="AN287" s="3">
        <v>0</v>
      </c>
      <c r="AO287" t="str">
        <f t="shared" si="9"/>
        <v>くきざき</v>
      </c>
    </row>
    <row r="288" spans="1:41" ht="40.5">
      <c r="A288">
        <f>COUNTIF($F$2:F288,F288)</f>
        <v>24</v>
      </c>
      <c r="B288" t="str">
        <f t="shared" si="8"/>
        <v>0824</v>
      </c>
      <c r="C288" s="3" t="s">
        <v>2894</v>
      </c>
      <c r="D288" s="3" t="s">
        <v>13482</v>
      </c>
      <c r="E288" s="3">
        <v>3</v>
      </c>
      <c r="F288" s="3" t="s">
        <v>1341</v>
      </c>
      <c r="G288" s="3">
        <v>4</v>
      </c>
      <c r="H288" s="3" t="s">
        <v>12803</v>
      </c>
      <c r="I288" s="3">
        <v>3</v>
      </c>
      <c r="J288" s="4">
        <v>39</v>
      </c>
      <c r="K288" s="3" t="s">
        <v>2895</v>
      </c>
      <c r="L288" s="3" t="s">
        <v>2896</v>
      </c>
      <c r="M288" s="3" t="s">
        <v>2897</v>
      </c>
      <c r="N288" s="3">
        <v>1</v>
      </c>
      <c r="O288" s="3">
        <v>0</v>
      </c>
      <c r="P288" s="3">
        <v>0</v>
      </c>
      <c r="Q288" s="3" t="s">
        <v>13483</v>
      </c>
      <c r="R288" s="3" t="s">
        <v>12357</v>
      </c>
      <c r="S288" s="3" t="s">
        <v>13484</v>
      </c>
      <c r="T288" s="3" t="s">
        <v>12358</v>
      </c>
      <c r="U288" s="3">
        <v>6</v>
      </c>
      <c r="V288" s="3">
        <v>3091294</v>
      </c>
      <c r="W288" s="3" t="s">
        <v>2898</v>
      </c>
      <c r="X288" s="3" t="s">
        <v>2899</v>
      </c>
      <c r="Y288" s="3" t="s">
        <v>2900</v>
      </c>
      <c r="Z288" s="3" t="s">
        <v>2901</v>
      </c>
      <c r="AA288" s="3" t="s">
        <v>2902</v>
      </c>
      <c r="AB288" s="3"/>
      <c r="AC288" s="4">
        <v>44</v>
      </c>
      <c r="AD288" s="4">
        <v>61</v>
      </c>
      <c r="AE288" s="3" t="s">
        <v>5752</v>
      </c>
      <c r="AF288" s="3" t="s">
        <v>52</v>
      </c>
      <c r="AG288" s="4">
        <v>0</v>
      </c>
      <c r="AH288" s="4">
        <v>0</v>
      </c>
      <c r="AI288" s="3" t="s">
        <v>52</v>
      </c>
      <c r="AJ288" s="4">
        <v>8023</v>
      </c>
      <c r="AK288" s="3" t="s">
        <v>53</v>
      </c>
      <c r="AL288" s="3" t="s">
        <v>52</v>
      </c>
      <c r="AM288" s="3" t="s">
        <v>52</v>
      </c>
      <c r="AN288" s="3">
        <v>0</v>
      </c>
      <c r="AO288" t="str">
        <f t="shared" si="9"/>
        <v>いわせ</v>
      </c>
    </row>
    <row r="289" spans="1:41" ht="40.5">
      <c r="A289">
        <f>COUNTIF($F$2:F289,F289)</f>
        <v>25</v>
      </c>
      <c r="B289" t="str">
        <f t="shared" si="8"/>
        <v>0825</v>
      </c>
      <c r="C289" s="3" t="s">
        <v>2903</v>
      </c>
      <c r="D289" s="3" t="s">
        <v>13485</v>
      </c>
      <c r="E289" s="3">
        <v>3</v>
      </c>
      <c r="F289" s="3" t="s">
        <v>1341</v>
      </c>
      <c r="G289" s="3">
        <v>4</v>
      </c>
      <c r="H289" s="3" t="s">
        <v>12803</v>
      </c>
      <c r="I289" s="3">
        <v>1</v>
      </c>
      <c r="J289" s="4">
        <v>30</v>
      </c>
      <c r="K289" s="3" t="s">
        <v>2904</v>
      </c>
      <c r="L289" s="3" t="s">
        <v>2905</v>
      </c>
      <c r="M289" s="3" t="s">
        <v>2906</v>
      </c>
      <c r="N289" s="3">
        <v>1</v>
      </c>
      <c r="O289" s="3">
        <v>0</v>
      </c>
      <c r="P289" s="3">
        <v>0</v>
      </c>
      <c r="Q289" s="3" t="s">
        <v>7122</v>
      </c>
      <c r="R289" s="3" t="s">
        <v>8015</v>
      </c>
      <c r="S289" s="3" t="s">
        <v>7124</v>
      </c>
      <c r="T289" s="3" t="s">
        <v>209</v>
      </c>
      <c r="U289" s="3">
        <v>12</v>
      </c>
      <c r="V289" s="3">
        <v>3070001</v>
      </c>
      <c r="W289" s="3" t="s">
        <v>2690</v>
      </c>
      <c r="X289" s="3" t="s">
        <v>2909</v>
      </c>
      <c r="Y289" s="3" t="s">
        <v>2910</v>
      </c>
      <c r="Z289" s="3" t="s">
        <v>2911</v>
      </c>
      <c r="AA289" s="3" t="s">
        <v>2912</v>
      </c>
      <c r="AB289" s="3"/>
      <c r="AC289" s="4">
        <v>90</v>
      </c>
      <c r="AD289" s="4">
        <v>61</v>
      </c>
      <c r="AE289" s="3" t="s">
        <v>1797</v>
      </c>
      <c r="AF289" s="3" t="s">
        <v>52</v>
      </c>
      <c r="AG289" s="4">
        <v>0</v>
      </c>
      <c r="AH289" s="4">
        <v>0</v>
      </c>
      <c r="AI289" s="3" t="s">
        <v>52</v>
      </c>
      <c r="AJ289" s="4">
        <v>8025</v>
      </c>
      <c r="AK289" s="3" t="s">
        <v>53</v>
      </c>
      <c r="AL289" s="3" t="s">
        <v>52</v>
      </c>
      <c r="AM289" s="3" t="s">
        <v>52</v>
      </c>
      <c r="AN289" s="3">
        <v>0</v>
      </c>
      <c r="AO289" t="str">
        <f t="shared" si="9"/>
        <v>ゆうきだいいち</v>
      </c>
    </row>
    <row r="290" spans="1:41" ht="40.5">
      <c r="A290">
        <f>COUNTIF($F$2:F290,F290)</f>
        <v>26</v>
      </c>
      <c r="B290" t="str">
        <f t="shared" si="8"/>
        <v>0826</v>
      </c>
      <c r="C290" s="3" t="s">
        <v>2913</v>
      </c>
      <c r="D290" s="3" t="s">
        <v>13486</v>
      </c>
      <c r="E290" s="3">
        <v>3</v>
      </c>
      <c r="F290" s="3" t="s">
        <v>1341</v>
      </c>
      <c r="G290" s="3">
        <v>4</v>
      </c>
      <c r="H290" s="3" t="s">
        <v>12803</v>
      </c>
      <c r="I290" s="3">
        <v>4</v>
      </c>
      <c r="J290" s="4">
        <v>21</v>
      </c>
      <c r="K290" s="3" t="s">
        <v>2914</v>
      </c>
      <c r="L290" s="3" t="s">
        <v>2915</v>
      </c>
      <c r="M290" s="3" t="s">
        <v>2916</v>
      </c>
      <c r="N290" s="3">
        <v>1</v>
      </c>
      <c r="O290" s="3">
        <v>0</v>
      </c>
      <c r="P290" s="3">
        <v>0</v>
      </c>
      <c r="Q290" s="3" t="s">
        <v>11701</v>
      </c>
      <c r="R290" s="3" t="s">
        <v>12179</v>
      </c>
      <c r="S290" s="3" t="s">
        <v>13487</v>
      </c>
      <c r="T290" s="3" t="s">
        <v>2866</v>
      </c>
      <c r="U290" s="3">
        <v>5</v>
      </c>
      <c r="V290" s="3">
        <v>3002706</v>
      </c>
      <c r="W290" s="3" t="s">
        <v>2749</v>
      </c>
      <c r="X290" s="3" t="s">
        <v>2918</v>
      </c>
      <c r="Y290" s="3" t="s">
        <v>2919</v>
      </c>
      <c r="Z290" s="3" t="s">
        <v>2920</v>
      </c>
      <c r="AA290" s="3" t="s">
        <v>2921</v>
      </c>
      <c r="AB290" s="3"/>
      <c r="AC290" s="4">
        <v>64</v>
      </c>
      <c r="AD290" s="4">
        <v>48</v>
      </c>
      <c r="AE290" s="3" t="s">
        <v>52</v>
      </c>
      <c r="AF290" s="3" t="s">
        <v>52</v>
      </c>
      <c r="AG290" s="4">
        <v>102</v>
      </c>
      <c r="AH290" s="4">
        <v>57</v>
      </c>
      <c r="AI290" s="3" t="s">
        <v>407</v>
      </c>
      <c r="AJ290" s="4">
        <v>8026</v>
      </c>
      <c r="AK290" s="3" t="s">
        <v>53</v>
      </c>
      <c r="AL290" s="3" t="s">
        <v>52</v>
      </c>
      <c r="AM290" s="3" t="s">
        <v>52</v>
      </c>
      <c r="AN290" s="3">
        <v>0</v>
      </c>
      <c r="AO290" t="str">
        <f t="shared" si="9"/>
        <v>いしげしほう</v>
      </c>
    </row>
    <row r="291" spans="1:41" ht="40.5">
      <c r="A291">
        <f>COUNTIF($F$2:F291,F291)</f>
        <v>27</v>
      </c>
      <c r="B291" t="str">
        <f t="shared" si="8"/>
        <v>0827</v>
      </c>
      <c r="C291" s="3" t="s">
        <v>2922</v>
      </c>
      <c r="D291" s="3" t="s">
        <v>13488</v>
      </c>
      <c r="E291" s="3">
        <v>3</v>
      </c>
      <c r="F291" s="3" t="s">
        <v>1341</v>
      </c>
      <c r="G291" s="3">
        <v>4</v>
      </c>
      <c r="H291" s="3" t="s">
        <v>12803</v>
      </c>
      <c r="I291" s="3">
        <v>3</v>
      </c>
      <c r="J291" s="4">
        <v>52</v>
      </c>
      <c r="K291" s="3" t="s">
        <v>2923</v>
      </c>
      <c r="L291" s="3" t="s">
        <v>2924</v>
      </c>
      <c r="M291" s="3" t="s">
        <v>2925</v>
      </c>
      <c r="N291" s="3">
        <v>1</v>
      </c>
      <c r="O291" s="3">
        <v>0</v>
      </c>
      <c r="P291" s="3">
        <v>0</v>
      </c>
      <c r="Q291" s="3" t="s">
        <v>101</v>
      </c>
      <c r="R291" s="3" t="s">
        <v>13264</v>
      </c>
      <c r="S291" s="3" t="s">
        <v>103</v>
      </c>
      <c r="T291" s="3" t="s">
        <v>13266</v>
      </c>
      <c r="U291" s="3">
        <v>5</v>
      </c>
      <c r="V291" s="3">
        <v>3004515</v>
      </c>
      <c r="W291" s="3" t="s">
        <v>2926</v>
      </c>
      <c r="X291" s="3" t="s">
        <v>2927</v>
      </c>
      <c r="Y291" s="3" t="s">
        <v>2928</v>
      </c>
      <c r="Z291" s="3" t="s">
        <v>2929</v>
      </c>
      <c r="AA291" s="3" t="s">
        <v>2930</v>
      </c>
      <c r="AB291" s="3"/>
      <c r="AC291" s="4">
        <v>47</v>
      </c>
      <c r="AD291" s="4">
        <v>24</v>
      </c>
      <c r="AE291" s="3" t="s">
        <v>407</v>
      </c>
      <c r="AF291" s="3" t="s">
        <v>52</v>
      </c>
      <c r="AG291" s="4">
        <v>0</v>
      </c>
      <c r="AH291" s="4">
        <v>0</v>
      </c>
      <c r="AI291" s="3" t="s">
        <v>52</v>
      </c>
      <c r="AJ291" s="4">
        <v>8027</v>
      </c>
      <c r="AK291" s="3" t="s">
        <v>53</v>
      </c>
      <c r="AL291" s="3" t="s">
        <v>52</v>
      </c>
      <c r="AM291" s="3" t="s">
        <v>52</v>
      </c>
      <c r="AN291" s="3">
        <v>0</v>
      </c>
      <c r="AO291" t="str">
        <f t="shared" si="9"/>
        <v>あけの</v>
      </c>
    </row>
    <row r="292" spans="1:41" ht="40.5">
      <c r="A292">
        <f>COUNTIF($F$2:F292,F292)</f>
        <v>28</v>
      </c>
      <c r="B292" t="str">
        <f t="shared" si="8"/>
        <v>0828</v>
      </c>
      <c r="C292" s="3" t="s">
        <v>2931</v>
      </c>
      <c r="D292" s="3" t="s">
        <v>13489</v>
      </c>
      <c r="E292" s="3">
        <v>3</v>
      </c>
      <c r="F292" s="3" t="s">
        <v>1341</v>
      </c>
      <c r="G292" s="3">
        <v>4</v>
      </c>
      <c r="H292" s="3" t="s">
        <v>12803</v>
      </c>
      <c r="I292" s="3">
        <v>3</v>
      </c>
      <c r="J292" s="4">
        <v>2</v>
      </c>
      <c r="K292" s="3" t="s">
        <v>13490</v>
      </c>
      <c r="L292" s="3" t="s">
        <v>13491</v>
      </c>
      <c r="M292" s="3" t="s">
        <v>13492</v>
      </c>
      <c r="N292" s="3">
        <v>1</v>
      </c>
      <c r="O292" s="3">
        <v>0</v>
      </c>
      <c r="P292" s="3">
        <v>0</v>
      </c>
      <c r="Q292" s="3" t="s">
        <v>9104</v>
      </c>
      <c r="R292" s="3" t="s">
        <v>1979</v>
      </c>
      <c r="S292" s="3" t="s">
        <v>103</v>
      </c>
      <c r="T292" s="3" t="s">
        <v>3698</v>
      </c>
      <c r="U292" s="3">
        <v>1</v>
      </c>
      <c r="V292" s="3">
        <v>3060631</v>
      </c>
      <c r="W292" s="3" t="s">
        <v>2934</v>
      </c>
      <c r="X292" s="3" t="s">
        <v>13493</v>
      </c>
      <c r="Y292" s="3" t="s">
        <v>2935</v>
      </c>
      <c r="Z292" s="3" t="s">
        <v>2936</v>
      </c>
      <c r="AA292" s="3" t="s">
        <v>2937</v>
      </c>
      <c r="AB292" s="3"/>
      <c r="AC292" s="4">
        <v>40</v>
      </c>
      <c r="AD292" s="4">
        <v>29</v>
      </c>
      <c r="AE292" s="3" t="s">
        <v>2872</v>
      </c>
      <c r="AF292" s="3" t="s">
        <v>52</v>
      </c>
      <c r="AG292" s="4">
        <v>0</v>
      </c>
      <c r="AH292" s="4">
        <v>0</v>
      </c>
      <c r="AI292" s="3" t="s">
        <v>52</v>
      </c>
      <c r="AJ292" s="4">
        <v>8028</v>
      </c>
      <c r="AK292" s="3" t="s">
        <v>53</v>
      </c>
      <c r="AL292" s="3" t="s">
        <v>52</v>
      </c>
      <c r="AM292" s="3" t="s">
        <v>52</v>
      </c>
      <c r="AN292" s="3">
        <v>0</v>
      </c>
      <c r="AO292" t="str">
        <f t="shared" si="9"/>
        <v>ばんどうせいふう</v>
      </c>
    </row>
    <row r="293" spans="1:41" ht="54">
      <c r="A293">
        <f>COUNTIF($F$2:F293,F293)</f>
        <v>29</v>
      </c>
      <c r="B293" t="str">
        <f t="shared" si="8"/>
        <v>0829</v>
      </c>
      <c r="C293" s="3" t="s">
        <v>2938</v>
      </c>
      <c r="D293" s="3" t="s">
        <v>13494</v>
      </c>
      <c r="E293" s="3">
        <v>3</v>
      </c>
      <c r="F293" s="3" t="s">
        <v>1341</v>
      </c>
      <c r="G293" s="3">
        <v>4</v>
      </c>
      <c r="H293" s="3" t="s">
        <v>12803</v>
      </c>
      <c r="I293" s="3">
        <v>3</v>
      </c>
      <c r="J293" s="4">
        <v>35</v>
      </c>
      <c r="K293" s="3" t="s">
        <v>2939</v>
      </c>
      <c r="L293" s="3" t="s">
        <v>2940</v>
      </c>
      <c r="M293" s="3" t="s">
        <v>2941</v>
      </c>
      <c r="N293" s="3">
        <v>1</v>
      </c>
      <c r="O293" s="3">
        <v>0</v>
      </c>
      <c r="P293" s="3">
        <v>0</v>
      </c>
      <c r="Q293" s="3" t="s">
        <v>774</v>
      </c>
      <c r="R293" s="3" t="s">
        <v>12185</v>
      </c>
      <c r="S293" s="3" t="s">
        <v>775</v>
      </c>
      <c r="T293" s="3" t="s">
        <v>895</v>
      </c>
      <c r="U293" s="3">
        <v>17</v>
      </c>
      <c r="V293" s="3">
        <v>3192255</v>
      </c>
      <c r="W293" s="3" t="s">
        <v>2804</v>
      </c>
      <c r="X293" s="3" t="s">
        <v>2942</v>
      </c>
      <c r="Y293" s="3" t="s">
        <v>2943</v>
      </c>
      <c r="Z293" s="3" t="s">
        <v>2944</v>
      </c>
      <c r="AA293" s="3" t="s">
        <v>2945</v>
      </c>
      <c r="AB293" s="3" t="s">
        <v>201</v>
      </c>
      <c r="AC293" s="4">
        <v>13</v>
      </c>
      <c r="AD293" s="4">
        <v>17</v>
      </c>
      <c r="AE293" s="3" t="s">
        <v>11675</v>
      </c>
      <c r="AF293" s="3" t="s">
        <v>52</v>
      </c>
      <c r="AG293" s="4">
        <v>0</v>
      </c>
      <c r="AH293" s="4">
        <v>0</v>
      </c>
      <c r="AI293" s="3" t="s">
        <v>52</v>
      </c>
      <c r="AJ293" s="4">
        <v>8032</v>
      </c>
      <c r="AK293" s="3" t="s">
        <v>53</v>
      </c>
      <c r="AL293" s="3" t="s">
        <v>52</v>
      </c>
      <c r="AM293" s="3" t="s">
        <v>52</v>
      </c>
      <c r="AN293" s="3">
        <v>0</v>
      </c>
      <c r="AO293" t="str">
        <f t="shared" si="9"/>
        <v>ひたちおおみやこう</v>
      </c>
    </row>
    <row r="294" spans="1:41" ht="40.5">
      <c r="A294">
        <f>COUNTIF($F$2:F294,F294)</f>
        <v>30</v>
      </c>
      <c r="B294" t="str">
        <f t="shared" si="8"/>
        <v>0830</v>
      </c>
      <c r="C294" s="3" t="s">
        <v>2946</v>
      </c>
      <c r="D294" s="3" t="s">
        <v>13495</v>
      </c>
      <c r="E294" s="3">
        <v>3</v>
      </c>
      <c r="F294" s="3" t="s">
        <v>1341</v>
      </c>
      <c r="G294" s="3">
        <v>4</v>
      </c>
      <c r="H294" s="3" t="s">
        <v>12803</v>
      </c>
      <c r="I294" s="3">
        <v>4</v>
      </c>
      <c r="J294" s="4">
        <v>20</v>
      </c>
      <c r="K294" s="3" t="s">
        <v>2947</v>
      </c>
      <c r="L294" s="3" t="s">
        <v>2948</v>
      </c>
      <c r="M294" s="3" t="s">
        <v>2949</v>
      </c>
      <c r="N294" s="3">
        <v>1</v>
      </c>
      <c r="O294" s="3">
        <v>0</v>
      </c>
      <c r="P294" s="3">
        <v>0</v>
      </c>
      <c r="Q294" s="3" t="s">
        <v>13496</v>
      </c>
      <c r="R294" s="3" t="s">
        <v>13497</v>
      </c>
      <c r="S294" s="3" t="s">
        <v>13367</v>
      </c>
      <c r="T294" s="3" t="s">
        <v>209</v>
      </c>
      <c r="U294" s="3">
        <v>9</v>
      </c>
      <c r="V294" s="3">
        <v>3191541</v>
      </c>
      <c r="W294" s="3" t="s">
        <v>2950</v>
      </c>
      <c r="X294" s="3" t="s">
        <v>2951</v>
      </c>
      <c r="Y294" s="3" t="s">
        <v>2952</v>
      </c>
      <c r="Z294" s="3" t="s">
        <v>2953</v>
      </c>
      <c r="AA294" s="3" t="s">
        <v>2954</v>
      </c>
      <c r="AB294" s="3"/>
      <c r="AC294" s="4">
        <v>6</v>
      </c>
      <c r="AD294" s="4">
        <v>13</v>
      </c>
      <c r="AE294" s="3" t="s">
        <v>1171</v>
      </c>
      <c r="AF294" s="3" t="s">
        <v>52</v>
      </c>
      <c r="AG294" s="4">
        <v>0</v>
      </c>
      <c r="AH294" s="4">
        <v>0</v>
      </c>
      <c r="AI294" s="3" t="s">
        <v>52</v>
      </c>
      <c r="AJ294" s="4">
        <v>8033</v>
      </c>
      <c r="AK294" s="3" t="s">
        <v>53</v>
      </c>
      <c r="AL294" s="3" t="s">
        <v>52</v>
      </c>
      <c r="AM294" s="3" t="s">
        <v>52</v>
      </c>
      <c r="AN294" s="3">
        <v>0</v>
      </c>
      <c r="AO294" t="str">
        <f t="shared" si="9"/>
        <v>いそはらきょうえい</v>
      </c>
    </row>
    <row r="295" spans="1:41" ht="40.5">
      <c r="A295">
        <f>COUNTIF($F$2:F295,F295)</f>
        <v>31</v>
      </c>
      <c r="B295" t="str">
        <f t="shared" si="8"/>
        <v>0831</v>
      </c>
      <c r="C295" s="3" t="s">
        <v>2955</v>
      </c>
      <c r="D295" s="3" t="s">
        <v>13498</v>
      </c>
      <c r="E295" s="3">
        <v>3</v>
      </c>
      <c r="F295" s="3" t="s">
        <v>1341</v>
      </c>
      <c r="G295" s="3">
        <v>4</v>
      </c>
      <c r="H295" s="3" t="s">
        <v>12803</v>
      </c>
      <c r="I295" s="3">
        <v>4</v>
      </c>
      <c r="J295" s="4">
        <v>16</v>
      </c>
      <c r="K295" s="3" t="s">
        <v>2956</v>
      </c>
      <c r="L295" s="3" t="s">
        <v>2957</v>
      </c>
      <c r="M295" s="3" t="s">
        <v>2958</v>
      </c>
      <c r="N295" s="3">
        <v>1</v>
      </c>
      <c r="O295" s="3">
        <v>0</v>
      </c>
      <c r="P295" s="3">
        <v>0</v>
      </c>
      <c r="Q295" s="3" t="s">
        <v>13499</v>
      </c>
      <c r="R295" s="3" t="s">
        <v>10408</v>
      </c>
      <c r="S295" s="3" t="s">
        <v>13500</v>
      </c>
      <c r="T295" s="3" t="s">
        <v>1208</v>
      </c>
      <c r="U295" s="3">
        <v>17</v>
      </c>
      <c r="V295" s="3">
        <v>3193526</v>
      </c>
      <c r="W295" s="3" t="s">
        <v>2959</v>
      </c>
      <c r="X295" s="3" t="s">
        <v>2960</v>
      </c>
      <c r="Y295" s="3" t="s">
        <v>2961</v>
      </c>
      <c r="Z295" s="3" t="s">
        <v>2962</v>
      </c>
      <c r="AA295" s="3" t="s">
        <v>2963</v>
      </c>
      <c r="AB295" s="3"/>
      <c r="AC295" s="4">
        <v>16</v>
      </c>
      <c r="AD295" s="4">
        <v>23</v>
      </c>
      <c r="AE295" s="3" t="s">
        <v>52</v>
      </c>
      <c r="AF295" s="3" t="s">
        <v>52</v>
      </c>
      <c r="AG295" s="4">
        <v>12</v>
      </c>
      <c r="AH295" s="4">
        <v>14</v>
      </c>
      <c r="AI295" s="3" t="s">
        <v>2893</v>
      </c>
      <c r="AJ295" s="4">
        <v>8035</v>
      </c>
      <c r="AK295" s="3" t="s">
        <v>53</v>
      </c>
      <c r="AL295" s="3" t="s">
        <v>52</v>
      </c>
      <c r="AM295" s="3" t="s">
        <v>52</v>
      </c>
      <c r="AN295" s="3">
        <v>0</v>
      </c>
      <c r="AO295" t="str">
        <f t="shared" si="9"/>
        <v>だいごせいりゅう</v>
      </c>
    </row>
    <row r="296" spans="1:41" ht="40.5">
      <c r="A296">
        <f>COUNTIF($F$2:F296,F296)</f>
        <v>32</v>
      </c>
      <c r="B296" t="str">
        <f t="shared" si="8"/>
        <v>0832</v>
      </c>
      <c r="C296" s="3" t="s">
        <v>2964</v>
      </c>
      <c r="D296" s="3" t="s">
        <v>13501</v>
      </c>
      <c r="E296" s="3">
        <v>3</v>
      </c>
      <c r="F296" s="3" t="s">
        <v>1341</v>
      </c>
      <c r="G296" s="3">
        <v>4</v>
      </c>
      <c r="H296" s="3" t="s">
        <v>12803</v>
      </c>
      <c r="I296" s="3">
        <v>3</v>
      </c>
      <c r="J296" s="4">
        <v>49</v>
      </c>
      <c r="K296" s="3" t="s">
        <v>2965</v>
      </c>
      <c r="L296" s="3" t="s">
        <v>2966</v>
      </c>
      <c r="M296" s="3" t="s">
        <v>2967</v>
      </c>
      <c r="N296" s="3">
        <v>1</v>
      </c>
      <c r="O296" s="3">
        <v>0</v>
      </c>
      <c r="P296" s="3">
        <v>0</v>
      </c>
      <c r="Q296" s="3" t="s">
        <v>13502</v>
      </c>
      <c r="R296" s="3" t="s">
        <v>12687</v>
      </c>
      <c r="S296" s="3" t="s">
        <v>13503</v>
      </c>
      <c r="T296" s="3" t="s">
        <v>4408</v>
      </c>
      <c r="U296" s="3">
        <v>3</v>
      </c>
      <c r="V296" s="3">
        <v>3111311</v>
      </c>
      <c r="W296" s="3" t="s">
        <v>2968</v>
      </c>
      <c r="X296" s="3" t="s">
        <v>2969</v>
      </c>
      <c r="Y296" s="3" t="s">
        <v>2970</v>
      </c>
      <c r="Z296" s="3" t="s">
        <v>2971</v>
      </c>
      <c r="AA296" s="3" t="s">
        <v>2972</v>
      </c>
      <c r="AB296" s="3"/>
      <c r="AC296" s="4">
        <v>46</v>
      </c>
      <c r="AD296" s="4">
        <v>26</v>
      </c>
      <c r="AE296" s="3" t="s">
        <v>11679</v>
      </c>
      <c r="AF296" s="3" t="s">
        <v>52</v>
      </c>
      <c r="AG296" s="4">
        <v>0</v>
      </c>
      <c r="AH296" s="4">
        <v>0</v>
      </c>
      <c r="AI296" s="3" t="s">
        <v>52</v>
      </c>
      <c r="AJ296" s="4">
        <v>8036</v>
      </c>
      <c r="AK296" s="3" t="s">
        <v>53</v>
      </c>
      <c r="AL296" s="3" t="s">
        <v>52</v>
      </c>
      <c r="AM296" s="3" t="s">
        <v>52</v>
      </c>
      <c r="AN296" s="3">
        <v>0</v>
      </c>
      <c r="AO296" t="str">
        <f t="shared" si="9"/>
        <v>おおあらい</v>
      </c>
    </row>
    <row r="297" spans="1:41" ht="40.5">
      <c r="A297">
        <f>COUNTIF($F$2:F297,F297)</f>
        <v>33</v>
      </c>
      <c r="B297" t="str">
        <f t="shared" si="8"/>
        <v>0833</v>
      </c>
      <c r="C297" s="3" t="s">
        <v>2977</v>
      </c>
      <c r="D297" s="3" t="s">
        <v>13504</v>
      </c>
      <c r="E297" s="3">
        <v>3</v>
      </c>
      <c r="F297" s="3" t="s">
        <v>1341</v>
      </c>
      <c r="G297" s="3">
        <v>4</v>
      </c>
      <c r="H297" s="3" t="s">
        <v>12803</v>
      </c>
      <c r="I297" s="3">
        <v>3</v>
      </c>
      <c r="J297" s="4">
        <v>3</v>
      </c>
      <c r="K297" s="3" t="s">
        <v>2978</v>
      </c>
      <c r="L297" s="3" t="s">
        <v>2979</v>
      </c>
      <c r="M297" s="3" t="s">
        <v>2980</v>
      </c>
      <c r="N297" s="3">
        <v>1</v>
      </c>
      <c r="O297" s="3">
        <v>0</v>
      </c>
      <c r="P297" s="3">
        <v>0</v>
      </c>
      <c r="Q297" s="3" t="s">
        <v>1733</v>
      </c>
      <c r="R297" s="3" t="s">
        <v>2488</v>
      </c>
      <c r="S297" s="3" t="s">
        <v>885</v>
      </c>
      <c r="T297" s="3" t="s">
        <v>514</v>
      </c>
      <c r="U297" s="3">
        <v>13</v>
      </c>
      <c r="V297" s="3">
        <v>3140343</v>
      </c>
      <c r="W297" s="3" t="s">
        <v>2867</v>
      </c>
      <c r="X297" s="3" t="s">
        <v>2981</v>
      </c>
      <c r="Y297" s="3" t="s">
        <v>2982</v>
      </c>
      <c r="Z297" s="3" t="s">
        <v>2983</v>
      </c>
      <c r="AA297" s="3" t="s">
        <v>2984</v>
      </c>
      <c r="AB297" s="3"/>
      <c r="AC297" s="4">
        <v>32</v>
      </c>
      <c r="AD297" s="4">
        <v>109</v>
      </c>
      <c r="AE297" s="3" t="s">
        <v>1132</v>
      </c>
      <c r="AF297" s="3" t="s">
        <v>52</v>
      </c>
      <c r="AG297" s="4">
        <v>0</v>
      </c>
      <c r="AH297" s="4">
        <v>0</v>
      </c>
      <c r="AI297" s="3" t="s">
        <v>52</v>
      </c>
      <c r="AJ297" s="4">
        <v>8037</v>
      </c>
      <c r="AK297" s="3" t="s">
        <v>53</v>
      </c>
      <c r="AL297" s="3" t="s">
        <v>52</v>
      </c>
      <c r="AM297" s="3" t="s">
        <v>52</v>
      </c>
      <c r="AN297" s="3">
        <v>0</v>
      </c>
      <c r="AO297" t="str">
        <f t="shared" si="9"/>
        <v>はさき</v>
      </c>
    </row>
    <row r="298" spans="1:41" ht="40.5">
      <c r="A298">
        <f>COUNTIF($F$2:F298,F298)</f>
        <v>34</v>
      </c>
      <c r="B298" t="str">
        <f t="shared" si="8"/>
        <v>0834</v>
      </c>
      <c r="C298" s="3" t="s">
        <v>12798</v>
      </c>
      <c r="D298" s="3" t="s">
        <v>13505</v>
      </c>
      <c r="E298" s="3">
        <v>3</v>
      </c>
      <c r="F298" s="3" t="s">
        <v>1341</v>
      </c>
      <c r="G298" s="3">
        <v>4</v>
      </c>
      <c r="H298" s="3" t="s">
        <v>12803</v>
      </c>
      <c r="I298" s="3">
        <v>3</v>
      </c>
      <c r="J298" s="4">
        <v>53</v>
      </c>
      <c r="K298" s="3" t="s">
        <v>11685</v>
      </c>
      <c r="L298" s="3" t="s">
        <v>11686</v>
      </c>
      <c r="M298" s="3" t="s">
        <v>11687</v>
      </c>
      <c r="N298" s="3">
        <v>1</v>
      </c>
      <c r="O298" s="3">
        <v>0</v>
      </c>
      <c r="P298" s="3">
        <v>0</v>
      </c>
      <c r="Q298" s="3" t="s">
        <v>13506</v>
      </c>
      <c r="R298" s="3" t="s">
        <v>13507</v>
      </c>
      <c r="S298" s="3" t="s">
        <v>13508</v>
      </c>
      <c r="T298" s="3" t="s">
        <v>13509</v>
      </c>
      <c r="U298" s="3">
        <v>5</v>
      </c>
      <c r="V298" s="3">
        <v>3091738</v>
      </c>
      <c r="W298" s="3" t="s">
        <v>2826</v>
      </c>
      <c r="X298" s="3" t="s">
        <v>11688</v>
      </c>
      <c r="Y298" s="3" t="s">
        <v>11689</v>
      </c>
      <c r="Z298" s="3" t="s">
        <v>11690</v>
      </c>
      <c r="AA298" s="3"/>
      <c r="AB298" s="3"/>
      <c r="AC298" s="4">
        <v>30</v>
      </c>
      <c r="AD298" s="4">
        <v>20</v>
      </c>
      <c r="AE298" s="3" t="s">
        <v>407</v>
      </c>
      <c r="AF298" s="3" t="s">
        <v>52</v>
      </c>
      <c r="AG298" s="4">
        <v>0</v>
      </c>
      <c r="AH298" s="4">
        <v>0</v>
      </c>
      <c r="AI298" s="3" t="s">
        <v>52</v>
      </c>
      <c r="AJ298" s="4">
        <v>8038</v>
      </c>
      <c r="AK298" s="3" t="s">
        <v>53</v>
      </c>
      <c r="AL298" s="3" t="s">
        <v>52</v>
      </c>
      <c r="AM298" s="3" t="s">
        <v>52</v>
      </c>
      <c r="AN298" s="3">
        <v>0</v>
      </c>
      <c r="AO298" t="str">
        <f t="shared" si="9"/>
        <v>ともべ</v>
      </c>
    </row>
    <row r="299" spans="1:41" ht="54">
      <c r="A299">
        <f>COUNTIF($F$2:F299,F299)</f>
        <v>35</v>
      </c>
      <c r="B299" t="str">
        <f t="shared" si="8"/>
        <v>0835</v>
      </c>
      <c r="C299" s="3" t="s">
        <v>12799</v>
      </c>
      <c r="D299" s="3" t="s">
        <v>13510</v>
      </c>
      <c r="E299" s="3">
        <v>3</v>
      </c>
      <c r="F299" s="3" t="s">
        <v>1341</v>
      </c>
      <c r="G299" s="3">
        <v>4</v>
      </c>
      <c r="H299" s="3" t="s">
        <v>12803</v>
      </c>
      <c r="I299" s="3">
        <v>4</v>
      </c>
      <c r="J299" s="4">
        <v>17</v>
      </c>
      <c r="K299" s="3" t="s">
        <v>11691</v>
      </c>
      <c r="L299" s="3" t="s">
        <v>11692</v>
      </c>
      <c r="M299" s="3" t="s">
        <v>11693</v>
      </c>
      <c r="N299" s="3">
        <v>1</v>
      </c>
      <c r="O299" s="3">
        <v>0</v>
      </c>
      <c r="P299" s="3">
        <v>0</v>
      </c>
      <c r="Q299" s="3" t="s">
        <v>12523</v>
      </c>
      <c r="R299" s="3" t="s">
        <v>11666</v>
      </c>
      <c r="S299" s="3" t="s">
        <v>12524</v>
      </c>
      <c r="T299" s="3" t="s">
        <v>942</v>
      </c>
      <c r="U299" s="3">
        <v>5</v>
      </c>
      <c r="V299" s="3">
        <v>3000504</v>
      </c>
      <c r="W299" s="3" t="s">
        <v>11694</v>
      </c>
      <c r="X299" s="3" t="s">
        <v>11695</v>
      </c>
      <c r="Y299" s="3" t="s">
        <v>11696</v>
      </c>
      <c r="Z299" s="3" t="s">
        <v>11697</v>
      </c>
      <c r="AA299" s="3"/>
      <c r="AB299" s="3"/>
      <c r="AC299" s="4">
        <v>23</v>
      </c>
      <c r="AD299" s="4">
        <v>7</v>
      </c>
      <c r="AE299" s="3" t="s">
        <v>83</v>
      </c>
      <c r="AF299" s="3" t="s">
        <v>52</v>
      </c>
      <c r="AG299" s="4">
        <v>0</v>
      </c>
      <c r="AH299" s="4">
        <v>0</v>
      </c>
      <c r="AI299" s="3" t="s">
        <v>52</v>
      </c>
      <c r="AJ299" s="4">
        <v>8039</v>
      </c>
      <c r="AK299" s="3" t="s">
        <v>53</v>
      </c>
      <c r="AL299" s="3" t="s">
        <v>52</v>
      </c>
      <c r="AM299" s="3" t="s">
        <v>52</v>
      </c>
      <c r="AN299" s="3">
        <v>0</v>
      </c>
      <c r="AO299" t="str">
        <f t="shared" si="9"/>
        <v>えどさきそうごう</v>
      </c>
    </row>
    <row r="300" spans="1:41" ht="40.5">
      <c r="A300">
        <f>COUNTIF($F$2:F300,F300)</f>
        <v>36</v>
      </c>
      <c r="B300" t="str">
        <f t="shared" si="8"/>
        <v>0836</v>
      </c>
      <c r="C300" s="3" t="s">
        <v>2985</v>
      </c>
      <c r="D300" s="3" t="s">
        <v>13511</v>
      </c>
      <c r="E300" s="3">
        <v>3</v>
      </c>
      <c r="F300" s="3" t="s">
        <v>1341</v>
      </c>
      <c r="G300" s="3">
        <v>9</v>
      </c>
      <c r="H300" s="3" t="s">
        <v>12803</v>
      </c>
      <c r="I300" s="3">
        <v>3</v>
      </c>
      <c r="J300" s="4">
        <v>6</v>
      </c>
      <c r="K300" s="3" t="s">
        <v>2986</v>
      </c>
      <c r="L300" s="3" t="s">
        <v>2987</v>
      </c>
      <c r="M300" s="3" t="s">
        <v>2988</v>
      </c>
      <c r="N300" s="3">
        <v>1</v>
      </c>
      <c r="O300" s="3">
        <v>0</v>
      </c>
      <c r="P300" s="3">
        <v>0</v>
      </c>
      <c r="Q300" s="3" t="s">
        <v>774</v>
      </c>
      <c r="R300" s="3" t="s">
        <v>2989</v>
      </c>
      <c r="S300" s="3" t="s">
        <v>775</v>
      </c>
      <c r="T300" s="3" t="s">
        <v>2990</v>
      </c>
      <c r="U300" s="3">
        <v>17</v>
      </c>
      <c r="V300" s="3">
        <v>3100041</v>
      </c>
      <c r="W300" s="3" t="s">
        <v>2659</v>
      </c>
      <c r="X300" s="3" t="s">
        <v>2991</v>
      </c>
      <c r="Y300" s="3" t="s">
        <v>2992</v>
      </c>
      <c r="Z300" s="3" t="s">
        <v>2993</v>
      </c>
      <c r="AA300" s="3" t="s">
        <v>2994</v>
      </c>
      <c r="AB300" s="3" t="s">
        <v>201</v>
      </c>
      <c r="AC300" s="4">
        <v>0</v>
      </c>
      <c r="AD300" s="4">
        <v>30</v>
      </c>
      <c r="AE300" s="3" t="s">
        <v>13512</v>
      </c>
      <c r="AF300" s="3" t="s">
        <v>52</v>
      </c>
      <c r="AG300" s="4">
        <v>0</v>
      </c>
      <c r="AH300" s="4">
        <v>0</v>
      </c>
      <c r="AI300" s="3" t="s">
        <v>52</v>
      </c>
      <c r="AJ300" s="4">
        <v>8140</v>
      </c>
      <c r="AK300" s="3" t="s">
        <v>53</v>
      </c>
      <c r="AL300" s="3" t="s">
        <v>52</v>
      </c>
      <c r="AM300" s="3" t="s">
        <v>52</v>
      </c>
      <c r="AN300" s="3">
        <v>0</v>
      </c>
      <c r="AO300" t="str">
        <f t="shared" si="9"/>
        <v>みとじょし</v>
      </c>
    </row>
    <row r="301" spans="1:41" ht="54">
      <c r="A301">
        <f>COUNTIF($F$2:F301,F301)</f>
        <v>37</v>
      </c>
      <c r="B301" t="str">
        <f t="shared" si="8"/>
        <v>0837</v>
      </c>
      <c r="C301" s="3" t="s">
        <v>2995</v>
      </c>
      <c r="D301" s="3" t="s">
        <v>13513</v>
      </c>
      <c r="E301" s="3">
        <v>3</v>
      </c>
      <c r="F301" s="3" t="s">
        <v>1341</v>
      </c>
      <c r="G301" s="3">
        <v>9</v>
      </c>
      <c r="H301" s="3" t="s">
        <v>12803</v>
      </c>
      <c r="I301" s="3">
        <v>3</v>
      </c>
      <c r="J301" s="4">
        <v>34</v>
      </c>
      <c r="K301" s="3" t="s">
        <v>2996</v>
      </c>
      <c r="L301" s="3" t="s">
        <v>2997</v>
      </c>
      <c r="M301" s="3" t="s">
        <v>2998</v>
      </c>
      <c r="N301" s="3">
        <v>1</v>
      </c>
      <c r="O301" s="3">
        <v>0</v>
      </c>
      <c r="P301" s="3">
        <v>0</v>
      </c>
      <c r="Q301" s="3" t="s">
        <v>2999</v>
      </c>
      <c r="R301" s="3" t="s">
        <v>3000</v>
      </c>
      <c r="S301" s="3" t="s">
        <v>3001</v>
      </c>
      <c r="T301" s="3" t="s">
        <v>3002</v>
      </c>
      <c r="U301" s="3">
        <v>17</v>
      </c>
      <c r="V301" s="3">
        <v>3100851</v>
      </c>
      <c r="W301" s="3" t="s">
        <v>2659</v>
      </c>
      <c r="X301" s="3" t="s">
        <v>3003</v>
      </c>
      <c r="Y301" s="3" t="s">
        <v>3004</v>
      </c>
      <c r="Z301" s="3" t="s">
        <v>3005</v>
      </c>
      <c r="AA301" s="3" t="s">
        <v>3006</v>
      </c>
      <c r="AB301" s="3" t="s">
        <v>320</v>
      </c>
      <c r="AC301" s="4">
        <v>80</v>
      </c>
      <c r="AD301" s="4">
        <v>33</v>
      </c>
      <c r="AE301" s="3" t="s">
        <v>11681</v>
      </c>
      <c r="AF301" s="3" t="s">
        <v>52</v>
      </c>
      <c r="AG301" s="4">
        <v>0</v>
      </c>
      <c r="AH301" s="4">
        <v>0</v>
      </c>
      <c r="AI301" s="3" t="s">
        <v>52</v>
      </c>
      <c r="AJ301" s="4">
        <v>8047</v>
      </c>
      <c r="AK301" s="3" t="s">
        <v>53</v>
      </c>
      <c r="AL301" s="3" t="s">
        <v>52</v>
      </c>
      <c r="AM301" s="3" t="s">
        <v>52</v>
      </c>
      <c r="AN301" s="3">
        <v>0</v>
      </c>
      <c r="AO301" t="str">
        <f t="shared" si="9"/>
        <v>みとけいめい</v>
      </c>
    </row>
    <row r="302" spans="1:41" ht="40.5">
      <c r="A302">
        <f>COUNTIF($F$2:F302,F302)</f>
        <v>38</v>
      </c>
      <c r="B302" t="str">
        <f t="shared" si="8"/>
        <v>0838</v>
      </c>
      <c r="C302" s="3" t="s">
        <v>3008</v>
      </c>
      <c r="D302" s="3" t="s">
        <v>13514</v>
      </c>
      <c r="E302" s="3">
        <v>3</v>
      </c>
      <c r="F302" s="3" t="s">
        <v>1341</v>
      </c>
      <c r="G302" s="3">
        <v>9</v>
      </c>
      <c r="H302" s="3" t="s">
        <v>12803</v>
      </c>
      <c r="I302" s="3">
        <v>3</v>
      </c>
      <c r="J302" s="4">
        <v>21</v>
      </c>
      <c r="K302" s="3" t="s">
        <v>3009</v>
      </c>
      <c r="L302" s="3" t="s">
        <v>3010</v>
      </c>
      <c r="M302" s="3" t="s">
        <v>3011</v>
      </c>
      <c r="N302" s="3">
        <v>1</v>
      </c>
      <c r="O302" s="3">
        <v>0</v>
      </c>
      <c r="P302" s="3">
        <v>0</v>
      </c>
      <c r="Q302" s="3" t="s">
        <v>3012</v>
      </c>
      <c r="R302" s="3" t="s">
        <v>3013</v>
      </c>
      <c r="S302" s="3" t="s">
        <v>3014</v>
      </c>
      <c r="T302" s="3" t="s">
        <v>3015</v>
      </c>
      <c r="U302" s="3">
        <v>9</v>
      </c>
      <c r="V302" s="3">
        <v>3000301</v>
      </c>
      <c r="W302" s="3" t="s">
        <v>3016</v>
      </c>
      <c r="X302" s="3" t="s">
        <v>3017</v>
      </c>
      <c r="Y302" s="3" t="s">
        <v>3018</v>
      </c>
      <c r="Z302" s="3" t="s">
        <v>3019</v>
      </c>
      <c r="AA302" s="3" t="s">
        <v>3020</v>
      </c>
      <c r="AB302" s="3"/>
      <c r="AC302" s="4">
        <v>235</v>
      </c>
      <c r="AD302" s="4">
        <v>192</v>
      </c>
      <c r="AE302" s="3" t="s">
        <v>174</v>
      </c>
      <c r="AF302" s="3" t="s">
        <v>52</v>
      </c>
      <c r="AG302" s="4">
        <v>0</v>
      </c>
      <c r="AH302" s="4">
        <v>0</v>
      </c>
      <c r="AI302" s="3" t="s">
        <v>52</v>
      </c>
      <c r="AJ302" s="4">
        <v>8014</v>
      </c>
      <c r="AK302" s="3" t="s">
        <v>53</v>
      </c>
      <c r="AL302" s="3" t="s">
        <v>52</v>
      </c>
      <c r="AM302" s="3" t="s">
        <v>52</v>
      </c>
      <c r="AN302" s="3">
        <v>0</v>
      </c>
      <c r="AO302" t="str">
        <f t="shared" si="9"/>
        <v>かすみがうら</v>
      </c>
    </row>
    <row r="303" spans="1:41" ht="54">
      <c r="A303">
        <f>COUNTIF($F$2:F303,F303)</f>
        <v>39</v>
      </c>
      <c r="B303" t="str">
        <f t="shared" si="8"/>
        <v>0839</v>
      </c>
      <c r="C303" s="3" t="s">
        <v>3021</v>
      </c>
      <c r="D303" s="3" t="s">
        <v>13515</v>
      </c>
      <c r="E303" s="3">
        <v>3</v>
      </c>
      <c r="F303" s="3" t="s">
        <v>1341</v>
      </c>
      <c r="G303" s="3">
        <v>9</v>
      </c>
      <c r="H303" s="3" t="s">
        <v>12803</v>
      </c>
      <c r="I303" s="3">
        <v>3</v>
      </c>
      <c r="J303" s="4">
        <v>40</v>
      </c>
      <c r="K303" s="3" t="s">
        <v>3022</v>
      </c>
      <c r="L303" s="3" t="s">
        <v>3023</v>
      </c>
      <c r="M303" s="3" t="s">
        <v>3024</v>
      </c>
      <c r="N303" s="3">
        <v>1</v>
      </c>
      <c r="O303" s="3">
        <v>0</v>
      </c>
      <c r="P303" s="3">
        <v>0</v>
      </c>
      <c r="Q303" s="3" t="s">
        <v>3025</v>
      </c>
      <c r="R303" s="3" t="s">
        <v>3026</v>
      </c>
      <c r="S303" s="3" t="s">
        <v>3027</v>
      </c>
      <c r="T303" s="3" t="s">
        <v>3028</v>
      </c>
      <c r="U303" s="3">
        <v>9</v>
      </c>
      <c r="V303" s="3">
        <v>3010041</v>
      </c>
      <c r="W303" s="3" t="s">
        <v>2738</v>
      </c>
      <c r="X303" s="3" t="s">
        <v>3029</v>
      </c>
      <c r="Y303" s="3" t="s">
        <v>3030</v>
      </c>
      <c r="Z303" s="3" t="s">
        <v>3031</v>
      </c>
      <c r="AA303" s="3" t="s">
        <v>3032</v>
      </c>
      <c r="AB303" s="3"/>
      <c r="AC303" s="4">
        <v>0</v>
      </c>
      <c r="AD303" s="4">
        <v>33</v>
      </c>
      <c r="AE303" s="3" t="s">
        <v>11682</v>
      </c>
      <c r="AF303" s="3" t="s">
        <v>52</v>
      </c>
      <c r="AG303" s="4">
        <v>0</v>
      </c>
      <c r="AH303" s="4">
        <v>0</v>
      </c>
      <c r="AI303" s="3" t="s">
        <v>52</v>
      </c>
      <c r="AJ303" s="4">
        <v>8050</v>
      </c>
      <c r="AK303" s="3" t="s">
        <v>53</v>
      </c>
      <c r="AL303" s="3" t="s">
        <v>52</v>
      </c>
      <c r="AM303" s="3" t="s">
        <v>52</v>
      </c>
      <c r="AN303" s="3">
        <v>0</v>
      </c>
      <c r="AO303" t="str">
        <f t="shared" si="9"/>
        <v>りゅうがさき</v>
      </c>
    </row>
    <row r="304" spans="1:41" ht="81">
      <c r="A304">
        <f>COUNTIF($F$2:F304,F304)</f>
        <v>1</v>
      </c>
      <c r="B304" t="str">
        <f t="shared" si="8"/>
        <v>091</v>
      </c>
      <c r="C304" s="3" t="s">
        <v>3033</v>
      </c>
      <c r="D304" s="3" t="s">
        <v>13516</v>
      </c>
      <c r="E304" s="3">
        <v>3</v>
      </c>
      <c r="F304" s="3" t="s">
        <v>62</v>
      </c>
      <c r="G304" s="3">
        <v>4</v>
      </c>
      <c r="H304" s="3" t="s">
        <v>12801</v>
      </c>
      <c r="I304" s="3">
        <v>1</v>
      </c>
      <c r="J304" s="4">
        <v>35</v>
      </c>
      <c r="K304" s="3" t="s">
        <v>3034</v>
      </c>
      <c r="L304" s="3" t="s">
        <v>3035</v>
      </c>
      <c r="M304" s="3" t="s">
        <v>3036</v>
      </c>
      <c r="N304" s="3">
        <v>4</v>
      </c>
      <c r="O304" s="3">
        <v>14</v>
      </c>
      <c r="P304" s="3">
        <v>0</v>
      </c>
      <c r="Q304" s="3" t="s">
        <v>3058</v>
      </c>
      <c r="R304" s="3" t="s">
        <v>3059</v>
      </c>
      <c r="S304" s="3" t="s">
        <v>3060</v>
      </c>
      <c r="T304" s="3" t="s">
        <v>3061</v>
      </c>
      <c r="U304" s="3">
        <v>1</v>
      </c>
      <c r="V304" s="3">
        <v>3200014</v>
      </c>
      <c r="W304" s="3" t="s">
        <v>3038</v>
      </c>
      <c r="X304" s="3" t="s">
        <v>3039</v>
      </c>
      <c r="Y304" s="3" t="s">
        <v>3040</v>
      </c>
      <c r="Z304" s="3" t="s">
        <v>3041</v>
      </c>
      <c r="AA304" s="3" t="s">
        <v>3042</v>
      </c>
      <c r="AB304" s="3" t="s">
        <v>3043</v>
      </c>
      <c r="AC304" s="4">
        <v>365</v>
      </c>
      <c r="AD304" s="4">
        <v>465</v>
      </c>
      <c r="AE304" s="3" t="s">
        <v>174</v>
      </c>
      <c r="AF304" s="3" t="s">
        <v>52</v>
      </c>
      <c r="AG304" s="4">
        <v>0</v>
      </c>
      <c r="AH304" s="4">
        <v>0</v>
      </c>
      <c r="AI304" s="3" t="s">
        <v>52</v>
      </c>
      <c r="AJ304" s="4">
        <v>8051</v>
      </c>
      <c r="AK304" s="3" t="s">
        <v>53</v>
      </c>
      <c r="AL304" s="3" t="s">
        <v>52</v>
      </c>
      <c r="AM304" s="3" t="s">
        <v>52</v>
      </c>
      <c r="AN304" s="3">
        <v>0</v>
      </c>
      <c r="AO304" t="str">
        <f t="shared" si="9"/>
        <v>うつのみやしょうぎょう</v>
      </c>
    </row>
    <row r="305" spans="1:41" ht="67.5">
      <c r="A305">
        <f>COUNTIF($F$2:F305,F305)</f>
        <v>2</v>
      </c>
      <c r="B305" t="str">
        <f t="shared" si="8"/>
        <v>092</v>
      </c>
      <c r="C305" s="3" t="s">
        <v>3044</v>
      </c>
      <c r="D305" s="3" t="s">
        <v>13517</v>
      </c>
      <c r="E305" s="3">
        <v>3</v>
      </c>
      <c r="F305" s="3" t="s">
        <v>62</v>
      </c>
      <c r="G305" s="3">
        <v>4</v>
      </c>
      <c r="H305" s="3" t="s">
        <v>12803</v>
      </c>
      <c r="I305" s="3">
        <v>1</v>
      </c>
      <c r="J305" s="4">
        <v>28</v>
      </c>
      <c r="K305" s="3" t="s">
        <v>3045</v>
      </c>
      <c r="L305" s="3" t="s">
        <v>3046</v>
      </c>
      <c r="M305" s="3" t="s">
        <v>3047</v>
      </c>
      <c r="N305" s="3">
        <v>1</v>
      </c>
      <c r="O305" s="3">
        <v>0</v>
      </c>
      <c r="P305" s="3">
        <v>0</v>
      </c>
      <c r="Q305" s="3" t="s">
        <v>13451</v>
      </c>
      <c r="R305" s="3" t="s">
        <v>13518</v>
      </c>
      <c r="S305" s="3" t="s">
        <v>12944</v>
      </c>
      <c r="T305" s="3" t="s">
        <v>186</v>
      </c>
      <c r="U305" s="3">
        <v>12</v>
      </c>
      <c r="V305" s="3">
        <v>3210954</v>
      </c>
      <c r="W305" s="3" t="s">
        <v>3038</v>
      </c>
      <c r="X305" s="3" t="s">
        <v>3048</v>
      </c>
      <c r="Y305" s="3" t="s">
        <v>3049</v>
      </c>
      <c r="Z305" s="3" t="s">
        <v>3050</v>
      </c>
      <c r="AA305" s="3" t="s">
        <v>3051</v>
      </c>
      <c r="AB305" s="3" t="s">
        <v>3052</v>
      </c>
      <c r="AC305" s="4">
        <v>24</v>
      </c>
      <c r="AD305" s="4">
        <v>98</v>
      </c>
      <c r="AE305" s="3" t="s">
        <v>11684</v>
      </c>
      <c r="AF305" s="3" t="s">
        <v>52</v>
      </c>
      <c r="AG305" s="4">
        <v>0</v>
      </c>
      <c r="AH305" s="4">
        <v>0</v>
      </c>
      <c r="AI305" s="3" t="s">
        <v>52</v>
      </c>
      <c r="AJ305" s="4">
        <v>8056</v>
      </c>
      <c r="AK305" s="3" t="s">
        <v>53</v>
      </c>
      <c r="AL305" s="3" t="s">
        <v>52</v>
      </c>
      <c r="AM305" s="3" t="s">
        <v>52</v>
      </c>
      <c r="AN305" s="3">
        <v>0</v>
      </c>
      <c r="AO305" t="str">
        <f t="shared" si="9"/>
        <v>うつのみやはくよう</v>
      </c>
    </row>
    <row r="306" spans="1:41" ht="67.5">
      <c r="A306">
        <f>COUNTIF($F$2:F306,F306)</f>
        <v>3</v>
      </c>
      <c r="B306" t="str">
        <f t="shared" si="8"/>
        <v>093</v>
      </c>
      <c r="C306" s="3" t="s">
        <v>3054</v>
      </c>
      <c r="D306" s="3" t="s">
        <v>13519</v>
      </c>
      <c r="E306" s="3">
        <v>3</v>
      </c>
      <c r="F306" s="3" t="s">
        <v>62</v>
      </c>
      <c r="G306" s="3">
        <v>4</v>
      </c>
      <c r="H306" s="3" t="s">
        <v>12803</v>
      </c>
      <c r="I306" s="3">
        <v>1</v>
      </c>
      <c r="J306" s="4">
        <v>42</v>
      </c>
      <c r="K306" s="3" t="s">
        <v>3055</v>
      </c>
      <c r="L306" s="3" t="s">
        <v>3056</v>
      </c>
      <c r="M306" s="3" t="s">
        <v>3057</v>
      </c>
      <c r="N306" s="3">
        <v>4</v>
      </c>
      <c r="O306" s="3">
        <v>0</v>
      </c>
      <c r="P306" s="3">
        <v>0</v>
      </c>
      <c r="Q306" s="3" t="s">
        <v>13520</v>
      </c>
      <c r="R306" s="3" t="s">
        <v>3278</v>
      </c>
      <c r="S306" s="3" t="s">
        <v>13521</v>
      </c>
      <c r="T306" s="3" t="s">
        <v>1770</v>
      </c>
      <c r="U306" s="3">
        <v>1</v>
      </c>
      <c r="V306" s="3">
        <v>3220049</v>
      </c>
      <c r="W306" s="3" t="s">
        <v>3062</v>
      </c>
      <c r="X306" s="3" t="s">
        <v>3063</v>
      </c>
      <c r="Y306" s="3" t="s">
        <v>3064</v>
      </c>
      <c r="Z306" s="3" t="s">
        <v>3065</v>
      </c>
      <c r="AA306" s="3" t="s">
        <v>3066</v>
      </c>
      <c r="AB306" s="3" t="s">
        <v>1632</v>
      </c>
      <c r="AC306" s="4">
        <v>100</v>
      </c>
      <c r="AD306" s="4">
        <v>252</v>
      </c>
      <c r="AE306" s="3" t="s">
        <v>181</v>
      </c>
      <c r="AF306" s="3" t="s">
        <v>52</v>
      </c>
      <c r="AG306" s="4">
        <v>0</v>
      </c>
      <c r="AH306" s="4">
        <v>0</v>
      </c>
      <c r="AI306" s="3" t="s">
        <v>52</v>
      </c>
      <c r="AJ306" s="4">
        <v>0</v>
      </c>
      <c r="AK306" s="3" t="s">
        <v>53</v>
      </c>
      <c r="AL306" s="3" t="s">
        <v>52</v>
      </c>
      <c r="AM306" s="3" t="s">
        <v>52</v>
      </c>
      <c r="AN306" s="3">
        <v>0</v>
      </c>
      <c r="AO306" t="str">
        <f t="shared" si="9"/>
        <v>かぬましょうこう</v>
      </c>
    </row>
    <row r="307" spans="1:41" ht="67.5">
      <c r="A307">
        <f>COUNTIF($F$2:F307,F307)</f>
        <v>4</v>
      </c>
      <c r="B307" t="str">
        <f t="shared" si="8"/>
        <v>094</v>
      </c>
      <c r="C307" s="3" t="s">
        <v>3068</v>
      </c>
      <c r="D307" s="3" t="s">
        <v>13522</v>
      </c>
      <c r="E307" s="3">
        <v>3</v>
      </c>
      <c r="F307" s="3" t="s">
        <v>62</v>
      </c>
      <c r="G307" s="3">
        <v>4</v>
      </c>
      <c r="H307" s="3" t="s">
        <v>12803</v>
      </c>
      <c r="I307" s="3">
        <v>3</v>
      </c>
      <c r="J307" s="4">
        <v>47</v>
      </c>
      <c r="K307" s="3" t="s">
        <v>3069</v>
      </c>
      <c r="L307" s="3" t="s">
        <v>3070</v>
      </c>
      <c r="M307" s="3" t="s">
        <v>3071</v>
      </c>
      <c r="N307" s="3">
        <v>1</v>
      </c>
      <c r="O307" s="3">
        <v>0</v>
      </c>
      <c r="P307" s="3">
        <v>0</v>
      </c>
      <c r="Q307" s="3" t="s">
        <v>774</v>
      </c>
      <c r="R307" s="3" t="s">
        <v>1475</v>
      </c>
      <c r="S307" s="3" t="s">
        <v>775</v>
      </c>
      <c r="T307" s="3" t="s">
        <v>1476</v>
      </c>
      <c r="U307" s="3">
        <v>1</v>
      </c>
      <c r="V307" s="3">
        <v>3230802</v>
      </c>
      <c r="W307" s="3" t="s">
        <v>3073</v>
      </c>
      <c r="X307" s="3" t="s">
        <v>3074</v>
      </c>
      <c r="Y307" s="3" t="s">
        <v>3075</v>
      </c>
      <c r="Z307" s="3" t="s">
        <v>3076</v>
      </c>
      <c r="AA307" s="3" t="s">
        <v>3077</v>
      </c>
      <c r="AB307" s="3" t="s">
        <v>173</v>
      </c>
      <c r="AC307" s="4">
        <v>68</v>
      </c>
      <c r="AD307" s="4">
        <v>40</v>
      </c>
      <c r="AE307" s="3" t="s">
        <v>1765</v>
      </c>
      <c r="AF307" s="3" t="s">
        <v>52</v>
      </c>
      <c r="AG307" s="4">
        <v>0</v>
      </c>
      <c r="AH307" s="4">
        <v>0</v>
      </c>
      <c r="AI307" s="3" t="s">
        <v>52</v>
      </c>
      <c r="AJ307" s="4">
        <v>0</v>
      </c>
      <c r="AK307" s="3" t="s">
        <v>53</v>
      </c>
      <c r="AL307" s="3" t="s">
        <v>52</v>
      </c>
      <c r="AM307" s="3" t="s">
        <v>52</v>
      </c>
      <c r="AN307" s="3">
        <v>0</v>
      </c>
      <c r="AO307" t="str">
        <f t="shared" si="9"/>
        <v>おやまほくおう</v>
      </c>
    </row>
    <row r="308" spans="1:41" ht="67.5">
      <c r="A308">
        <f>COUNTIF($F$2:F308,F308)</f>
        <v>5</v>
      </c>
      <c r="B308" t="str">
        <f t="shared" si="8"/>
        <v>095</v>
      </c>
      <c r="C308" s="3" t="s">
        <v>3078</v>
      </c>
      <c r="D308" s="3" t="s">
        <v>13523</v>
      </c>
      <c r="E308" s="3">
        <v>3</v>
      </c>
      <c r="F308" s="3" t="s">
        <v>62</v>
      </c>
      <c r="G308" s="3">
        <v>4</v>
      </c>
      <c r="H308" s="3" t="s">
        <v>12803</v>
      </c>
      <c r="I308" s="3">
        <v>2</v>
      </c>
      <c r="J308" s="4">
        <v>6</v>
      </c>
      <c r="K308" s="3" t="s">
        <v>3079</v>
      </c>
      <c r="L308" s="3" t="s">
        <v>3080</v>
      </c>
      <c r="M308" s="3" t="s">
        <v>3081</v>
      </c>
      <c r="N308" s="3">
        <v>1</v>
      </c>
      <c r="O308" s="3">
        <v>14</v>
      </c>
      <c r="P308" s="3">
        <v>0</v>
      </c>
      <c r="Q308" s="3" t="s">
        <v>12819</v>
      </c>
      <c r="R308" s="3" t="s">
        <v>13524</v>
      </c>
      <c r="S308" s="3" t="s">
        <v>12743</v>
      </c>
      <c r="T308" s="3" t="s">
        <v>11831</v>
      </c>
      <c r="U308" s="3">
        <v>1</v>
      </c>
      <c r="V308" s="3">
        <v>3280053</v>
      </c>
      <c r="W308" s="3" t="s">
        <v>3082</v>
      </c>
      <c r="X308" s="3" t="s">
        <v>3083</v>
      </c>
      <c r="Y308" s="3" t="s">
        <v>3084</v>
      </c>
      <c r="Z308" s="3" t="s">
        <v>3085</v>
      </c>
      <c r="AA308" s="3" t="s">
        <v>3086</v>
      </c>
      <c r="AB308" s="3" t="s">
        <v>4025</v>
      </c>
      <c r="AC308" s="4">
        <v>168</v>
      </c>
      <c r="AD308" s="4">
        <v>306</v>
      </c>
      <c r="AE308" s="3" t="s">
        <v>407</v>
      </c>
      <c r="AF308" s="3" t="s">
        <v>52</v>
      </c>
      <c r="AG308" s="4">
        <v>0</v>
      </c>
      <c r="AH308" s="4">
        <v>0</v>
      </c>
      <c r="AI308" s="3" t="s">
        <v>52</v>
      </c>
      <c r="AJ308" s="4">
        <v>8043</v>
      </c>
      <c r="AK308" s="3" t="s">
        <v>53</v>
      </c>
      <c r="AL308" s="3" t="s">
        <v>52</v>
      </c>
      <c r="AM308" s="3" t="s">
        <v>52</v>
      </c>
      <c r="AN308" s="3">
        <v>0</v>
      </c>
      <c r="AO308" t="str">
        <f t="shared" si="9"/>
        <v>とちぎしょうぎょう</v>
      </c>
    </row>
    <row r="309" spans="1:41" ht="67.5">
      <c r="A309">
        <f>COUNTIF($F$2:F309,F309)</f>
        <v>6</v>
      </c>
      <c r="B309" t="str">
        <f t="shared" si="8"/>
        <v>096</v>
      </c>
      <c r="C309" s="3" t="s">
        <v>3088</v>
      </c>
      <c r="D309" s="3" t="s">
        <v>13525</v>
      </c>
      <c r="E309" s="3">
        <v>3</v>
      </c>
      <c r="F309" s="3" t="s">
        <v>62</v>
      </c>
      <c r="G309" s="3">
        <v>4</v>
      </c>
      <c r="H309" s="3" t="s">
        <v>12803</v>
      </c>
      <c r="I309" s="3">
        <v>3</v>
      </c>
      <c r="J309" s="4">
        <v>49</v>
      </c>
      <c r="K309" s="3" t="s">
        <v>3089</v>
      </c>
      <c r="L309" s="3" t="s">
        <v>3090</v>
      </c>
      <c r="M309" s="3" t="s">
        <v>3091</v>
      </c>
      <c r="N309" s="3">
        <v>1</v>
      </c>
      <c r="O309" s="3">
        <v>0</v>
      </c>
      <c r="P309" s="3">
        <v>0</v>
      </c>
      <c r="Q309" s="3" t="s">
        <v>13526</v>
      </c>
      <c r="R309" s="3" t="s">
        <v>2183</v>
      </c>
      <c r="S309" s="3" t="s">
        <v>13527</v>
      </c>
      <c r="T309" s="3" t="s">
        <v>142</v>
      </c>
      <c r="U309" s="3">
        <v>1</v>
      </c>
      <c r="V309" s="3">
        <v>3270102</v>
      </c>
      <c r="W309" s="3" t="s">
        <v>3093</v>
      </c>
      <c r="X309" s="3" t="s">
        <v>3094</v>
      </c>
      <c r="Y309" s="3" t="s">
        <v>3095</v>
      </c>
      <c r="Z309" s="3" t="s">
        <v>3096</v>
      </c>
      <c r="AA309" s="3" t="s">
        <v>3097</v>
      </c>
      <c r="AB309" s="3" t="s">
        <v>1142</v>
      </c>
      <c r="AC309" s="4">
        <v>76</v>
      </c>
      <c r="AD309" s="4">
        <v>168</v>
      </c>
      <c r="AE309" s="3" t="s">
        <v>1797</v>
      </c>
      <c r="AF309" s="3" t="s">
        <v>52</v>
      </c>
      <c r="AG309" s="4">
        <v>0</v>
      </c>
      <c r="AH309" s="4">
        <v>0</v>
      </c>
      <c r="AI309" s="3" t="s">
        <v>52</v>
      </c>
      <c r="AJ309" s="4">
        <v>8044</v>
      </c>
      <c r="AK309" s="3" t="s">
        <v>53</v>
      </c>
      <c r="AL309" s="3" t="s">
        <v>52</v>
      </c>
      <c r="AM309" s="3" t="s">
        <v>52</v>
      </c>
      <c r="AN309" s="3">
        <v>0</v>
      </c>
      <c r="AO309" t="str">
        <f t="shared" si="9"/>
        <v>さのしょうおう</v>
      </c>
    </row>
    <row r="310" spans="1:41" ht="67.5">
      <c r="A310">
        <f>COUNTIF($F$2:F310,F310)</f>
        <v>7</v>
      </c>
      <c r="B310" t="str">
        <f t="shared" si="8"/>
        <v>097</v>
      </c>
      <c r="C310" s="3" t="s">
        <v>3098</v>
      </c>
      <c r="D310" s="3" t="s">
        <v>13528</v>
      </c>
      <c r="E310" s="3">
        <v>3</v>
      </c>
      <c r="F310" s="3" t="s">
        <v>62</v>
      </c>
      <c r="G310" s="3">
        <v>4</v>
      </c>
      <c r="H310" s="3" t="s">
        <v>12803</v>
      </c>
      <c r="I310" s="3">
        <v>4</v>
      </c>
      <c r="J310" s="4">
        <v>19</v>
      </c>
      <c r="K310" s="3" t="s">
        <v>3099</v>
      </c>
      <c r="L310" s="3" t="s">
        <v>3100</v>
      </c>
      <c r="M310" s="3" t="s">
        <v>3101</v>
      </c>
      <c r="N310" s="3">
        <v>1</v>
      </c>
      <c r="O310" s="3">
        <v>0</v>
      </c>
      <c r="P310" s="3">
        <v>0</v>
      </c>
      <c r="Q310" s="3" t="s">
        <v>13529</v>
      </c>
      <c r="R310" s="3" t="s">
        <v>13530</v>
      </c>
      <c r="S310" s="3" t="s">
        <v>13531</v>
      </c>
      <c r="T310" s="3" t="s">
        <v>12112</v>
      </c>
      <c r="U310" s="3">
        <v>2</v>
      </c>
      <c r="V310" s="3">
        <v>3260846</v>
      </c>
      <c r="W310" s="3" t="s">
        <v>3103</v>
      </c>
      <c r="X310" s="3" t="s">
        <v>3104</v>
      </c>
      <c r="Y310" s="3" t="s">
        <v>3105</v>
      </c>
      <c r="Z310" s="3" t="s">
        <v>3106</v>
      </c>
      <c r="AA310" s="3" t="s">
        <v>3107</v>
      </c>
      <c r="AB310" s="3" t="s">
        <v>13532</v>
      </c>
      <c r="AC310" s="4">
        <v>160</v>
      </c>
      <c r="AD310" s="4">
        <v>231</v>
      </c>
      <c r="AE310" s="3" t="s">
        <v>3735</v>
      </c>
      <c r="AF310" s="3" t="s">
        <v>52</v>
      </c>
      <c r="AG310" s="4">
        <v>0</v>
      </c>
      <c r="AH310" s="4">
        <v>0</v>
      </c>
      <c r="AI310" s="3" t="s">
        <v>52</v>
      </c>
      <c r="AJ310" s="4">
        <v>8046</v>
      </c>
      <c r="AK310" s="3" t="s">
        <v>53</v>
      </c>
      <c r="AL310" s="3" t="s">
        <v>52</v>
      </c>
      <c r="AM310" s="3" t="s">
        <v>52</v>
      </c>
      <c r="AN310" s="3">
        <v>0</v>
      </c>
      <c r="AO310" t="str">
        <f t="shared" si="9"/>
        <v>あしかがせいふう</v>
      </c>
    </row>
    <row r="311" spans="1:41" ht="67.5">
      <c r="A311">
        <f>COUNTIF($F$2:F311,F311)</f>
        <v>8</v>
      </c>
      <c r="B311" t="str">
        <f t="shared" si="8"/>
        <v>098</v>
      </c>
      <c r="C311" s="3" t="s">
        <v>3108</v>
      </c>
      <c r="D311" s="3" t="s">
        <v>13533</v>
      </c>
      <c r="E311" s="3">
        <v>3</v>
      </c>
      <c r="F311" s="3" t="s">
        <v>62</v>
      </c>
      <c r="G311" s="3">
        <v>4</v>
      </c>
      <c r="H311" s="3" t="s">
        <v>12803</v>
      </c>
      <c r="I311" s="3">
        <v>1</v>
      </c>
      <c r="J311" s="4">
        <v>41</v>
      </c>
      <c r="K311" s="3" t="s">
        <v>3109</v>
      </c>
      <c r="L311" s="3" t="s">
        <v>3110</v>
      </c>
      <c r="M311" s="3" t="s">
        <v>3111</v>
      </c>
      <c r="N311" s="3">
        <v>1</v>
      </c>
      <c r="O311" s="3">
        <v>0</v>
      </c>
      <c r="P311" s="3">
        <v>0</v>
      </c>
      <c r="Q311" s="3" t="s">
        <v>3530</v>
      </c>
      <c r="R311" s="3" t="s">
        <v>4010</v>
      </c>
      <c r="S311" s="3" t="s">
        <v>3531</v>
      </c>
      <c r="T311" s="3" t="s">
        <v>886</v>
      </c>
      <c r="U311" s="3">
        <v>12</v>
      </c>
      <c r="V311" s="3">
        <v>3214415</v>
      </c>
      <c r="W311" s="3" t="s">
        <v>3112</v>
      </c>
      <c r="X311" s="3" t="s">
        <v>3113</v>
      </c>
      <c r="Y311" s="3" t="s">
        <v>3114</v>
      </c>
      <c r="Z311" s="3" t="s">
        <v>3115</v>
      </c>
      <c r="AA311" s="3" t="s">
        <v>3116</v>
      </c>
      <c r="AB311" s="3" t="s">
        <v>173</v>
      </c>
      <c r="AC311" s="4">
        <v>35</v>
      </c>
      <c r="AD311" s="4">
        <v>69</v>
      </c>
      <c r="AE311" s="3" t="s">
        <v>386</v>
      </c>
      <c r="AF311" s="3" t="s">
        <v>52</v>
      </c>
      <c r="AG311" s="4">
        <v>0</v>
      </c>
      <c r="AH311" s="4">
        <v>0</v>
      </c>
      <c r="AI311" s="3" t="s">
        <v>52</v>
      </c>
      <c r="AJ311" s="4">
        <v>8054</v>
      </c>
      <c r="AK311" s="3" t="s">
        <v>53</v>
      </c>
      <c r="AL311" s="3" t="s">
        <v>52</v>
      </c>
      <c r="AM311" s="3" t="s">
        <v>52</v>
      </c>
      <c r="AN311" s="3">
        <v>0</v>
      </c>
      <c r="AO311" t="str">
        <f t="shared" si="9"/>
        <v>もおかほくりょう</v>
      </c>
    </row>
    <row r="312" spans="1:41" ht="67.5">
      <c r="A312">
        <f>COUNTIF($F$2:F312,F312)</f>
        <v>9</v>
      </c>
      <c r="B312" t="str">
        <f t="shared" si="8"/>
        <v>099</v>
      </c>
      <c r="C312" s="3" t="s">
        <v>3117</v>
      </c>
      <c r="D312" s="3" t="s">
        <v>13534</v>
      </c>
      <c r="E312" s="3">
        <v>3</v>
      </c>
      <c r="F312" s="3" t="s">
        <v>62</v>
      </c>
      <c r="G312" s="3">
        <v>4</v>
      </c>
      <c r="H312" s="3" t="s">
        <v>12803</v>
      </c>
      <c r="I312" s="3">
        <v>3</v>
      </c>
      <c r="J312" s="4">
        <v>36</v>
      </c>
      <c r="K312" s="3" t="s">
        <v>3118</v>
      </c>
      <c r="L312" s="3" t="s">
        <v>3119</v>
      </c>
      <c r="M312" s="3" t="s">
        <v>3120</v>
      </c>
      <c r="N312" s="3">
        <v>1</v>
      </c>
      <c r="O312" s="3">
        <v>0</v>
      </c>
      <c r="P312" s="3">
        <v>0</v>
      </c>
      <c r="Q312" s="3" t="s">
        <v>13535</v>
      </c>
      <c r="R312" s="3" t="s">
        <v>13536</v>
      </c>
      <c r="S312" s="3" t="s">
        <v>13537</v>
      </c>
      <c r="T312" s="3" t="s">
        <v>13538</v>
      </c>
      <c r="U312" s="3">
        <v>13</v>
      </c>
      <c r="V312" s="3">
        <v>3292712</v>
      </c>
      <c r="W312" s="3" t="s">
        <v>3122</v>
      </c>
      <c r="X312" s="3" t="s">
        <v>3123</v>
      </c>
      <c r="Y312" s="3" t="s">
        <v>3124</v>
      </c>
      <c r="Z312" s="3" t="s">
        <v>3125</v>
      </c>
      <c r="AA312" s="3" t="s">
        <v>3126</v>
      </c>
      <c r="AB312" s="3" t="s">
        <v>201</v>
      </c>
      <c r="AC312" s="4">
        <v>8</v>
      </c>
      <c r="AD312" s="4">
        <v>91</v>
      </c>
      <c r="AE312" s="3" t="s">
        <v>52</v>
      </c>
      <c r="AF312" s="3" t="s">
        <v>3190</v>
      </c>
      <c r="AG312" s="4">
        <v>22</v>
      </c>
      <c r="AH312" s="4">
        <v>24</v>
      </c>
      <c r="AI312" s="3" t="s">
        <v>386</v>
      </c>
      <c r="AJ312" s="4">
        <v>9001</v>
      </c>
      <c r="AK312" s="3" t="s">
        <v>53</v>
      </c>
      <c r="AL312" s="3" t="s">
        <v>52</v>
      </c>
      <c r="AM312" s="3" t="s">
        <v>52</v>
      </c>
      <c r="AN312" s="3">
        <v>0</v>
      </c>
      <c r="AO312" t="str">
        <f t="shared" si="9"/>
        <v>なすせいほう</v>
      </c>
    </row>
    <row r="313" spans="1:41" ht="67.5">
      <c r="A313">
        <f>COUNTIF($F$2:F313,F313)</f>
        <v>10</v>
      </c>
      <c r="B313" t="str">
        <f t="shared" si="8"/>
        <v>0910</v>
      </c>
      <c r="C313" s="3" t="s">
        <v>3127</v>
      </c>
      <c r="D313" s="3" t="s">
        <v>13539</v>
      </c>
      <c r="E313" s="3">
        <v>3</v>
      </c>
      <c r="F313" s="3" t="s">
        <v>62</v>
      </c>
      <c r="G313" s="3">
        <v>4</v>
      </c>
      <c r="H313" s="3" t="s">
        <v>12803</v>
      </c>
      <c r="I313" s="3">
        <v>3</v>
      </c>
      <c r="J313" s="4">
        <v>35</v>
      </c>
      <c r="K313" s="3" t="s">
        <v>3128</v>
      </c>
      <c r="L313" s="3" t="s">
        <v>3129</v>
      </c>
      <c r="M313" s="3" t="s">
        <v>3130</v>
      </c>
      <c r="N313" s="3">
        <v>1</v>
      </c>
      <c r="O313" s="3">
        <v>0</v>
      </c>
      <c r="P313" s="3">
        <v>0</v>
      </c>
      <c r="Q313" s="3" t="s">
        <v>7399</v>
      </c>
      <c r="R313" s="3" t="s">
        <v>11680</v>
      </c>
      <c r="S313" s="3" t="s">
        <v>5574</v>
      </c>
      <c r="T313" s="3" t="s">
        <v>2049</v>
      </c>
      <c r="U313" s="3">
        <v>1</v>
      </c>
      <c r="V313" s="3">
        <v>3293215</v>
      </c>
      <c r="W313" s="3" t="s">
        <v>3132</v>
      </c>
      <c r="X313" s="3" t="s">
        <v>3133</v>
      </c>
      <c r="Y313" s="3" t="s">
        <v>3134</v>
      </c>
      <c r="Z313" s="3" t="s">
        <v>3135</v>
      </c>
      <c r="AA313" s="3" t="s">
        <v>3136</v>
      </c>
      <c r="AB313" s="3" t="s">
        <v>3137</v>
      </c>
      <c r="AC313" s="4">
        <v>47</v>
      </c>
      <c r="AD313" s="4">
        <v>42</v>
      </c>
      <c r="AE313" s="3" t="s">
        <v>3053</v>
      </c>
      <c r="AF313" s="3" t="s">
        <v>52</v>
      </c>
      <c r="AG313" s="4">
        <v>0</v>
      </c>
      <c r="AH313" s="4">
        <v>0</v>
      </c>
      <c r="AI313" s="3" t="s">
        <v>52</v>
      </c>
      <c r="AJ313" s="4">
        <v>9002</v>
      </c>
      <c r="AK313" s="3" t="s">
        <v>53</v>
      </c>
      <c r="AL313" s="3" t="s">
        <v>52</v>
      </c>
      <c r="AM313" s="3" t="s">
        <v>52</v>
      </c>
      <c r="AN313" s="3">
        <v>0</v>
      </c>
      <c r="AO313" t="str">
        <f t="shared" si="9"/>
        <v>なす</v>
      </c>
    </row>
    <row r="314" spans="1:41" ht="67.5">
      <c r="A314">
        <f>COUNTIF($F$2:F314,F314)</f>
        <v>11</v>
      </c>
      <c r="B314" t="str">
        <f t="shared" si="8"/>
        <v>0911</v>
      </c>
      <c r="C314" s="3" t="s">
        <v>3138</v>
      </c>
      <c r="D314" s="3" t="s">
        <v>13540</v>
      </c>
      <c r="E314" s="3">
        <v>3</v>
      </c>
      <c r="F314" s="3" t="s">
        <v>62</v>
      </c>
      <c r="G314" s="3">
        <v>4</v>
      </c>
      <c r="H314" s="3" t="s">
        <v>12803</v>
      </c>
      <c r="I314" s="3">
        <v>3</v>
      </c>
      <c r="J314" s="4">
        <v>42</v>
      </c>
      <c r="K314" s="3" t="s">
        <v>3139</v>
      </c>
      <c r="L314" s="3" t="s">
        <v>3140</v>
      </c>
      <c r="M314" s="3" t="s">
        <v>3141</v>
      </c>
      <c r="N314" s="3">
        <v>1</v>
      </c>
      <c r="O314" s="3">
        <v>0</v>
      </c>
      <c r="P314" s="3">
        <v>0</v>
      </c>
      <c r="Q314" s="3" t="s">
        <v>13541</v>
      </c>
      <c r="R314" s="3" t="s">
        <v>13542</v>
      </c>
      <c r="S314" s="3" t="s">
        <v>4838</v>
      </c>
      <c r="T314" s="3" t="s">
        <v>142</v>
      </c>
      <c r="U314" s="3">
        <v>1</v>
      </c>
      <c r="V314" s="3">
        <v>3291204</v>
      </c>
      <c r="W314" s="3" t="s">
        <v>3143</v>
      </c>
      <c r="X314" s="3" t="s">
        <v>3144</v>
      </c>
      <c r="Y314" s="3" t="s">
        <v>3145</v>
      </c>
      <c r="Z314" s="3" t="s">
        <v>3146</v>
      </c>
      <c r="AA314" s="3" t="s">
        <v>3147</v>
      </c>
      <c r="AB314" s="3" t="s">
        <v>1632</v>
      </c>
      <c r="AC314" s="4">
        <v>215</v>
      </c>
      <c r="AD314" s="4">
        <v>232</v>
      </c>
      <c r="AE314" s="3" t="s">
        <v>3067</v>
      </c>
      <c r="AF314" s="3" t="s">
        <v>2308</v>
      </c>
      <c r="AG314" s="4">
        <v>12</v>
      </c>
      <c r="AH314" s="4">
        <v>10</v>
      </c>
      <c r="AI314" s="3" t="s">
        <v>1277</v>
      </c>
      <c r="AJ314" s="4">
        <v>9003</v>
      </c>
      <c r="AK314" s="3" t="s">
        <v>53</v>
      </c>
      <c r="AL314" s="3" t="s">
        <v>52</v>
      </c>
      <c r="AM314" s="3" t="s">
        <v>52</v>
      </c>
      <c r="AN314" s="3">
        <v>0</v>
      </c>
      <c r="AO314" t="str">
        <f t="shared" si="9"/>
        <v>たかねざわ</v>
      </c>
    </row>
    <row r="315" spans="1:41" ht="67.5">
      <c r="A315">
        <f>COUNTIF($F$2:F315,F315)</f>
        <v>12</v>
      </c>
      <c r="B315" t="str">
        <f t="shared" si="8"/>
        <v>0912</v>
      </c>
      <c r="C315" s="3" t="s">
        <v>3150</v>
      </c>
      <c r="D315" s="3" t="s">
        <v>13543</v>
      </c>
      <c r="E315" s="3">
        <v>3</v>
      </c>
      <c r="F315" s="3" t="s">
        <v>62</v>
      </c>
      <c r="G315" s="3">
        <v>4</v>
      </c>
      <c r="H315" s="3" t="s">
        <v>12803</v>
      </c>
      <c r="I315" s="3">
        <v>2</v>
      </c>
      <c r="J315" s="4">
        <v>14</v>
      </c>
      <c r="K315" s="3" t="s">
        <v>3151</v>
      </c>
      <c r="L315" s="3" t="s">
        <v>3152</v>
      </c>
      <c r="M315" s="3" t="s">
        <v>3153</v>
      </c>
      <c r="N315" s="3">
        <v>1</v>
      </c>
      <c r="O315" s="3">
        <v>0</v>
      </c>
      <c r="P315" s="3">
        <v>0</v>
      </c>
      <c r="Q315" s="3" t="s">
        <v>1637</v>
      </c>
      <c r="R315" s="3" t="s">
        <v>1928</v>
      </c>
      <c r="S315" s="3" t="s">
        <v>1638</v>
      </c>
      <c r="T315" s="3" t="s">
        <v>895</v>
      </c>
      <c r="U315" s="3">
        <v>5</v>
      </c>
      <c r="V315" s="3">
        <v>3211277</v>
      </c>
      <c r="W315" s="3" t="s">
        <v>3154</v>
      </c>
      <c r="X315" s="3" t="s">
        <v>3155</v>
      </c>
      <c r="Y315" s="3" t="s">
        <v>3156</v>
      </c>
      <c r="Z315" s="3" t="s">
        <v>3157</v>
      </c>
      <c r="AA315" s="3" t="s">
        <v>3158</v>
      </c>
      <c r="AB315" s="3"/>
      <c r="AC315" s="4">
        <v>17</v>
      </c>
      <c r="AD315" s="4">
        <v>62</v>
      </c>
      <c r="AE315" s="3" t="s">
        <v>11700</v>
      </c>
      <c r="AF315" s="3" t="s">
        <v>52</v>
      </c>
      <c r="AG315" s="4">
        <v>0</v>
      </c>
      <c r="AH315" s="4">
        <v>0</v>
      </c>
      <c r="AI315" s="3" t="s">
        <v>52</v>
      </c>
      <c r="AJ315" s="4">
        <v>9004</v>
      </c>
      <c r="AK315" s="3" t="s">
        <v>53</v>
      </c>
      <c r="AL315" s="3" t="s">
        <v>52</v>
      </c>
      <c r="AM315" s="3" t="s">
        <v>52</v>
      </c>
      <c r="AN315" s="3">
        <v>0</v>
      </c>
      <c r="AO315" t="str">
        <f t="shared" si="9"/>
        <v>いまいち</v>
      </c>
    </row>
    <row r="316" spans="1:41" ht="67.5">
      <c r="A316">
        <f>COUNTIF($F$2:F316,F316)</f>
        <v>13</v>
      </c>
      <c r="B316" t="str">
        <f t="shared" si="8"/>
        <v>0913</v>
      </c>
      <c r="C316" s="3" t="s">
        <v>3159</v>
      </c>
      <c r="D316" s="3" t="s">
        <v>13544</v>
      </c>
      <c r="E316" s="3">
        <v>3</v>
      </c>
      <c r="F316" s="3" t="s">
        <v>62</v>
      </c>
      <c r="G316" s="3">
        <v>4</v>
      </c>
      <c r="H316" s="3" t="s">
        <v>12803</v>
      </c>
      <c r="I316" s="3">
        <v>4</v>
      </c>
      <c r="J316" s="4">
        <v>18</v>
      </c>
      <c r="K316" s="3" t="s">
        <v>3160</v>
      </c>
      <c r="L316" s="3" t="s">
        <v>3161</v>
      </c>
      <c r="M316" s="3" t="s">
        <v>3162</v>
      </c>
      <c r="N316" s="3">
        <v>1</v>
      </c>
      <c r="O316" s="3">
        <v>0</v>
      </c>
      <c r="P316" s="3">
        <v>0</v>
      </c>
      <c r="Q316" s="3" t="s">
        <v>13545</v>
      </c>
      <c r="R316" s="3" t="s">
        <v>13546</v>
      </c>
      <c r="S316" s="3" t="s">
        <v>13547</v>
      </c>
      <c r="T316" s="3" t="s">
        <v>4324</v>
      </c>
      <c r="U316" s="3">
        <v>9</v>
      </c>
      <c r="V316" s="3">
        <v>3291311</v>
      </c>
      <c r="W316" s="3" t="s">
        <v>3165</v>
      </c>
      <c r="X316" s="3" t="s">
        <v>3166</v>
      </c>
      <c r="Y316" s="3" t="s">
        <v>3167</v>
      </c>
      <c r="Z316" s="3" t="s">
        <v>3168</v>
      </c>
      <c r="AA316" s="3" t="s">
        <v>3169</v>
      </c>
      <c r="AB316" s="3"/>
      <c r="AC316" s="4">
        <v>9</v>
      </c>
      <c r="AD316" s="4">
        <v>16</v>
      </c>
      <c r="AE316" s="3" t="s">
        <v>52</v>
      </c>
      <c r="AF316" s="3" t="s">
        <v>52</v>
      </c>
      <c r="AG316" s="4">
        <v>0</v>
      </c>
      <c r="AH316" s="4">
        <v>0</v>
      </c>
      <c r="AI316" s="3" t="s">
        <v>52</v>
      </c>
      <c r="AJ316" s="4">
        <v>9005</v>
      </c>
      <c r="AK316" s="3" t="s">
        <v>53</v>
      </c>
      <c r="AL316" s="3" t="s">
        <v>52</v>
      </c>
      <c r="AM316" s="3" t="s">
        <v>52</v>
      </c>
      <c r="AN316" s="3">
        <v>0</v>
      </c>
      <c r="AO316" t="str">
        <f t="shared" si="9"/>
        <v>さくらせいしゅう</v>
      </c>
    </row>
    <row r="317" spans="1:41" ht="81">
      <c r="A317">
        <f>COUNTIF($F$2:F317,F317)</f>
        <v>14</v>
      </c>
      <c r="B317" t="str">
        <f t="shared" si="8"/>
        <v>0914</v>
      </c>
      <c r="C317" s="3" t="s">
        <v>3170</v>
      </c>
      <c r="D317" s="3" t="s">
        <v>13548</v>
      </c>
      <c r="E317" s="3">
        <v>3</v>
      </c>
      <c r="F317" s="3" t="s">
        <v>62</v>
      </c>
      <c r="G317" s="3">
        <v>4</v>
      </c>
      <c r="H317" s="3" t="s">
        <v>12803</v>
      </c>
      <c r="I317" s="3">
        <v>4</v>
      </c>
      <c r="J317" s="4">
        <v>17</v>
      </c>
      <c r="K317" s="3" t="s">
        <v>3171</v>
      </c>
      <c r="L317" s="3" t="s">
        <v>3172</v>
      </c>
      <c r="M317" s="3" t="s">
        <v>3173</v>
      </c>
      <c r="N317" s="3">
        <v>1</v>
      </c>
      <c r="O317" s="3">
        <v>0</v>
      </c>
      <c r="P317" s="3">
        <v>0</v>
      </c>
      <c r="Q317" s="3" t="s">
        <v>13549</v>
      </c>
      <c r="R317" s="3" t="s">
        <v>5623</v>
      </c>
      <c r="S317" s="3" t="s">
        <v>13550</v>
      </c>
      <c r="T317" s="3" t="s">
        <v>1857</v>
      </c>
      <c r="U317" s="3">
        <v>3</v>
      </c>
      <c r="V317" s="3">
        <v>3214216</v>
      </c>
      <c r="W317" s="3" t="s">
        <v>3174</v>
      </c>
      <c r="X317" s="3" t="s">
        <v>3175</v>
      </c>
      <c r="Y317" s="3" t="s">
        <v>3176</v>
      </c>
      <c r="Z317" s="3" t="s">
        <v>3177</v>
      </c>
      <c r="AA317" s="3" t="s">
        <v>3178</v>
      </c>
      <c r="AB317" s="3"/>
      <c r="AC317" s="4">
        <v>69</v>
      </c>
      <c r="AD317" s="4">
        <v>66</v>
      </c>
      <c r="AE317" s="3" t="s">
        <v>11703</v>
      </c>
      <c r="AF317" s="3" t="s">
        <v>52</v>
      </c>
      <c r="AG317" s="4">
        <v>0</v>
      </c>
      <c r="AH317" s="4">
        <v>0</v>
      </c>
      <c r="AI317" s="3" t="s">
        <v>52</v>
      </c>
      <c r="AJ317" s="4">
        <v>9007</v>
      </c>
      <c r="AK317" s="3" t="s">
        <v>53</v>
      </c>
      <c r="AL317" s="3" t="s">
        <v>52</v>
      </c>
      <c r="AM317" s="3" t="s">
        <v>52</v>
      </c>
      <c r="AN317" s="3">
        <v>0</v>
      </c>
      <c r="AO317" t="str">
        <f t="shared" si="9"/>
        <v>ましこほうせい</v>
      </c>
    </row>
    <row r="318" spans="1:41" ht="40.5">
      <c r="A318">
        <f>COUNTIF($F$2:F318,F318)</f>
        <v>15</v>
      </c>
      <c r="B318" t="str">
        <f t="shared" si="8"/>
        <v>0915</v>
      </c>
      <c r="C318" s="3" t="s">
        <v>3179</v>
      </c>
      <c r="D318" s="3" t="s">
        <v>13551</v>
      </c>
      <c r="E318" s="3">
        <v>3</v>
      </c>
      <c r="F318" s="3" t="s">
        <v>62</v>
      </c>
      <c r="G318" s="3">
        <v>9</v>
      </c>
      <c r="H318" s="3" t="s">
        <v>12803</v>
      </c>
      <c r="I318" s="3">
        <v>1</v>
      </c>
      <c r="J318" s="4">
        <v>18</v>
      </c>
      <c r="K318" s="3" t="s">
        <v>3180</v>
      </c>
      <c r="L318" s="3" t="s">
        <v>3181</v>
      </c>
      <c r="M318" s="3" t="s">
        <v>3182</v>
      </c>
      <c r="N318" s="3">
        <v>1</v>
      </c>
      <c r="O318" s="3">
        <v>0</v>
      </c>
      <c r="P318" s="3">
        <v>0</v>
      </c>
      <c r="Q318" s="3" t="s">
        <v>3183</v>
      </c>
      <c r="R318" s="3" t="s">
        <v>3184</v>
      </c>
      <c r="S318" s="3" t="s">
        <v>3185</v>
      </c>
      <c r="T318" s="3" t="s">
        <v>928</v>
      </c>
      <c r="U318" s="3">
        <v>17</v>
      </c>
      <c r="V318" s="3">
        <v>3208525</v>
      </c>
      <c r="W318" s="3" t="s">
        <v>3038</v>
      </c>
      <c r="X318" s="3" t="s">
        <v>3186</v>
      </c>
      <c r="Y318" s="3" t="s">
        <v>3187</v>
      </c>
      <c r="Z318" s="3" t="s">
        <v>3188</v>
      </c>
      <c r="AA318" s="3" t="s">
        <v>3189</v>
      </c>
      <c r="AB318" s="3" t="s">
        <v>1142</v>
      </c>
      <c r="AC318" s="4">
        <v>111</v>
      </c>
      <c r="AD318" s="4">
        <v>80</v>
      </c>
      <c r="AE318" s="3" t="s">
        <v>386</v>
      </c>
      <c r="AF318" s="3" t="s">
        <v>52</v>
      </c>
      <c r="AG318" s="4">
        <v>0</v>
      </c>
      <c r="AH318" s="4">
        <v>0</v>
      </c>
      <c r="AI318" s="3" t="s">
        <v>52</v>
      </c>
      <c r="AJ318" s="4">
        <v>9008</v>
      </c>
      <c r="AK318" s="3" t="s">
        <v>53</v>
      </c>
      <c r="AL318" s="3" t="s">
        <v>52</v>
      </c>
      <c r="AM318" s="3" t="s">
        <v>52</v>
      </c>
      <c r="AN318" s="3">
        <v>0</v>
      </c>
      <c r="AO318" t="str">
        <f t="shared" si="9"/>
        <v>さくしんがくいん</v>
      </c>
    </row>
    <row r="319" spans="1:41" ht="54">
      <c r="A319">
        <f>COUNTIF($F$2:F319,F319)</f>
        <v>16</v>
      </c>
      <c r="B319" t="str">
        <f t="shared" si="8"/>
        <v>0916</v>
      </c>
      <c r="C319" s="3" t="s">
        <v>3191</v>
      </c>
      <c r="D319" s="3" t="s">
        <v>13552</v>
      </c>
      <c r="E319" s="3">
        <v>3</v>
      </c>
      <c r="F319" s="3" t="s">
        <v>62</v>
      </c>
      <c r="G319" s="3">
        <v>9</v>
      </c>
      <c r="H319" s="3" t="s">
        <v>12803</v>
      </c>
      <c r="I319" s="3">
        <v>1</v>
      </c>
      <c r="J319" s="4">
        <v>44</v>
      </c>
      <c r="K319" s="3" t="s">
        <v>3192</v>
      </c>
      <c r="L319" s="3" t="s">
        <v>3193</v>
      </c>
      <c r="M319" s="3" t="s">
        <v>3194</v>
      </c>
      <c r="N319" s="3">
        <v>1</v>
      </c>
      <c r="O319" s="3">
        <v>0</v>
      </c>
      <c r="P319" s="3">
        <v>0</v>
      </c>
      <c r="Q319" s="3" t="s">
        <v>3195</v>
      </c>
      <c r="R319" s="3" t="s">
        <v>13553</v>
      </c>
      <c r="S319" s="3" t="s">
        <v>3196</v>
      </c>
      <c r="T319" s="3" t="s">
        <v>2365</v>
      </c>
      <c r="U319" s="3">
        <v>8</v>
      </c>
      <c r="V319" s="3">
        <v>3200865</v>
      </c>
      <c r="W319" s="3" t="s">
        <v>3038</v>
      </c>
      <c r="X319" s="3" t="s">
        <v>3198</v>
      </c>
      <c r="Y319" s="3" t="s">
        <v>3199</v>
      </c>
      <c r="Z319" s="3" t="s">
        <v>3200</v>
      </c>
      <c r="AA319" s="3" t="s">
        <v>3201</v>
      </c>
      <c r="AB319" s="3" t="s">
        <v>3202</v>
      </c>
      <c r="AC319" s="4">
        <v>276</v>
      </c>
      <c r="AD319" s="4">
        <v>0</v>
      </c>
      <c r="AE319" s="3" t="s">
        <v>11704</v>
      </c>
      <c r="AF319" s="3" t="s">
        <v>52</v>
      </c>
      <c r="AG319" s="4">
        <v>0</v>
      </c>
      <c r="AH319" s="4">
        <v>0</v>
      </c>
      <c r="AI319" s="3" t="s">
        <v>52</v>
      </c>
      <c r="AJ319" s="4">
        <v>9009</v>
      </c>
      <c r="AK319" s="3" t="s">
        <v>53</v>
      </c>
      <c r="AL319" s="3" t="s">
        <v>52</v>
      </c>
      <c r="AM319" s="3" t="s">
        <v>52</v>
      </c>
      <c r="AN319" s="3">
        <v>0</v>
      </c>
      <c r="AO319" t="str">
        <f t="shared" si="9"/>
        <v>ぶんせいげいじゅつだいがくふぞく</v>
      </c>
    </row>
    <row r="320" spans="1:41" ht="81">
      <c r="A320">
        <f>COUNTIF($F$2:F320,F320)</f>
        <v>17</v>
      </c>
      <c r="B320" t="str">
        <f t="shared" si="8"/>
        <v>0917</v>
      </c>
      <c r="C320" s="3" t="s">
        <v>3203</v>
      </c>
      <c r="D320" s="3" t="s">
        <v>13554</v>
      </c>
      <c r="E320" s="3">
        <v>3</v>
      </c>
      <c r="F320" s="3" t="s">
        <v>62</v>
      </c>
      <c r="G320" s="3">
        <v>9</v>
      </c>
      <c r="H320" s="3" t="s">
        <v>12803</v>
      </c>
      <c r="I320" s="3">
        <v>3</v>
      </c>
      <c r="J320" s="4">
        <v>4</v>
      </c>
      <c r="K320" s="3" t="s">
        <v>3204</v>
      </c>
      <c r="L320" s="3" t="s">
        <v>3205</v>
      </c>
      <c r="M320" s="3" t="s">
        <v>3206</v>
      </c>
      <c r="N320" s="3">
        <v>1</v>
      </c>
      <c r="O320" s="3">
        <v>0</v>
      </c>
      <c r="P320" s="3">
        <v>0</v>
      </c>
      <c r="Q320" s="3" t="s">
        <v>2999</v>
      </c>
      <c r="R320" s="3" t="s">
        <v>13555</v>
      </c>
      <c r="S320" s="3" t="s">
        <v>3001</v>
      </c>
      <c r="T320" s="3" t="s">
        <v>2275</v>
      </c>
      <c r="U320" s="3">
        <v>3</v>
      </c>
      <c r="V320" s="3">
        <v>3200048</v>
      </c>
      <c r="W320" s="3" t="s">
        <v>3038</v>
      </c>
      <c r="X320" s="3" t="s">
        <v>3208</v>
      </c>
      <c r="Y320" s="3" t="s">
        <v>3209</v>
      </c>
      <c r="Z320" s="3" t="s">
        <v>3210</v>
      </c>
      <c r="AA320" s="3" t="s">
        <v>3211</v>
      </c>
      <c r="AB320" s="3" t="s">
        <v>3471</v>
      </c>
      <c r="AC320" s="4">
        <v>0</v>
      </c>
      <c r="AD320" s="4">
        <v>129</v>
      </c>
      <c r="AE320" s="3" t="s">
        <v>11705</v>
      </c>
      <c r="AF320" s="3" t="s">
        <v>52</v>
      </c>
      <c r="AG320" s="4">
        <v>0</v>
      </c>
      <c r="AH320" s="4">
        <v>0</v>
      </c>
      <c r="AI320" s="3" t="s">
        <v>52</v>
      </c>
      <c r="AJ320" s="4">
        <v>9010</v>
      </c>
      <c r="AK320" s="3" t="s">
        <v>53</v>
      </c>
      <c r="AL320" s="3" t="s">
        <v>52</v>
      </c>
      <c r="AM320" s="3" t="s">
        <v>52</v>
      </c>
      <c r="AN320" s="3">
        <v>0</v>
      </c>
      <c r="AO320" t="str">
        <f t="shared" si="9"/>
        <v>うつのみやぶんせいじょし</v>
      </c>
    </row>
    <row r="321" spans="1:41" ht="54">
      <c r="A321">
        <f>COUNTIF($F$2:F321,F321)</f>
        <v>18</v>
      </c>
      <c r="B321" t="str">
        <f t="shared" si="8"/>
        <v>0918</v>
      </c>
      <c r="C321" s="3" t="s">
        <v>3212</v>
      </c>
      <c r="D321" s="3" t="s">
        <v>13556</v>
      </c>
      <c r="E321" s="3">
        <v>3</v>
      </c>
      <c r="F321" s="3" t="s">
        <v>62</v>
      </c>
      <c r="G321" s="3">
        <v>9</v>
      </c>
      <c r="H321" s="3" t="s">
        <v>12803</v>
      </c>
      <c r="I321" s="3">
        <v>1</v>
      </c>
      <c r="J321" s="4">
        <v>33</v>
      </c>
      <c r="K321" s="3" t="s">
        <v>3213</v>
      </c>
      <c r="L321" s="3" t="s">
        <v>3214</v>
      </c>
      <c r="M321" s="3" t="s">
        <v>3215</v>
      </c>
      <c r="N321" s="3">
        <v>1</v>
      </c>
      <c r="O321" s="3">
        <v>0</v>
      </c>
      <c r="P321" s="3">
        <v>0</v>
      </c>
      <c r="Q321" s="3" t="s">
        <v>3216</v>
      </c>
      <c r="R321" s="3" t="s">
        <v>3217</v>
      </c>
      <c r="S321" s="3" t="s">
        <v>3218</v>
      </c>
      <c r="T321" s="3" t="s">
        <v>3219</v>
      </c>
      <c r="U321" s="3">
        <v>4</v>
      </c>
      <c r="V321" s="3">
        <v>3208585</v>
      </c>
      <c r="W321" s="3" t="s">
        <v>3038</v>
      </c>
      <c r="X321" s="3" t="s">
        <v>3220</v>
      </c>
      <c r="Y321" s="3" t="s">
        <v>3221</v>
      </c>
      <c r="Z321" s="3" t="s">
        <v>3222</v>
      </c>
      <c r="AA321" s="3" t="s">
        <v>3223</v>
      </c>
      <c r="AB321" s="3" t="s">
        <v>3224</v>
      </c>
      <c r="AC321" s="4">
        <v>203</v>
      </c>
      <c r="AD321" s="4">
        <v>97</v>
      </c>
      <c r="AE321" s="3" t="s">
        <v>1171</v>
      </c>
      <c r="AF321" s="3" t="s">
        <v>52</v>
      </c>
      <c r="AG321" s="4">
        <v>0</v>
      </c>
      <c r="AH321" s="4">
        <v>0</v>
      </c>
      <c r="AI321" s="3" t="s">
        <v>52</v>
      </c>
      <c r="AJ321" s="4">
        <v>9011</v>
      </c>
      <c r="AK321" s="3" t="s">
        <v>53</v>
      </c>
      <c r="AL321" s="3" t="s">
        <v>52</v>
      </c>
      <c r="AM321" s="3" t="s">
        <v>52</v>
      </c>
      <c r="AN321" s="3">
        <v>0</v>
      </c>
      <c r="AO321" t="str">
        <f t="shared" si="9"/>
        <v>うつのみやたんきだいがくふぞく</v>
      </c>
    </row>
    <row r="322" spans="1:41" ht="40.5">
      <c r="A322">
        <f>COUNTIF($F$2:F322,F322)</f>
        <v>19</v>
      </c>
      <c r="B322" t="str">
        <f t="shared" ref="B322:B385" si="10">F322&amp;A322</f>
        <v>0919</v>
      </c>
      <c r="C322" s="3" t="s">
        <v>3225</v>
      </c>
      <c r="D322" s="3" t="s">
        <v>13557</v>
      </c>
      <c r="E322" s="3">
        <v>3</v>
      </c>
      <c r="F322" s="3" t="s">
        <v>62</v>
      </c>
      <c r="G322" s="3">
        <v>9</v>
      </c>
      <c r="H322" s="3" t="s">
        <v>12803</v>
      </c>
      <c r="I322" s="3">
        <v>1</v>
      </c>
      <c r="J322" s="4">
        <v>41</v>
      </c>
      <c r="K322" s="3" t="s">
        <v>3226</v>
      </c>
      <c r="L322" s="3" t="s">
        <v>3227</v>
      </c>
      <c r="M322" s="3" t="s">
        <v>3228</v>
      </c>
      <c r="N322" s="3">
        <v>1</v>
      </c>
      <c r="O322" s="3">
        <v>0</v>
      </c>
      <c r="P322" s="3">
        <v>0</v>
      </c>
      <c r="Q322" s="3" t="s">
        <v>3229</v>
      </c>
      <c r="R322" s="3" t="s">
        <v>3230</v>
      </c>
      <c r="S322" s="3" t="s">
        <v>3231</v>
      </c>
      <c r="T322" s="3" t="s">
        <v>3232</v>
      </c>
      <c r="U322" s="3">
        <v>4</v>
      </c>
      <c r="V322" s="3">
        <v>3270501</v>
      </c>
      <c r="W322" s="3" t="s">
        <v>3093</v>
      </c>
      <c r="X322" s="3" t="s">
        <v>3233</v>
      </c>
      <c r="Y322" s="3" t="s">
        <v>3234</v>
      </c>
      <c r="Z322" s="3" t="s">
        <v>3235</v>
      </c>
      <c r="AA322" s="3" t="s">
        <v>3236</v>
      </c>
      <c r="AB322" s="3" t="s">
        <v>8836</v>
      </c>
      <c r="AC322" s="4">
        <v>97</v>
      </c>
      <c r="AD322" s="4">
        <v>23</v>
      </c>
      <c r="AE322" s="3" t="s">
        <v>386</v>
      </c>
      <c r="AF322" s="3" t="s">
        <v>52</v>
      </c>
      <c r="AG322" s="4">
        <v>0</v>
      </c>
      <c r="AH322" s="4">
        <v>0</v>
      </c>
      <c r="AI322" s="3" t="s">
        <v>52</v>
      </c>
      <c r="AJ322" s="4">
        <v>9013</v>
      </c>
      <c r="AK322" s="3" t="s">
        <v>53</v>
      </c>
      <c r="AL322" s="3" t="s">
        <v>52</v>
      </c>
      <c r="AM322" s="3" t="s">
        <v>52</v>
      </c>
      <c r="AN322" s="3">
        <v>0</v>
      </c>
      <c r="AO322" t="str">
        <f t="shared" ref="AO322:AO385" si="11">PHONETIC(L322)</f>
        <v>せいらんたいと</v>
      </c>
    </row>
    <row r="323" spans="1:41" ht="40.5">
      <c r="A323">
        <f>COUNTIF($F$2:F323,F323)</f>
        <v>20</v>
      </c>
      <c r="B323" t="str">
        <f t="shared" si="10"/>
        <v>0920</v>
      </c>
      <c r="C323" s="3" t="s">
        <v>3238</v>
      </c>
      <c r="D323" s="3" t="s">
        <v>13558</v>
      </c>
      <c r="E323" s="3">
        <v>3</v>
      </c>
      <c r="F323" s="3" t="s">
        <v>62</v>
      </c>
      <c r="G323" s="3">
        <v>9</v>
      </c>
      <c r="H323" s="3" t="s">
        <v>12803</v>
      </c>
      <c r="I323" s="3">
        <v>3</v>
      </c>
      <c r="J323" s="4">
        <v>36</v>
      </c>
      <c r="K323" s="3" t="s">
        <v>3239</v>
      </c>
      <c r="L323" s="3" t="s">
        <v>3240</v>
      </c>
      <c r="M323" s="3" t="s">
        <v>3241</v>
      </c>
      <c r="N323" s="3">
        <v>1</v>
      </c>
      <c r="O323" s="3">
        <v>0</v>
      </c>
      <c r="P323" s="3">
        <v>0</v>
      </c>
      <c r="Q323" s="3" t="s">
        <v>11710</v>
      </c>
      <c r="R323" s="3" t="s">
        <v>4887</v>
      </c>
      <c r="S323" s="3" t="s">
        <v>11711</v>
      </c>
      <c r="T323" s="3" t="s">
        <v>2770</v>
      </c>
      <c r="U323" s="3">
        <v>17</v>
      </c>
      <c r="V323" s="3">
        <v>3260397</v>
      </c>
      <c r="W323" s="3" t="s">
        <v>3103</v>
      </c>
      <c r="X323" s="3" t="s">
        <v>3242</v>
      </c>
      <c r="Y323" s="3" t="s">
        <v>3243</v>
      </c>
      <c r="Z323" s="3" t="s">
        <v>3244</v>
      </c>
      <c r="AA323" s="3" t="s">
        <v>3245</v>
      </c>
      <c r="AB323" s="3" t="s">
        <v>310</v>
      </c>
      <c r="AC323" s="4">
        <v>46</v>
      </c>
      <c r="AD323" s="4">
        <v>34</v>
      </c>
      <c r="AE323" s="3" t="s">
        <v>4064</v>
      </c>
      <c r="AF323" s="3" t="s">
        <v>52</v>
      </c>
      <c r="AG323" s="4">
        <v>0</v>
      </c>
      <c r="AH323" s="4">
        <v>0</v>
      </c>
      <c r="AI323" s="3" t="s">
        <v>52</v>
      </c>
      <c r="AJ323" s="4">
        <v>9015</v>
      </c>
      <c r="AK323" s="3" t="s">
        <v>53</v>
      </c>
      <c r="AL323" s="3" t="s">
        <v>52</v>
      </c>
      <c r="AM323" s="3" t="s">
        <v>52</v>
      </c>
      <c r="AN323" s="3">
        <v>0</v>
      </c>
      <c r="AO323" t="str">
        <f t="shared" si="11"/>
        <v>あしかがだいがくふぞく</v>
      </c>
    </row>
    <row r="324" spans="1:41" ht="40.5">
      <c r="A324">
        <f>COUNTIF($F$2:F324,F324)</f>
        <v>21</v>
      </c>
      <c r="B324" t="str">
        <f t="shared" si="10"/>
        <v>0921</v>
      </c>
      <c r="C324" s="3" t="s">
        <v>3246</v>
      </c>
      <c r="D324" s="3" t="e">
        <v>#NAME?</v>
      </c>
      <c r="E324" s="3">
        <v>3</v>
      </c>
      <c r="F324" s="3" t="s">
        <v>62</v>
      </c>
      <c r="G324" s="3">
        <v>9</v>
      </c>
      <c r="H324" s="3" t="s">
        <v>12803</v>
      </c>
      <c r="I324" s="3">
        <v>2</v>
      </c>
      <c r="J324" s="4">
        <v>4</v>
      </c>
      <c r="K324" s="3" t="s">
        <v>11713</v>
      </c>
      <c r="L324" s="3" t="s">
        <v>3247</v>
      </c>
      <c r="M324" s="3" t="s">
        <v>11714</v>
      </c>
      <c r="N324" s="3">
        <v>1</v>
      </c>
      <c r="O324" s="3">
        <v>0</v>
      </c>
      <c r="P324" s="3">
        <v>0</v>
      </c>
      <c r="Q324" s="3" t="s">
        <v>11437</v>
      </c>
      <c r="R324" s="3" t="s">
        <v>7648</v>
      </c>
      <c r="S324" s="3" t="s">
        <v>11438</v>
      </c>
      <c r="T324" s="3" t="s">
        <v>2233</v>
      </c>
      <c r="U324" s="3">
        <v>6</v>
      </c>
      <c r="V324" s="3">
        <v>3260054</v>
      </c>
      <c r="W324" s="3" t="s">
        <v>3103</v>
      </c>
      <c r="X324" s="3" t="s">
        <v>3248</v>
      </c>
      <c r="Y324" s="3" t="s">
        <v>3249</v>
      </c>
      <c r="Z324" s="3" t="s">
        <v>3250</v>
      </c>
      <c r="AA324" s="3" t="s">
        <v>3251</v>
      </c>
      <c r="AB324" s="3"/>
      <c r="AC324" s="4">
        <v>21</v>
      </c>
      <c r="AD324" s="4">
        <v>23</v>
      </c>
      <c r="AE324" s="3" t="s">
        <v>1501</v>
      </c>
      <c r="AF324" s="3" t="s">
        <v>52</v>
      </c>
      <c r="AG324" s="4">
        <v>0</v>
      </c>
      <c r="AH324" s="4">
        <v>0</v>
      </c>
      <c r="AI324" s="3" t="s">
        <v>52</v>
      </c>
      <c r="AJ324" s="4">
        <v>9018</v>
      </c>
      <c r="AK324" s="3" t="s">
        <v>53</v>
      </c>
      <c r="AL324" s="3" t="s">
        <v>52</v>
      </c>
      <c r="AM324" s="3" t="s">
        <v>52</v>
      </c>
      <c r="AN324" s="3">
        <v>0</v>
      </c>
      <c r="AO324" t="str">
        <f t="shared" si="11"/>
        <v>はくおうだいがくあしかが</v>
      </c>
    </row>
    <row r="325" spans="1:41" ht="67.5">
      <c r="A325">
        <f>COUNTIF($F$2:F325,F325)</f>
        <v>1</v>
      </c>
      <c r="B325" t="str">
        <f t="shared" si="10"/>
        <v>101</v>
      </c>
      <c r="C325" s="3">
        <v>101001</v>
      </c>
      <c r="D325" s="3" t="s">
        <v>13559</v>
      </c>
      <c r="E325" s="3">
        <v>3</v>
      </c>
      <c r="F325" s="3" t="s">
        <v>977</v>
      </c>
      <c r="G325" s="3">
        <v>4</v>
      </c>
      <c r="H325" s="3" t="s">
        <v>12801</v>
      </c>
      <c r="I325" s="3">
        <v>1</v>
      </c>
      <c r="J325" s="4">
        <v>35</v>
      </c>
      <c r="K325" s="3" t="s">
        <v>3253</v>
      </c>
      <c r="L325" s="3" t="s">
        <v>3254</v>
      </c>
      <c r="M325" s="3" t="s">
        <v>3255</v>
      </c>
      <c r="N325" s="3">
        <v>4</v>
      </c>
      <c r="O325" s="3">
        <v>14</v>
      </c>
      <c r="P325" s="3">
        <v>2</v>
      </c>
      <c r="Q325" s="3" t="s">
        <v>2375</v>
      </c>
      <c r="R325" s="3" t="s">
        <v>4702</v>
      </c>
      <c r="S325" s="3" t="s">
        <v>1299</v>
      </c>
      <c r="T325" s="3" t="s">
        <v>186</v>
      </c>
      <c r="U325" s="3">
        <v>3</v>
      </c>
      <c r="V325" s="3">
        <v>3700041</v>
      </c>
      <c r="W325" s="3" t="s">
        <v>3257</v>
      </c>
      <c r="X325" s="3" t="s">
        <v>3258</v>
      </c>
      <c r="Y325" s="3" t="s">
        <v>3259</v>
      </c>
      <c r="Z325" s="3" t="s">
        <v>3260</v>
      </c>
      <c r="AA325" s="3" t="s">
        <v>3261</v>
      </c>
      <c r="AB325" s="3" t="s">
        <v>11715</v>
      </c>
      <c r="AC325" s="4">
        <v>393</v>
      </c>
      <c r="AD325" s="4">
        <v>414</v>
      </c>
      <c r="AE325" s="3" t="s">
        <v>407</v>
      </c>
      <c r="AF325" s="3" t="s">
        <v>52</v>
      </c>
      <c r="AG325" s="4">
        <v>0</v>
      </c>
      <c r="AH325" s="4">
        <v>0</v>
      </c>
      <c r="AI325" s="3" t="s">
        <v>52</v>
      </c>
      <c r="AJ325" s="4">
        <v>9027</v>
      </c>
      <c r="AK325" s="3" t="s">
        <v>53</v>
      </c>
      <c r="AL325" s="3" t="s">
        <v>52</v>
      </c>
      <c r="AM325" s="3" t="s">
        <v>52</v>
      </c>
      <c r="AN325" s="3">
        <v>0</v>
      </c>
      <c r="AO325" t="str">
        <f t="shared" si="11"/>
        <v>たかさきしょうぎょうこうとうがっこう</v>
      </c>
    </row>
    <row r="326" spans="1:41" ht="67.5">
      <c r="A326">
        <f>COUNTIF($F$2:F326,F326)</f>
        <v>2</v>
      </c>
      <c r="B326" t="str">
        <f t="shared" si="10"/>
        <v>102</v>
      </c>
      <c r="C326" s="3">
        <v>101002</v>
      </c>
      <c r="D326" s="3" t="s">
        <v>13560</v>
      </c>
      <c r="E326" s="3">
        <v>3</v>
      </c>
      <c r="F326" s="3" t="s">
        <v>977</v>
      </c>
      <c r="G326" s="3">
        <v>4</v>
      </c>
      <c r="H326" s="3" t="s">
        <v>12803</v>
      </c>
      <c r="I326" s="3">
        <v>2</v>
      </c>
      <c r="J326" s="4">
        <v>9</v>
      </c>
      <c r="K326" s="3" t="s">
        <v>3262</v>
      </c>
      <c r="L326" s="3" t="s">
        <v>3263</v>
      </c>
      <c r="M326" s="3" t="s">
        <v>3264</v>
      </c>
      <c r="N326" s="3">
        <v>1</v>
      </c>
      <c r="O326" s="3">
        <v>15</v>
      </c>
      <c r="P326" s="3">
        <v>0</v>
      </c>
      <c r="Q326" s="3" t="s">
        <v>1300</v>
      </c>
      <c r="R326" s="3" t="s">
        <v>11728</v>
      </c>
      <c r="S326" s="3" t="s">
        <v>1301</v>
      </c>
      <c r="T326" s="3" t="s">
        <v>1597</v>
      </c>
      <c r="U326" s="3">
        <v>6</v>
      </c>
      <c r="V326" s="3">
        <v>3710805</v>
      </c>
      <c r="W326" s="3" t="s">
        <v>3269</v>
      </c>
      <c r="X326" s="3" t="s">
        <v>3270</v>
      </c>
      <c r="Y326" s="3" t="s">
        <v>3271</v>
      </c>
      <c r="Z326" s="3" t="s">
        <v>3272</v>
      </c>
      <c r="AA326" s="3" t="s">
        <v>3273</v>
      </c>
      <c r="AB326" s="3" t="s">
        <v>13561</v>
      </c>
      <c r="AC326" s="4">
        <v>549</v>
      </c>
      <c r="AD326" s="4">
        <v>287</v>
      </c>
      <c r="AE326" s="3" t="s">
        <v>11708</v>
      </c>
      <c r="AF326" s="3" t="s">
        <v>52</v>
      </c>
      <c r="AG326" s="4">
        <v>0</v>
      </c>
      <c r="AH326" s="4">
        <v>0</v>
      </c>
      <c r="AI326" s="3" t="s">
        <v>52</v>
      </c>
      <c r="AJ326" s="4">
        <v>9020</v>
      </c>
      <c r="AK326" s="3" t="s">
        <v>53</v>
      </c>
      <c r="AL326" s="3" t="s">
        <v>52</v>
      </c>
      <c r="AM326" s="3" t="s">
        <v>52</v>
      </c>
      <c r="AN326" s="3">
        <v>0</v>
      </c>
      <c r="AO326" t="str">
        <f t="shared" si="11"/>
        <v>まえばししょうぎょうこうとうがっこう</v>
      </c>
    </row>
    <row r="327" spans="1:41" ht="54">
      <c r="A327">
        <f>COUNTIF($F$2:F327,F327)</f>
        <v>3</v>
      </c>
      <c r="B327" t="str">
        <f t="shared" si="10"/>
        <v>103</v>
      </c>
      <c r="C327" s="3">
        <v>101003</v>
      </c>
      <c r="D327" s="3" t="s">
        <v>13562</v>
      </c>
      <c r="E327" s="3">
        <v>3</v>
      </c>
      <c r="F327" s="3" t="s">
        <v>977</v>
      </c>
      <c r="G327" s="3">
        <v>4</v>
      </c>
      <c r="H327" s="3" t="s">
        <v>12803</v>
      </c>
      <c r="I327" s="3">
        <v>2</v>
      </c>
      <c r="J327" s="4">
        <v>8</v>
      </c>
      <c r="K327" s="3" t="s">
        <v>3274</v>
      </c>
      <c r="L327" s="3" t="s">
        <v>3275</v>
      </c>
      <c r="M327" s="3" t="s">
        <v>3276</v>
      </c>
      <c r="N327" s="3">
        <v>1</v>
      </c>
      <c r="O327" s="3">
        <v>14</v>
      </c>
      <c r="P327" s="3">
        <v>0</v>
      </c>
      <c r="Q327" s="3" t="s">
        <v>13563</v>
      </c>
      <c r="R327" s="3" t="s">
        <v>3941</v>
      </c>
      <c r="S327" s="3" t="s">
        <v>13564</v>
      </c>
      <c r="T327" s="3" t="s">
        <v>672</v>
      </c>
      <c r="U327" s="3">
        <v>1</v>
      </c>
      <c r="V327" s="3">
        <v>3720001</v>
      </c>
      <c r="W327" s="3" t="s">
        <v>3279</v>
      </c>
      <c r="X327" s="3" t="s">
        <v>3280</v>
      </c>
      <c r="Y327" s="3" t="s">
        <v>3281</v>
      </c>
      <c r="Z327" s="3" t="s">
        <v>3282</v>
      </c>
      <c r="AA327" s="3" t="s">
        <v>3283</v>
      </c>
      <c r="AB327" s="3" t="s">
        <v>11716</v>
      </c>
      <c r="AC327" s="4">
        <v>384</v>
      </c>
      <c r="AD327" s="4">
        <v>321</v>
      </c>
      <c r="AE327" s="3" t="s">
        <v>4120</v>
      </c>
      <c r="AF327" s="3" t="s">
        <v>52</v>
      </c>
      <c r="AG327" s="4">
        <v>0</v>
      </c>
      <c r="AH327" s="4">
        <v>0</v>
      </c>
      <c r="AI327" s="3" t="s">
        <v>52</v>
      </c>
      <c r="AJ327" s="4">
        <v>9021</v>
      </c>
      <c r="AK327" s="3" t="s">
        <v>53</v>
      </c>
      <c r="AL327" s="3" t="s">
        <v>52</v>
      </c>
      <c r="AM327" s="3" t="s">
        <v>52</v>
      </c>
      <c r="AN327" s="3">
        <v>0</v>
      </c>
      <c r="AO327" t="str">
        <f t="shared" si="11"/>
        <v>いせさきしょうぎょうこうとうがっこう</v>
      </c>
    </row>
    <row r="328" spans="1:41" ht="67.5">
      <c r="A328">
        <f>COUNTIF($F$2:F328,F328)</f>
        <v>4</v>
      </c>
      <c r="B328" t="str">
        <f t="shared" si="10"/>
        <v>104</v>
      </c>
      <c r="C328" s="3">
        <v>101008</v>
      </c>
      <c r="D328" s="3" t="s">
        <v>13565</v>
      </c>
      <c r="E328" s="3">
        <v>3</v>
      </c>
      <c r="F328" s="3" t="s">
        <v>977</v>
      </c>
      <c r="G328" s="3">
        <v>4</v>
      </c>
      <c r="H328" s="3" t="s">
        <v>12803</v>
      </c>
      <c r="I328" s="3">
        <v>3</v>
      </c>
      <c r="J328" s="4">
        <v>60</v>
      </c>
      <c r="K328" s="3" t="s">
        <v>3284</v>
      </c>
      <c r="L328" s="3" t="s">
        <v>3285</v>
      </c>
      <c r="M328" s="3" t="s">
        <v>3286</v>
      </c>
      <c r="N328" s="3">
        <v>1</v>
      </c>
      <c r="O328" s="3">
        <v>0</v>
      </c>
      <c r="P328" s="3">
        <v>0</v>
      </c>
      <c r="Q328" s="3" t="s">
        <v>4049</v>
      </c>
      <c r="R328" s="3" t="s">
        <v>11717</v>
      </c>
      <c r="S328" s="3" t="s">
        <v>4050</v>
      </c>
      <c r="T328" s="3" t="s">
        <v>1316</v>
      </c>
      <c r="U328" s="3">
        <v>1</v>
      </c>
      <c r="V328" s="3">
        <v>3700701</v>
      </c>
      <c r="W328" s="3" t="s">
        <v>3287</v>
      </c>
      <c r="X328" s="3" t="s">
        <v>3288</v>
      </c>
      <c r="Y328" s="3" t="s">
        <v>3289</v>
      </c>
      <c r="Z328" s="3" t="s">
        <v>3290</v>
      </c>
      <c r="AA328" s="3" t="s">
        <v>3291</v>
      </c>
      <c r="AB328" s="3" t="s">
        <v>13566</v>
      </c>
      <c r="AC328" s="4">
        <v>149</v>
      </c>
      <c r="AD328" s="4">
        <v>126</v>
      </c>
      <c r="AE328" s="3" t="s">
        <v>1113</v>
      </c>
      <c r="AF328" s="3" t="s">
        <v>52</v>
      </c>
      <c r="AG328" s="4">
        <v>0</v>
      </c>
      <c r="AH328" s="4">
        <v>0</v>
      </c>
      <c r="AI328" s="3" t="s">
        <v>52</v>
      </c>
      <c r="AJ328" s="4">
        <v>9022</v>
      </c>
      <c r="AK328" s="3" t="s">
        <v>53</v>
      </c>
      <c r="AL328" s="3" t="s">
        <v>52</v>
      </c>
      <c r="AM328" s="3" t="s">
        <v>52</v>
      </c>
      <c r="AN328" s="3">
        <v>0</v>
      </c>
      <c r="AO328" t="str">
        <f t="shared" si="11"/>
        <v>たてばやししょうこうこうとうがっこう</v>
      </c>
    </row>
    <row r="329" spans="1:41" ht="67.5">
      <c r="A329">
        <f>COUNTIF($F$2:F329,F329)</f>
        <v>5</v>
      </c>
      <c r="B329" t="str">
        <f t="shared" si="10"/>
        <v>105</v>
      </c>
      <c r="C329" s="3">
        <v>101011</v>
      </c>
      <c r="D329" s="3" t="s">
        <v>13567</v>
      </c>
      <c r="E329" s="3">
        <v>3</v>
      </c>
      <c r="F329" s="3" t="s">
        <v>977</v>
      </c>
      <c r="G329" s="3">
        <v>4</v>
      </c>
      <c r="H329" s="3" t="s">
        <v>12803</v>
      </c>
      <c r="I329" s="3">
        <v>3</v>
      </c>
      <c r="J329" s="4">
        <v>41</v>
      </c>
      <c r="K329" s="3" t="s">
        <v>3296</v>
      </c>
      <c r="L329" s="3" t="s">
        <v>3297</v>
      </c>
      <c r="M329" s="3" t="s">
        <v>3298</v>
      </c>
      <c r="N329" s="3">
        <v>7</v>
      </c>
      <c r="O329" s="3">
        <v>0</v>
      </c>
      <c r="P329" s="3">
        <v>0</v>
      </c>
      <c r="Q329" s="3" t="s">
        <v>11729</v>
      </c>
      <c r="R329" s="3" t="s">
        <v>6218</v>
      </c>
      <c r="S329" s="3" t="s">
        <v>3837</v>
      </c>
      <c r="T329" s="3" t="s">
        <v>1208</v>
      </c>
      <c r="U329" s="3">
        <v>1</v>
      </c>
      <c r="V329" s="3">
        <v>3718573</v>
      </c>
      <c r="W329" s="3" t="s">
        <v>3269</v>
      </c>
      <c r="X329" s="3" t="s">
        <v>3301</v>
      </c>
      <c r="Y329" s="3" t="s">
        <v>3302</v>
      </c>
      <c r="Z329" s="3" t="s">
        <v>3303</v>
      </c>
      <c r="AA329" s="3" t="s">
        <v>3304</v>
      </c>
      <c r="AB329" s="3"/>
      <c r="AC329" s="4">
        <v>0</v>
      </c>
      <c r="AD329" s="4">
        <v>0</v>
      </c>
      <c r="AE329" s="3" t="s">
        <v>11709</v>
      </c>
      <c r="AF329" s="3" t="s">
        <v>52</v>
      </c>
      <c r="AG329" s="4">
        <v>0</v>
      </c>
      <c r="AH329" s="4">
        <v>0</v>
      </c>
      <c r="AI329" s="3" t="s">
        <v>52</v>
      </c>
      <c r="AJ329" s="4">
        <v>9023</v>
      </c>
      <c r="AK329" s="3" t="s">
        <v>53</v>
      </c>
      <c r="AL329" s="3" t="s">
        <v>52</v>
      </c>
      <c r="AM329" s="3" t="s">
        <v>52</v>
      </c>
      <c r="AN329" s="3">
        <v>0</v>
      </c>
      <c r="AO329" t="str">
        <f t="shared" si="11"/>
        <v>まえばしせいりょうこうとうがっこう</v>
      </c>
    </row>
    <row r="330" spans="1:41" ht="54">
      <c r="A330">
        <f>COUNTIF($F$2:F330,F330)</f>
        <v>6</v>
      </c>
      <c r="B330" t="str">
        <f t="shared" si="10"/>
        <v>106</v>
      </c>
      <c r="C330" s="3">
        <v>101013</v>
      </c>
      <c r="D330" s="3" t="s">
        <v>13568</v>
      </c>
      <c r="E330" s="3">
        <v>3</v>
      </c>
      <c r="F330" s="3" t="s">
        <v>977</v>
      </c>
      <c r="G330" s="3">
        <v>4</v>
      </c>
      <c r="H330" s="3" t="s">
        <v>12803</v>
      </c>
      <c r="I330" s="3">
        <v>3</v>
      </c>
      <c r="J330" s="4">
        <v>51</v>
      </c>
      <c r="K330" s="3" t="s">
        <v>3306</v>
      </c>
      <c r="L330" s="3" t="s">
        <v>3307</v>
      </c>
      <c r="M330" s="3" t="s">
        <v>3308</v>
      </c>
      <c r="N330" s="3">
        <v>1</v>
      </c>
      <c r="O330" s="3">
        <v>0</v>
      </c>
      <c r="P330" s="3">
        <v>0</v>
      </c>
      <c r="Q330" s="3" t="s">
        <v>220</v>
      </c>
      <c r="R330" s="3" t="s">
        <v>5089</v>
      </c>
      <c r="S330" s="3" t="s">
        <v>221</v>
      </c>
      <c r="T330" s="3" t="s">
        <v>2376</v>
      </c>
      <c r="U330" s="3">
        <v>1</v>
      </c>
      <c r="V330" s="3">
        <v>3770008</v>
      </c>
      <c r="W330" s="3" t="s">
        <v>3310</v>
      </c>
      <c r="X330" s="3" t="s">
        <v>11718</v>
      </c>
      <c r="Y330" s="3" t="s">
        <v>3311</v>
      </c>
      <c r="Z330" s="3" t="s">
        <v>3312</v>
      </c>
      <c r="AA330" s="3" t="s">
        <v>3313</v>
      </c>
      <c r="AB330" s="3"/>
      <c r="AC330" s="4">
        <v>66</v>
      </c>
      <c r="AD330" s="4">
        <v>91</v>
      </c>
      <c r="AE330" s="3" t="s">
        <v>3237</v>
      </c>
      <c r="AF330" s="3" t="s">
        <v>52</v>
      </c>
      <c r="AG330" s="4">
        <v>0</v>
      </c>
      <c r="AH330" s="4">
        <v>0</v>
      </c>
      <c r="AI330" s="3" t="s">
        <v>52</v>
      </c>
      <c r="AJ330" s="4">
        <v>9024</v>
      </c>
      <c r="AK330" s="3" t="s">
        <v>53</v>
      </c>
      <c r="AL330" s="3" t="s">
        <v>52</v>
      </c>
      <c r="AM330" s="3" t="s">
        <v>52</v>
      </c>
      <c r="AN330" s="3">
        <v>0</v>
      </c>
      <c r="AO330" t="str">
        <f t="shared" si="11"/>
        <v>しぶかわせいすいこうとうがっこう</v>
      </c>
    </row>
    <row r="331" spans="1:41" ht="54">
      <c r="A331">
        <f>COUNTIF($F$2:F331,F331)</f>
        <v>7</v>
      </c>
      <c r="B331" t="str">
        <f t="shared" si="10"/>
        <v>107</v>
      </c>
      <c r="C331" s="3">
        <v>101014</v>
      </c>
      <c r="D331" s="3" t="s">
        <v>13569</v>
      </c>
      <c r="E331" s="3">
        <v>3</v>
      </c>
      <c r="F331" s="3" t="s">
        <v>977</v>
      </c>
      <c r="G331" s="3">
        <v>4</v>
      </c>
      <c r="H331" s="3" t="s">
        <v>12803</v>
      </c>
      <c r="I331" s="3">
        <v>3</v>
      </c>
      <c r="J331" s="4">
        <v>15</v>
      </c>
      <c r="K331" s="3" t="s">
        <v>3314</v>
      </c>
      <c r="L331" s="3" t="s">
        <v>3315</v>
      </c>
      <c r="M331" s="3" t="s">
        <v>3316</v>
      </c>
      <c r="N331" s="3">
        <v>1</v>
      </c>
      <c r="O331" s="3">
        <v>0</v>
      </c>
      <c r="P331" s="3">
        <v>0</v>
      </c>
      <c r="Q331" s="3" t="s">
        <v>13570</v>
      </c>
      <c r="R331" s="3" t="s">
        <v>13571</v>
      </c>
      <c r="S331" s="3" t="s">
        <v>13572</v>
      </c>
      <c r="T331" s="3" t="s">
        <v>750</v>
      </c>
      <c r="U331" s="3">
        <v>6</v>
      </c>
      <c r="V331" s="3">
        <v>3703342</v>
      </c>
      <c r="W331" s="3" t="s">
        <v>3257</v>
      </c>
      <c r="X331" s="3" t="s">
        <v>3317</v>
      </c>
      <c r="Y331" s="3" t="s">
        <v>3318</v>
      </c>
      <c r="Z331" s="3" t="s">
        <v>3319</v>
      </c>
      <c r="AA331" s="3" t="s">
        <v>3320</v>
      </c>
      <c r="AB331" s="3"/>
      <c r="AC331" s="4">
        <v>58</v>
      </c>
      <c r="AD331" s="4">
        <v>14</v>
      </c>
      <c r="AE331" s="3" t="s">
        <v>11712</v>
      </c>
      <c r="AF331" s="3" t="s">
        <v>52</v>
      </c>
      <c r="AG331" s="4">
        <v>0</v>
      </c>
      <c r="AH331" s="4">
        <v>0</v>
      </c>
      <c r="AI331" s="3" t="s">
        <v>52</v>
      </c>
      <c r="AJ331" s="4">
        <v>9025</v>
      </c>
      <c r="AK331" s="3" t="s">
        <v>53</v>
      </c>
      <c r="AL331" s="3" t="s">
        <v>52</v>
      </c>
      <c r="AM331" s="3" t="s">
        <v>52</v>
      </c>
      <c r="AN331" s="3">
        <v>0</v>
      </c>
      <c r="AO331" t="str">
        <f t="shared" si="11"/>
        <v>はるなこうとうがっこう</v>
      </c>
    </row>
    <row r="332" spans="1:41" ht="54">
      <c r="A332">
        <f>COUNTIF($F$2:F332,F332)</f>
        <v>8</v>
      </c>
      <c r="B332" t="str">
        <f t="shared" si="10"/>
        <v>108</v>
      </c>
      <c r="C332" s="3">
        <v>101015</v>
      </c>
      <c r="D332" s="3" t="s">
        <v>13573</v>
      </c>
      <c r="E332" s="3">
        <v>3</v>
      </c>
      <c r="F332" s="3" t="s">
        <v>977</v>
      </c>
      <c r="G332" s="3">
        <v>4</v>
      </c>
      <c r="H332" s="3" t="s">
        <v>12803</v>
      </c>
      <c r="I332" s="3">
        <v>3</v>
      </c>
      <c r="J332" s="4">
        <v>50</v>
      </c>
      <c r="K332" s="3" t="s">
        <v>3321</v>
      </c>
      <c r="L332" s="3" t="s">
        <v>3322</v>
      </c>
      <c r="M332" s="3" t="s">
        <v>2487</v>
      </c>
      <c r="N332" s="3">
        <v>1</v>
      </c>
      <c r="O332" s="3">
        <v>0</v>
      </c>
      <c r="P332" s="3">
        <v>0</v>
      </c>
      <c r="Q332" s="3" t="s">
        <v>257</v>
      </c>
      <c r="R332" s="3" t="s">
        <v>13574</v>
      </c>
      <c r="S332" s="3" t="s">
        <v>258</v>
      </c>
      <c r="T332" s="3" t="s">
        <v>5003</v>
      </c>
      <c r="U332" s="3">
        <v>1</v>
      </c>
      <c r="V332" s="3">
        <v>3702104</v>
      </c>
      <c r="W332" s="3" t="s">
        <v>3257</v>
      </c>
      <c r="X332" s="3" t="s">
        <v>3323</v>
      </c>
      <c r="Y332" s="3" t="s">
        <v>3324</v>
      </c>
      <c r="Z332" s="3" t="s">
        <v>3325</v>
      </c>
      <c r="AA332" s="3" t="s">
        <v>3326</v>
      </c>
      <c r="AB332" s="3"/>
      <c r="AC332" s="4">
        <v>55</v>
      </c>
      <c r="AD332" s="4">
        <v>30</v>
      </c>
      <c r="AE332" s="3" t="s">
        <v>4827</v>
      </c>
      <c r="AF332" s="3" t="s">
        <v>52</v>
      </c>
      <c r="AG332" s="4">
        <v>0</v>
      </c>
      <c r="AH332" s="4">
        <v>0</v>
      </c>
      <c r="AI332" s="3" t="s">
        <v>52</v>
      </c>
      <c r="AJ332" s="4">
        <v>9026</v>
      </c>
      <c r="AK332" s="3" t="s">
        <v>53</v>
      </c>
      <c r="AL332" s="3" t="s">
        <v>52</v>
      </c>
      <c r="AM332" s="3" t="s">
        <v>52</v>
      </c>
      <c r="AN332" s="3">
        <v>0</v>
      </c>
      <c r="AO332" t="str">
        <f t="shared" si="11"/>
        <v>よしいこうとうがっこう</v>
      </c>
    </row>
    <row r="333" spans="1:41" ht="67.5">
      <c r="A333">
        <f>COUNTIF($F$2:F333,F333)</f>
        <v>9</v>
      </c>
      <c r="B333" t="str">
        <f t="shared" si="10"/>
        <v>109</v>
      </c>
      <c r="C333" s="3">
        <v>101017</v>
      </c>
      <c r="D333" s="3" t="s">
        <v>13575</v>
      </c>
      <c r="E333" s="3">
        <v>3</v>
      </c>
      <c r="F333" s="3" t="s">
        <v>977</v>
      </c>
      <c r="G333" s="3">
        <v>4</v>
      </c>
      <c r="H333" s="3" t="s">
        <v>12803</v>
      </c>
      <c r="I333" s="3">
        <v>3</v>
      </c>
      <c r="J333" s="4">
        <v>12</v>
      </c>
      <c r="K333" s="3" t="s">
        <v>3327</v>
      </c>
      <c r="L333" s="3" t="s">
        <v>3328</v>
      </c>
      <c r="M333" s="3" t="s">
        <v>3329</v>
      </c>
      <c r="N333" s="3">
        <v>1</v>
      </c>
      <c r="O333" s="3">
        <v>0</v>
      </c>
      <c r="P333" s="3">
        <v>0</v>
      </c>
      <c r="Q333" s="3" t="s">
        <v>4806</v>
      </c>
      <c r="R333" s="3" t="s">
        <v>3121</v>
      </c>
      <c r="S333" s="3" t="s">
        <v>4807</v>
      </c>
      <c r="T333" s="3" t="s">
        <v>2348</v>
      </c>
      <c r="U333" s="3">
        <v>4</v>
      </c>
      <c r="V333" s="3">
        <v>3702601</v>
      </c>
      <c r="W333" s="3" t="s">
        <v>3331</v>
      </c>
      <c r="X333" s="3" t="s">
        <v>3332</v>
      </c>
      <c r="Y333" s="3" t="s">
        <v>3333</v>
      </c>
      <c r="Z333" s="3" t="s">
        <v>3334</v>
      </c>
      <c r="AA333" s="3" t="s">
        <v>3335</v>
      </c>
      <c r="AB333" s="3"/>
      <c r="AC333" s="4">
        <v>31</v>
      </c>
      <c r="AD333" s="4">
        <v>23</v>
      </c>
      <c r="AE333" s="3" t="s">
        <v>52</v>
      </c>
      <c r="AF333" s="3" t="s">
        <v>320</v>
      </c>
      <c r="AG333" s="4">
        <v>15</v>
      </c>
      <c r="AH333" s="4">
        <v>19</v>
      </c>
      <c r="AI333" s="3" t="s">
        <v>52</v>
      </c>
      <c r="AJ333" s="4">
        <v>10001</v>
      </c>
      <c r="AK333" s="3" t="s">
        <v>53</v>
      </c>
      <c r="AL333" s="3" t="s">
        <v>52</v>
      </c>
      <c r="AM333" s="3" t="s">
        <v>52</v>
      </c>
      <c r="AN333" s="3">
        <v>0</v>
      </c>
      <c r="AO333" t="str">
        <f t="shared" si="11"/>
        <v>しもにたこうとうがっこう</v>
      </c>
    </row>
    <row r="334" spans="1:41" ht="67.5">
      <c r="A334">
        <f>COUNTIF($F$2:F334,F334)</f>
        <v>10</v>
      </c>
      <c r="B334" t="str">
        <f t="shared" si="10"/>
        <v>1010</v>
      </c>
      <c r="C334" s="3">
        <v>101018</v>
      </c>
      <c r="D334" s="3" t="s">
        <v>13576</v>
      </c>
      <c r="E334" s="3">
        <v>3</v>
      </c>
      <c r="F334" s="3" t="s">
        <v>977</v>
      </c>
      <c r="G334" s="3">
        <v>4</v>
      </c>
      <c r="H334" s="3" t="s">
        <v>12803</v>
      </c>
      <c r="I334" s="3">
        <v>3</v>
      </c>
      <c r="J334" s="4">
        <v>13</v>
      </c>
      <c r="K334" s="3" t="s">
        <v>3337</v>
      </c>
      <c r="L334" s="3" t="s">
        <v>3338</v>
      </c>
      <c r="M334" s="3" t="s">
        <v>3339</v>
      </c>
      <c r="N334" s="3">
        <v>1</v>
      </c>
      <c r="O334" s="3">
        <v>0</v>
      </c>
      <c r="P334" s="3">
        <v>0</v>
      </c>
      <c r="Q334" s="3" t="s">
        <v>13577</v>
      </c>
      <c r="R334" s="3" t="s">
        <v>13578</v>
      </c>
      <c r="S334" s="3" t="s">
        <v>13579</v>
      </c>
      <c r="T334" s="3" t="s">
        <v>514</v>
      </c>
      <c r="U334" s="3">
        <v>1</v>
      </c>
      <c r="V334" s="3">
        <v>3790222</v>
      </c>
      <c r="W334" s="3" t="s">
        <v>3342</v>
      </c>
      <c r="X334" s="3" t="s">
        <v>3343</v>
      </c>
      <c r="Y334" s="3" t="s">
        <v>3344</v>
      </c>
      <c r="Z334" s="3" t="s">
        <v>3345</v>
      </c>
      <c r="AA334" s="3" t="s">
        <v>3346</v>
      </c>
      <c r="AB334" s="3"/>
      <c r="AC334" s="4">
        <v>58</v>
      </c>
      <c r="AD334" s="4">
        <v>35</v>
      </c>
      <c r="AE334" s="3" t="s">
        <v>52</v>
      </c>
      <c r="AF334" s="3" t="s">
        <v>52</v>
      </c>
      <c r="AG334" s="4">
        <v>0</v>
      </c>
      <c r="AH334" s="4">
        <v>0</v>
      </c>
      <c r="AI334" s="3" t="s">
        <v>52</v>
      </c>
      <c r="AJ334" s="4">
        <v>10002</v>
      </c>
      <c r="AK334" s="3" t="s">
        <v>53</v>
      </c>
      <c r="AL334" s="3" t="s">
        <v>52</v>
      </c>
      <c r="AM334" s="3" t="s">
        <v>52</v>
      </c>
      <c r="AN334" s="3">
        <v>0</v>
      </c>
      <c r="AO334" t="str">
        <f t="shared" si="11"/>
        <v>まついだこうとうがっこう</v>
      </c>
    </row>
    <row r="335" spans="1:41" ht="67.5">
      <c r="A335">
        <f>COUNTIF($F$2:F335,F335)</f>
        <v>11</v>
      </c>
      <c r="B335" t="str">
        <f t="shared" si="10"/>
        <v>1011</v>
      </c>
      <c r="C335" s="3">
        <v>101019</v>
      </c>
      <c r="D335" s="3" t="s">
        <v>13580</v>
      </c>
      <c r="E335" s="3">
        <v>3</v>
      </c>
      <c r="F335" s="3" t="s">
        <v>977</v>
      </c>
      <c r="G335" s="3">
        <v>4</v>
      </c>
      <c r="H335" s="3" t="s">
        <v>12803</v>
      </c>
      <c r="I335" s="3">
        <v>3</v>
      </c>
      <c r="J335" s="4">
        <v>27</v>
      </c>
      <c r="K335" s="3" t="s">
        <v>3347</v>
      </c>
      <c r="L335" s="3" t="s">
        <v>3348</v>
      </c>
      <c r="M335" s="3" t="s">
        <v>3349</v>
      </c>
      <c r="N335" s="3">
        <v>1</v>
      </c>
      <c r="O335" s="3">
        <v>0</v>
      </c>
      <c r="P335" s="3">
        <v>0</v>
      </c>
      <c r="Q335" s="3" t="s">
        <v>2999</v>
      </c>
      <c r="R335" s="3" t="s">
        <v>1586</v>
      </c>
      <c r="S335" s="3" t="s">
        <v>3001</v>
      </c>
      <c r="T335" s="3" t="s">
        <v>1587</v>
      </c>
      <c r="U335" s="3">
        <v>6</v>
      </c>
      <c r="V335" s="3">
        <v>3771305</v>
      </c>
      <c r="W335" s="3" t="s">
        <v>3350</v>
      </c>
      <c r="X335" s="3" t="s">
        <v>3351</v>
      </c>
      <c r="Y335" s="3" t="s">
        <v>3352</v>
      </c>
      <c r="Z335" s="3" t="s">
        <v>3353</v>
      </c>
      <c r="AA335" s="3" t="s">
        <v>3354</v>
      </c>
      <c r="AB335" s="3"/>
      <c r="AC335" s="4">
        <v>31</v>
      </c>
      <c r="AD335" s="4">
        <v>21</v>
      </c>
      <c r="AE335" s="3" t="s">
        <v>52</v>
      </c>
      <c r="AF335" s="3" t="s">
        <v>52</v>
      </c>
      <c r="AG335" s="4">
        <v>0</v>
      </c>
      <c r="AH335" s="4">
        <v>0</v>
      </c>
      <c r="AI335" s="3" t="s">
        <v>52</v>
      </c>
      <c r="AJ335" s="4">
        <v>10003</v>
      </c>
      <c r="AK335" s="3" t="s">
        <v>53</v>
      </c>
      <c r="AL335" s="3" t="s">
        <v>52</v>
      </c>
      <c r="AM335" s="3" t="s">
        <v>52</v>
      </c>
      <c r="AN335" s="3">
        <v>0</v>
      </c>
      <c r="AO335" t="str">
        <f t="shared" si="11"/>
        <v>ながのはらこうとうがっこう</v>
      </c>
    </row>
    <row r="336" spans="1:41" ht="67.5">
      <c r="A336">
        <f>COUNTIF($F$2:F336,F336)</f>
        <v>12</v>
      </c>
      <c r="B336" t="str">
        <f t="shared" si="10"/>
        <v>1012</v>
      </c>
      <c r="C336" s="3">
        <v>101020</v>
      </c>
      <c r="D336" s="3" t="s">
        <v>13581</v>
      </c>
      <c r="E336" s="3">
        <v>3</v>
      </c>
      <c r="F336" s="3" t="s">
        <v>977</v>
      </c>
      <c r="G336" s="3">
        <v>4</v>
      </c>
      <c r="H336" s="3" t="s">
        <v>12803</v>
      </c>
      <c r="I336" s="3">
        <v>3</v>
      </c>
      <c r="J336" s="4">
        <v>43</v>
      </c>
      <c r="K336" s="3" t="s">
        <v>3355</v>
      </c>
      <c r="L336" s="3" t="s">
        <v>3356</v>
      </c>
      <c r="M336" s="3" t="s">
        <v>3357</v>
      </c>
      <c r="N336" s="3">
        <v>1</v>
      </c>
      <c r="O336" s="3">
        <v>0</v>
      </c>
      <c r="P336" s="3">
        <v>0</v>
      </c>
      <c r="Q336" s="3" t="s">
        <v>1733</v>
      </c>
      <c r="R336" s="3" t="s">
        <v>13582</v>
      </c>
      <c r="S336" s="3" t="s">
        <v>885</v>
      </c>
      <c r="T336" s="3" t="s">
        <v>2214</v>
      </c>
      <c r="U336" s="3">
        <v>5</v>
      </c>
      <c r="V336" s="3">
        <v>3771526</v>
      </c>
      <c r="W336" s="3" t="s">
        <v>3350</v>
      </c>
      <c r="X336" s="3" t="s">
        <v>3360</v>
      </c>
      <c r="Y336" s="3" t="s">
        <v>3361</v>
      </c>
      <c r="Z336" s="3" t="s">
        <v>3362</v>
      </c>
      <c r="AA336" s="3" t="s">
        <v>3363</v>
      </c>
      <c r="AB336" s="3"/>
      <c r="AC336" s="4">
        <v>14</v>
      </c>
      <c r="AD336" s="4">
        <v>13</v>
      </c>
      <c r="AE336" s="3" t="s">
        <v>3292</v>
      </c>
      <c r="AF336" s="3" t="s">
        <v>52</v>
      </c>
      <c r="AG336" s="4">
        <v>0</v>
      </c>
      <c r="AH336" s="4">
        <v>0</v>
      </c>
      <c r="AI336" s="3" t="s">
        <v>52</v>
      </c>
      <c r="AJ336" s="4">
        <v>10008</v>
      </c>
      <c r="AK336" s="3" t="s">
        <v>53</v>
      </c>
      <c r="AL336" s="3" t="s">
        <v>52</v>
      </c>
      <c r="AM336" s="3" t="s">
        <v>52</v>
      </c>
      <c r="AN336" s="3">
        <v>0</v>
      </c>
      <c r="AO336" t="str">
        <f t="shared" si="11"/>
        <v>つまごいこうとうがっこう</v>
      </c>
    </row>
    <row r="337" spans="1:41" ht="54">
      <c r="A337">
        <f>COUNTIF($F$2:F337,F337)</f>
        <v>13</v>
      </c>
      <c r="B337" t="str">
        <f t="shared" si="10"/>
        <v>1013</v>
      </c>
      <c r="C337" s="3">
        <v>101021</v>
      </c>
      <c r="D337" s="3" t="s">
        <v>13583</v>
      </c>
      <c r="E337" s="3">
        <v>3</v>
      </c>
      <c r="F337" s="3" t="s">
        <v>977</v>
      </c>
      <c r="G337" s="3">
        <v>4</v>
      </c>
      <c r="H337" s="3" t="s">
        <v>12803</v>
      </c>
      <c r="I337" s="3">
        <v>3</v>
      </c>
      <c r="J337" s="4">
        <v>37</v>
      </c>
      <c r="K337" s="3" t="s">
        <v>3364</v>
      </c>
      <c r="L337" s="3" t="s">
        <v>3365</v>
      </c>
      <c r="M337" s="3" t="s">
        <v>3366</v>
      </c>
      <c r="N337" s="3">
        <v>1</v>
      </c>
      <c r="O337" s="3">
        <v>0</v>
      </c>
      <c r="P337" s="3">
        <v>0</v>
      </c>
      <c r="Q337" s="3" t="s">
        <v>11720</v>
      </c>
      <c r="R337" s="3" t="s">
        <v>11721</v>
      </c>
      <c r="S337" s="3" t="s">
        <v>11722</v>
      </c>
      <c r="T337" s="3" t="s">
        <v>11723</v>
      </c>
      <c r="U337" s="3">
        <v>6</v>
      </c>
      <c r="V337" s="3">
        <v>3780301</v>
      </c>
      <c r="W337" s="3" t="s">
        <v>3367</v>
      </c>
      <c r="X337" s="3" t="s">
        <v>3368</v>
      </c>
      <c r="Y337" s="3" t="s">
        <v>3369</v>
      </c>
      <c r="Z337" s="3" t="s">
        <v>3370</v>
      </c>
      <c r="AA337" s="3" t="s">
        <v>3371</v>
      </c>
      <c r="AB337" s="3"/>
      <c r="AC337" s="4">
        <v>14</v>
      </c>
      <c r="AD337" s="4">
        <v>8</v>
      </c>
      <c r="AE337" s="3" t="s">
        <v>3295</v>
      </c>
      <c r="AF337" s="3" t="s">
        <v>52</v>
      </c>
      <c r="AG337" s="4">
        <v>0</v>
      </c>
      <c r="AH337" s="4">
        <v>0</v>
      </c>
      <c r="AI337" s="3" t="s">
        <v>52</v>
      </c>
      <c r="AJ337" s="4">
        <v>10010</v>
      </c>
      <c r="AK337" s="3" t="s">
        <v>53</v>
      </c>
      <c r="AL337" s="3" t="s">
        <v>52</v>
      </c>
      <c r="AM337" s="3" t="s">
        <v>52</v>
      </c>
      <c r="AN337" s="3">
        <v>0</v>
      </c>
      <c r="AO337" t="str">
        <f t="shared" si="11"/>
        <v>おぜこうとうがっこう</v>
      </c>
    </row>
    <row r="338" spans="1:41" ht="67.5">
      <c r="A338">
        <f>COUNTIF($F$2:F338,F338)</f>
        <v>14</v>
      </c>
      <c r="B338" t="str">
        <f t="shared" si="10"/>
        <v>1014</v>
      </c>
      <c r="C338" s="3">
        <v>101023</v>
      </c>
      <c r="D338" s="3" t="s">
        <v>13584</v>
      </c>
      <c r="E338" s="3">
        <v>3</v>
      </c>
      <c r="F338" s="3" t="s">
        <v>977</v>
      </c>
      <c r="G338" s="3">
        <v>4</v>
      </c>
      <c r="H338" s="3" t="s">
        <v>12803</v>
      </c>
      <c r="I338" s="3">
        <v>2</v>
      </c>
      <c r="J338" s="4">
        <v>13</v>
      </c>
      <c r="K338" s="3" t="s">
        <v>3373</v>
      </c>
      <c r="L338" s="3" t="s">
        <v>3374</v>
      </c>
      <c r="M338" s="3" t="s">
        <v>3375</v>
      </c>
      <c r="N338" s="3">
        <v>1</v>
      </c>
      <c r="O338" s="3">
        <v>0</v>
      </c>
      <c r="P338" s="3">
        <v>0</v>
      </c>
      <c r="Q338" s="3" t="s">
        <v>9078</v>
      </c>
      <c r="R338" s="3" t="s">
        <v>12572</v>
      </c>
      <c r="S338" s="3" t="s">
        <v>11521</v>
      </c>
      <c r="T338" s="3" t="s">
        <v>4324</v>
      </c>
      <c r="U338" s="3">
        <v>1</v>
      </c>
      <c r="V338" s="3">
        <v>3700347</v>
      </c>
      <c r="W338" s="3" t="s">
        <v>3376</v>
      </c>
      <c r="X338" s="3" t="s">
        <v>3377</v>
      </c>
      <c r="Y338" s="3" t="s">
        <v>3378</v>
      </c>
      <c r="Z338" s="3" t="s">
        <v>3379</v>
      </c>
      <c r="AA338" s="3" t="s">
        <v>3380</v>
      </c>
      <c r="AB338" s="3"/>
      <c r="AC338" s="4">
        <v>28</v>
      </c>
      <c r="AD338" s="4">
        <v>32</v>
      </c>
      <c r="AE338" s="3" t="s">
        <v>52</v>
      </c>
      <c r="AF338" s="3" t="s">
        <v>52</v>
      </c>
      <c r="AG338" s="4">
        <v>55</v>
      </c>
      <c r="AH338" s="4">
        <v>37</v>
      </c>
      <c r="AI338" s="3" t="s">
        <v>3305</v>
      </c>
      <c r="AJ338" s="4">
        <v>10011</v>
      </c>
      <c r="AK338" s="3" t="s">
        <v>53</v>
      </c>
      <c r="AL338" s="3" t="s">
        <v>52</v>
      </c>
      <c r="AM338" s="3" t="s">
        <v>52</v>
      </c>
      <c r="AN338" s="3">
        <v>0</v>
      </c>
      <c r="AO338" t="str">
        <f t="shared" si="11"/>
        <v>にったあかつきこうとうがっこう</v>
      </c>
    </row>
    <row r="339" spans="1:41" ht="54">
      <c r="A339">
        <f>COUNTIF($F$2:F339,F339)</f>
        <v>15</v>
      </c>
      <c r="B339" t="str">
        <f t="shared" si="10"/>
        <v>1015</v>
      </c>
      <c r="C339" s="3">
        <v>101024</v>
      </c>
      <c r="D339" s="3" t="s">
        <v>13585</v>
      </c>
      <c r="E339" s="3">
        <v>3</v>
      </c>
      <c r="F339" s="3" t="s">
        <v>977</v>
      </c>
      <c r="G339" s="3">
        <v>4</v>
      </c>
      <c r="H339" s="3" t="s">
        <v>12803</v>
      </c>
      <c r="I339" s="3">
        <v>1</v>
      </c>
      <c r="J339" s="4">
        <v>33</v>
      </c>
      <c r="K339" s="3" t="s">
        <v>3381</v>
      </c>
      <c r="L339" s="3" t="s">
        <v>3382</v>
      </c>
      <c r="M339" s="3" t="s">
        <v>3383</v>
      </c>
      <c r="N339" s="3">
        <v>1</v>
      </c>
      <c r="O339" s="3">
        <v>0</v>
      </c>
      <c r="P339" s="3">
        <v>0</v>
      </c>
      <c r="Q339" s="3" t="s">
        <v>13586</v>
      </c>
      <c r="R339" s="3" t="s">
        <v>7236</v>
      </c>
      <c r="S339" s="3" t="s">
        <v>13587</v>
      </c>
      <c r="T339" s="3" t="s">
        <v>3640</v>
      </c>
      <c r="U339" s="3">
        <v>8</v>
      </c>
      <c r="V339" s="3">
        <v>3760102</v>
      </c>
      <c r="W339" s="3" t="s">
        <v>3387</v>
      </c>
      <c r="X339" s="3" t="s">
        <v>3388</v>
      </c>
      <c r="Y339" s="3" t="s">
        <v>3389</v>
      </c>
      <c r="Z339" s="3" t="s">
        <v>3390</v>
      </c>
      <c r="AA339" s="3" t="s">
        <v>3391</v>
      </c>
      <c r="AB339" s="3"/>
      <c r="AC339" s="4">
        <v>40</v>
      </c>
      <c r="AD339" s="4">
        <v>61</v>
      </c>
      <c r="AE339" s="3" t="s">
        <v>2326</v>
      </c>
      <c r="AF339" s="3" t="s">
        <v>52</v>
      </c>
      <c r="AG339" s="4">
        <v>0</v>
      </c>
      <c r="AH339" s="4">
        <v>0</v>
      </c>
      <c r="AI339" s="3" t="s">
        <v>52</v>
      </c>
      <c r="AJ339" s="4">
        <v>10013</v>
      </c>
      <c r="AK339" s="3" t="s">
        <v>53</v>
      </c>
      <c r="AL339" s="3" t="s">
        <v>52</v>
      </c>
      <c r="AM339" s="3" t="s">
        <v>52</v>
      </c>
      <c r="AN339" s="3">
        <v>0</v>
      </c>
      <c r="AO339" t="str">
        <f t="shared" si="11"/>
        <v>おおままこうとうがっこう</v>
      </c>
    </row>
    <row r="340" spans="1:41" ht="81">
      <c r="A340">
        <f>COUNTIF($F$2:F340,F340)</f>
        <v>16</v>
      </c>
      <c r="B340" t="str">
        <f t="shared" si="10"/>
        <v>1016</v>
      </c>
      <c r="C340" s="3">
        <v>101025</v>
      </c>
      <c r="D340" s="3" t="e">
        <v>#NAME?</v>
      </c>
      <c r="E340" s="3">
        <v>3</v>
      </c>
      <c r="F340" s="3" t="s">
        <v>977</v>
      </c>
      <c r="G340" s="3">
        <v>4</v>
      </c>
      <c r="H340" s="3" t="s">
        <v>12803</v>
      </c>
      <c r="I340" s="3">
        <v>3</v>
      </c>
      <c r="J340" s="4">
        <v>26</v>
      </c>
      <c r="K340" s="3" t="s">
        <v>3392</v>
      </c>
      <c r="L340" s="3" t="s">
        <v>3393</v>
      </c>
      <c r="M340" s="3" t="s">
        <v>3394</v>
      </c>
      <c r="N340" s="3">
        <v>1</v>
      </c>
      <c r="O340" s="3">
        <v>0</v>
      </c>
      <c r="P340" s="3">
        <v>0</v>
      </c>
      <c r="Q340" s="3" t="s">
        <v>3530</v>
      </c>
      <c r="R340" s="3" t="s">
        <v>11080</v>
      </c>
      <c r="S340" s="3" t="s">
        <v>3531</v>
      </c>
      <c r="T340" s="3" t="s">
        <v>2214</v>
      </c>
      <c r="U340" s="3">
        <v>9</v>
      </c>
      <c r="V340" s="3">
        <v>3740132</v>
      </c>
      <c r="W340" s="3" t="s">
        <v>3287</v>
      </c>
      <c r="X340" s="3" t="s">
        <v>3396</v>
      </c>
      <c r="Y340" s="3" t="s">
        <v>3397</v>
      </c>
      <c r="Z340" s="3" t="s">
        <v>3398</v>
      </c>
      <c r="AA340" s="3" t="s">
        <v>3399</v>
      </c>
      <c r="AB340" s="3"/>
      <c r="AC340" s="4">
        <v>101</v>
      </c>
      <c r="AD340" s="4">
        <v>89</v>
      </c>
      <c r="AE340" s="3" t="s">
        <v>386</v>
      </c>
      <c r="AF340" s="3" t="s">
        <v>52</v>
      </c>
      <c r="AG340" s="4">
        <v>0</v>
      </c>
      <c r="AH340" s="4">
        <v>0</v>
      </c>
      <c r="AI340" s="3" t="s">
        <v>52</v>
      </c>
      <c r="AJ340" s="4">
        <v>10014</v>
      </c>
      <c r="AK340" s="3" t="s">
        <v>53</v>
      </c>
      <c r="AL340" s="3" t="s">
        <v>52</v>
      </c>
      <c r="AM340" s="3" t="s">
        <v>52</v>
      </c>
      <c r="AN340" s="3">
        <v>0</v>
      </c>
      <c r="AO340" t="str">
        <f t="shared" si="11"/>
        <v>いたくらこうとうがっこう</v>
      </c>
    </row>
    <row r="341" spans="1:41" ht="67.5">
      <c r="A341">
        <f>COUNTIF($F$2:F341,F341)</f>
        <v>17</v>
      </c>
      <c r="B341" t="str">
        <f t="shared" si="10"/>
        <v>1017</v>
      </c>
      <c r="C341" s="3">
        <v>101031</v>
      </c>
      <c r="D341" s="3" t="s">
        <v>13588</v>
      </c>
      <c r="E341" s="3">
        <v>3</v>
      </c>
      <c r="F341" s="3" t="s">
        <v>977</v>
      </c>
      <c r="G341" s="3">
        <v>4</v>
      </c>
      <c r="H341" s="3" t="s">
        <v>12803</v>
      </c>
      <c r="I341" s="3">
        <v>4</v>
      </c>
      <c r="J341" s="4">
        <v>18</v>
      </c>
      <c r="K341" s="3" t="s">
        <v>3400</v>
      </c>
      <c r="L341" s="3" t="s">
        <v>3401</v>
      </c>
      <c r="M341" s="3" t="s">
        <v>3402</v>
      </c>
      <c r="N341" s="3">
        <v>1</v>
      </c>
      <c r="O341" s="3">
        <v>0</v>
      </c>
      <c r="P341" s="3">
        <v>0</v>
      </c>
      <c r="Q341" s="3" t="s">
        <v>12816</v>
      </c>
      <c r="R341" s="3" t="s">
        <v>13589</v>
      </c>
      <c r="S341" s="3" t="s">
        <v>885</v>
      </c>
      <c r="T341" s="3" t="s">
        <v>3698</v>
      </c>
      <c r="U341" s="3">
        <v>9</v>
      </c>
      <c r="V341" s="3">
        <v>3790116</v>
      </c>
      <c r="W341" s="3" t="s">
        <v>3342</v>
      </c>
      <c r="X341" s="3" t="s">
        <v>3403</v>
      </c>
      <c r="Y341" s="3" t="s">
        <v>3404</v>
      </c>
      <c r="Z341" s="3" t="s">
        <v>3405</v>
      </c>
      <c r="AA341" s="3" t="s">
        <v>3406</v>
      </c>
      <c r="AB341" s="3"/>
      <c r="AC341" s="4">
        <v>41</v>
      </c>
      <c r="AD341" s="4">
        <v>24</v>
      </c>
      <c r="AE341" s="3" t="s">
        <v>552</v>
      </c>
      <c r="AF341" s="3" t="s">
        <v>52</v>
      </c>
      <c r="AG341" s="4">
        <v>0</v>
      </c>
      <c r="AH341" s="4">
        <v>0</v>
      </c>
      <c r="AI341" s="3" t="s">
        <v>52</v>
      </c>
      <c r="AJ341" s="4">
        <v>10015</v>
      </c>
      <c r="AK341" s="3" t="s">
        <v>53</v>
      </c>
      <c r="AL341" s="3" t="s">
        <v>52</v>
      </c>
      <c r="AM341" s="3" t="s">
        <v>52</v>
      </c>
      <c r="AN341" s="3">
        <v>0</v>
      </c>
      <c r="AO341" t="str">
        <f t="shared" si="11"/>
        <v>あんなかそうごうがくえんこうとうがっこう</v>
      </c>
    </row>
    <row r="342" spans="1:41" ht="54">
      <c r="A342">
        <f>COUNTIF($F$2:F342,F342)</f>
        <v>18</v>
      </c>
      <c r="B342" t="str">
        <f t="shared" si="10"/>
        <v>1018</v>
      </c>
      <c r="C342" s="3">
        <v>101032</v>
      </c>
      <c r="D342" s="3" t="s">
        <v>13590</v>
      </c>
      <c r="E342" s="3">
        <v>3</v>
      </c>
      <c r="F342" s="3" t="s">
        <v>977</v>
      </c>
      <c r="G342" s="3">
        <v>4</v>
      </c>
      <c r="H342" s="3" t="s">
        <v>12803</v>
      </c>
      <c r="I342" s="3">
        <v>2</v>
      </c>
      <c r="J342" s="4">
        <v>9</v>
      </c>
      <c r="K342" s="3" t="s">
        <v>3407</v>
      </c>
      <c r="L342" s="3" t="s">
        <v>3408</v>
      </c>
      <c r="M342" s="3" t="s">
        <v>3409</v>
      </c>
      <c r="N342" s="3">
        <v>1</v>
      </c>
      <c r="O342" s="3">
        <v>0</v>
      </c>
      <c r="P342" s="3">
        <v>0</v>
      </c>
      <c r="Q342" s="3" t="s">
        <v>13591</v>
      </c>
      <c r="R342" s="3" t="s">
        <v>4814</v>
      </c>
      <c r="S342" s="3" t="s">
        <v>13592</v>
      </c>
      <c r="T342" s="3" t="s">
        <v>3410</v>
      </c>
      <c r="U342" s="3">
        <v>7</v>
      </c>
      <c r="V342" s="3">
        <v>3720045</v>
      </c>
      <c r="W342" s="3" t="s">
        <v>3279</v>
      </c>
      <c r="X342" s="3" t="s">
        <v>3411</v>
      </c>
      <c r="Y342" s="3" t="s">
        <v>3412</v>
      </c>
      <c r="Z342" s="3" t="s">
        <v>3413</v>
      </c>
      <c r="AA342" s="3" t="s">
        <v>3414</v>
      </c>
      <c r="AB342" s="3"/>
      <c r="AC342" s="4">
        <v>28</v>
      </c>
      <c r="AD342" s="4">
        <v>22</v>
      </c>
      <c r="AE342" s="3" t="s">
        <v>3336</v>
      </c>
      <c r="AF342" s="3" t="s">
        <v>52</v>
      </c>
      <c r="AG342" s="4">
        <v>0</v>
      </c>
      <c r="AH342" s="4">
        <v>0</v>
      </c>
      <c r="AI342" s="3" t="s">
        <v>52</v>
      </c>
      <c r="AJ342" s="4">
        <v>10017</v>
      </c>
      <c r="AK342" s="3" t="s">
        <v>53</v>
      </c>
      <c r="AL342" s="3" t="s">
        <v>52</v>
      </c>
      <c r="AM342" s="3" t="s">
        <v>52</v>
      </c>
      <c r="AN342" s="3">
        <v>0</v>
      </c>
      <c r="AO342" t="str">
        <f t="shared" si="11"/>
        <v>いせさきこうようこうとうがっこう</v>
      </c>
    </row>
    <row r="343" spans="1:41" ht="67.5">
      <c r="A343">
        <f>COUNTIF($F$2:F343,F343)</f>
        <v>19</v>
      </c>
      <c r="B343" t="str">
        <f t="shared" si="10"/>
        <v>1019</v>
      </c>
      <c r="C343" s="3">
        <v>101033</v>
      </c>
      <c r="D343" s="3" t="s">
        <v>13593</v>
      </c>
      <c r="E343" s="3">
        <v>3</v>
      </c>
      <c r="F343" s="3" t="s">
        <v>977</v>
      </c>
      <c r="G343" s="3">
        <v>4</v>
      </c>
      <c r="H343" s="3" t="s">
        <v>12803</v>
      </c>
      <c r="I343" s="3">
        <v>3</v>
      </c>
      <c r="J343" s="4">
        <v>35</v>
      </c>
      <c r="K343" s="3" t="s">
        <v>3415</v>
      </c>
      <c r="L343" s="3" t="s">
        <v>11725</v>
      </c>
      <c r="M343" s="3" t="s">
        <v>3416</v>
      </c>
      <c r="N343" s="3">
        <v>1</v>
      </c>
      <c r="O343" s="3">
        <v>0</v>
      </c>
      <c r="P343" s="3">
        <v>0</v>
      </c>
      <c r="Q343" s="3" t="s">
        <v>3384</v>
      </c>
      <c r="R343" s="3" t="s">
        <v>13594</v>
      </c>
      <c r="S343" s="3" t="s">
        <v>3385</v>
      </c>
      <c r="T343" s="3" t="s">
        <v>12223</v>
      </c>
      <c r="U343" s="3">
        <v>7</v>
      </c>
      <c r="V343" s="3">
        <v>3760014</v>
      </c>
      <c r="W343" s="3" t="s">
        <v>3417</v>
      </c>
      <c r="X343" s="3" t="s">
        <v>3418</v>
      </c>
      <c r="Y343" s="3" t="s">
        <v>3419</v>
      </c>
      <c r="Z343" s="3" t="s">
        <v>3420</v>
      </c>
      <c r="AA343" s="3" t="s">
        <v>3421</v>
      </c>
      <c r="AB343" s="3"/>
      <c r="AC343" s="4">
        <v>9</v>
      </c>
      <c r="AD343" s="4">
        <v>5</v>
      </c>
      <c r="AE343" s="3" t="s">
        <v>83</v>
      </c>
      <c r="AF343" s="3" t="s">
        <v>52</v>
      </c>
      <c r="AG343" s="4">
        <v>0</v>
      </c>
      <c r="AH343" s="4">
        <v>0</v>
      </c>
      <c r="AI343" s="3" t="s">
        <v>52</v>
      </c>
      <c r="AJ343" s="4">
        <v>10018</v>
      </c>
      <c r="AK343" s="3" t="s">
        <v>53</v>
      </c>
      <c r="AL343" s="3" t="s">
        <v>52</v>
      </c>
      <c r="AM343" s="3" t="s">
        <v>52</v>
      </c>
      <c r="AN343" s="3">
        <v>0</v>
      </c>
      <c r="AO343" t="str">
        <f t="shared" si="11"/>
        <v>あさひとくべつしえんがっこう</v>
      </c>
    </row>
    <row r="344" spans="1:41" ht="54">
      <c r="A344">
        <f>COUNTIF($F$2:F344,F344)</f>
        <v>20</v>
      </c>
      <c r="B344" t="str">
        <f t="shared" si="10"/>
        <v>1020</v>
      </c>
      <c r="C344" s="3">
        <v>102005</v>
      </c>
      <c r="D344" s="3" t="s">
        <v>13595</v>
      </c>
      <c r="E344" s="3">
        <v>3</v>
      </c>
      <c r="F344" s="3" t="s">
        <v>977</v>
      </c>
      <c r="G344" s="3">
        <v>5</v>
      </c>
      <c r="H344" s="3" t="s">
        <v>12803</v>
      </c>
      <c r="I344" s="3">
        <v>3</v>
      </c>
      <c r="J344" s="4">
        <v>15</v>
      </c>
      <c r="K344" s="3" t="s">
        <v>3422</v>
      </c>
      <c r="L344" s="3" t="s">
        <v>3423</v>
      </c>
      <c r="M344" s="3" t="s">
        <v>3424</v>
      </c>
      <c r="N344" s="3">
        <v>4</v>
      </c>
      <c r="O344" s="3">
        <v>0</v>
      </c>
      <c r="P344" s="3">
        <v>0</v>
      </c>
      <c r="Q344" s="3" t="s">
        <v>644</v>
      </c>
      <c r="R344" s="3" t="s">
        <v>10559</v>
      </c>
      <c r="S344" s="3" t="s">
        <v>645</v>
      </c>
      <c r="T344" s="3" t="s">
        <v>2580</v>
      </c>
      <c r="U344" s="3">
        <v>1</v>
      </c>
      <c r="V344" s="3">
        <v>3760026</v>
      </c>
      <c r="W344" s="3" t="s">
        <v>3417</v>
      </c>
      <c r="X344" s="3" t="s">
        <v>3426</v>
      </c>
      <c r="Y344" s="3" t="s">
        <v>3427</v>
      </c>
      <c r="Z344" s="3" t="s">
        <v>3428</v>
      </c>
      <c r="AA344" s="3" t="s">
        <v>3429</v>
      </c>
      <c r="AB344" s="3" t="s">
        <v>13596</v>
      </c>
      <c r="AC344" s="4">
        <v>322</v>
      </c>
      <c r="AD344" s="4">
        <v>378</v>
      </c>
      <c r="AE344" s="3" t="s">
        <v>386</v>
      </c>
      <c r="AF344" s="3" t="s">
        <v>52</v>
      </c>
      <c r="AG344" s="4">
        <v>0</v>
      </c>
      <c r="AH344" s="4">
        <v>0</v>
      </c>
      <c r="AI344" s="3" t="s">
        <v>52</v>
      </c>
      <c r="AJ344" s="4">
        <v>10019</v>
      </c>
      <c r="AK344" s="3" t="s">
        <v>53</v>
      </c>
      <c r="AL344" s="3" t="s">
        <v>52</v>
      </c>
      <c r="AM344" s="3" t="s">
        <v>52</v>
      </c>
      <c r="AN344" s="3">
        <v>0</v>
      </c>
      <c r="AO344" t="str">
        <f t="shared" si="11"/>
        <v>きりゅうしょうぎょうこうとうがっこう</v>
      </c>
    </row>
    <row r="345" spans="1:41" ht="54">
      <c r="A345">
        <f>COUNTIF($F$2:F345,F345)</f>
        <v>21</v>
      </c>
      <c r="B345" t="str">
        <f t="shared" si="10"/>
        <v>1021</v>
      </c>
      <c r="C345" s="3">
        <v>102006</v>
      </c>
      <c r="D345" s="3" t="s">
        <v>13597</v>
      </c>
      <c r="E345" s="3">
        <v>3</v>
      </c>
      <c r="F345" s="3" t="s">
        <v>977</v>
      </c>
      <c r="G345" s="3">
        <v>5</v>
      </c>
      <c r="H345" s="3" t="s">
        <v>12803</v>
      </c>
      <c r="I345" s="3">
        <v>3</v>
      </c>
      <c r="J345" s="4">
        <v>39</v>
      </c>
      <c r="K345" s="3" t="s">
        <v>3430</v>
      </c>
      <c r="L345" s="3" t="s">
        <v>3431</v>
      </c>
      <c r="M345" s="3" t="s">
        <v>3432</v>
      </c>
      <c r="N345" s="3">
        <v>1</v>
      </c>
      <c r="O345" s="3">
        <v>0</v>
      </c>
      <c r="P345" s="3">
        <v>0</v>
      </c>
      <c r="Q345" s="3" t="s">
        <v>13598</v>
      </c>
      <c r="R345" s="3" t="s">
        <v>6591</v>
      </c>
      <c r="S345" s="3" t="s">
        <v>13599</v>
      </c>
      <c r="T345" s="3" t="s">
        <v>4447</v>
      </c>
      <c r="U345" s="3">
        <v>7</v>
      </c>
      <c r="V345" s="3">
        <v>3730842</v>
      </c>
      <c r="W345" s="3" t="s">
        <v>3376</v>
      </c>
      <c r="X345" s="3" t="s">
        <v>3433</v>
      </c>
      <c r="Y345" s="3" t="s">
        <v>3434</v>
      </c>
      <c r="Z345" s="3" t="s">
        <v>3435</v>
      </c>
      <c r="AA345" s="3" t="s">
        <v>3436</v>
      </c>
      <c r="AB345" s="3" t="s">
        <v>1346</v>
      </c>
      <c r="AC345" s="4">
        <v>145</v>
      </c>
      <c r="AD345" s="4">
        <v>327</v>
      </c>
      <c r="AE345" s="3" t="s">
        <v>386</v>
      </c>
      <c r="AF345" s="3" t="s">
        <v>52</v>
      </c>
      <c r="AG345" s="4">
        <v>0</v>
      </c>
      <c r="AH345" s="4">
        <v>0</v>
      </c>
      <c r="AI345" s="3" t="s">
        <v>52</v>
      </c>
      <c r="AJ345" s="4">
        <v>10020</v>
      </c>
      <c r="AK345" s="3" t="s">
        <v>53</v>
      </c>
      <c r="AL345" s="3" t="s">
        <v>52</v>
      </c>
      <c r="AM345" s="3" t="s">
        <v>52</v>
      </c>
      <c r="AN345" s="3">
        <v>0</v>
      </c>
      <c r="AO345" t="str">
        <f t="shared" si="11"/>
        <v>おおたしりつおおたこうとうがっこう</v>
      </c>
    </row>
    <row r="346" spans="1:41" ht="67.5">
      <c r="A346">
        <f>COUNTIF($F$2:F346,F346)</f>
        <v>22</v>
      </c>
      <c r="B346" t="str">
        <f t="shared" si="10"/>
        <v>1022</v>
      </c>
      <c r="C346" s="3">
        <v>102007</v>
      </c>
      <c r="D346" s="3" t="s">
        <v>13600</v>
      </c>
      <c r="E346" s="3">
        <v>3</v>
      </c>
      <c r="F346" s="3" t="s">
        <v>977</v>
      </c>
      <c r="G346" s="3">
        <v>10</v>
      </c>
      <c r="H346" s="3" t="s">
        <v>12803</v>
      </c>
      <c r="I346" s="3">
        <v>3</v>
      </c>
      <c r="J346" s="4">
        <v>48</v>
      </c>
      <c r="K346" s="3" t="s">
        <v>3437</v>
      </c>
      <c r="L346" s="3" t="s">
        <v>3438</v>
      </c>
      <c r="M346" s="3" t="s">
        <v>3439</v>
      </c>
      <c r="N346" s="3">
        <v>1</v>
      </c>
      <c r="O346" s="3">
        <v>0</v>
      </c>
      <c r="P346" s="3">
        <v>0</v>
      </c>
      <c r="Q346" s="3" t="s">
        <v>13601</v>
      </c>
      <c r="R346" s="3" t="s">
        <v>13435</v>
      </c>
      <c r="S346" s="3" t="s">
        <v>13602</v>
      </c>
      <c r="T346" s="3" t="s">
        <v>12022</v>
      </c>
      <c r="U346" s="3">
        <v>2</v>
      </c>
      <c r="V346" s="3">
        <v>3791313</v>
      </c>
      <c r="W346" s="3" t="s">
        <v>3440</v>
      </c>
      <c r="X346" s="3" t="s">
        <v>3441</v>
      </c>
      <c r="Y346" s="3" t="s">
        <v>3442</v>
      </c>
      <c r="Z346" s="3" t="s">
        <v>3443</v>
      </c>
      <c r="AA346" s="3" t="s">
        <v>3444</v>
      </c>
      <c r="AB346" s="3" t="s">
        <v>11731</v>
      </c>
      <c r="AC346" s="4">
        <v>248</v>
      </c>
      <c r="AD346" s="4">
        <v>118</v>
      </c>
      <c r="AE346" s="3" t="s">
        <v>3372</v>
      </c>
      <c r="AF346" s="3" t="s">
        <v>52</v>
      </c>
      <c r="AG346" s="4">
        <v>0</v>
      </c>
      <c r="AH346" s="4">
        <v>0</v>
      </c>
      <c r="AI346" s="3" t="s">
        <v>52</v>
      </c>
      <c r="AJ346" s="4">
        <v>10021</v>
      </c>
      <c r="AK346" s="3" t="s">
        <v>53</v>
      </c>
      <c r="AL346" s="3" t="s">
        <v>52</v>
      </c>
      <c r="AM346" s="3" t="s">
        <v>52</v>
      </c>
      <c r="AN346" s="3">
        <v>0</v>
      </c>
      <c r="AO346" t="str">
        <f t="shared" si="11"/>
        <v>とねしょうぎょうこうとうがっこう</v>
      </c>
    </row>
    <row r="347" spans="1:41" ht="54">
      <c r="A347">
        <f>COUNTIF($F$2:F347,F347)</f>
        <v>23</v>
      </c>
      <c r="B347" t="str">
        <f t="shared" si="10"/>
        <v>1023</v>
      </c>
      <c r="C347" s="3">
        <v>103027</v>
      </c>
      <c r="D347" s="3" t="s">
        <v>13603</v>
      </c>
      <c r="E347" s="3">
        <v>3</v>
      </c>
      <c r="F347" s="3" t="s">
        <v>977</v>
      </c>
      <c r="G347" s="3">
        <v>9</v>
      </c>
      <c r="H347" s="3" t="s">
        <v>12803</v>
      </c>
      <c r="I347" s="3">
        <v>1</v>
      </c>
      <c r="J347" s="4">
        <v>34</v>
      </c>
      <c r="K347" s="3" t="s">
        <v>3445</v>
      </c>
      <c r="L347" s="3" t="s">
        <v>3446</v>
      </c>
      <c r="M347" s="3" t="s">
        <v>3447</v>
      </c>
      <c r="N347" s="3">
        <v>1</v>
      </c>
      <c r="O347" s="3">
        <v>0</v>
      </c>
      <c r="P347" s="3">
        <v>0</v>
      </c>
      <c r="Q347" s="3" t="s">
        <v>3448</v>
      </c>
      <c r="R347" s="3" t="s">
        <v>3449</v>
      </c>
      <c r="S347" s="3" t="s">
        <v>3450</v>
      </c>
      <c r="T347" s="3" t="s">
        <v>3451</v>
      </c>
      <c r="U347" s="3">
        <v>5</v>
      </c>
      <c r="V347" s="3">
        <v>3760043</v>
      </c>
      <c r="W347" s="3" t="s">
        <v>3417</v>
      </c>
      <c r="X347" s="3" t="s">
        <v>3452</v>
      </c>
      <c r="Y347" s="3" t="s">
        <v>3453</v>
      </c>
      <c r="Z347" s="3" t="s">
        <v>11732</v>
      </c>
      <c r="AA347" s="3" t="s">
        <v>3454</v>
      </c>
      <c r="AB347" s="3" t="s">
        <v>968</v>
      </c>
      <c r="AC347" s="4">
        <v>67</v>
      </c>
      <c r="AD347" s="4">
        <v>28</v>
      </c>
      <c r="AE347" s="3" t="s">
        <v>552</v>
      </c>
      <c r="AF347" s="3" t="s">
        <v>52</v>
      </c>
      <c r="AG347" s="4">
        <v>0</v>
      </c>
      <c r="AH347" s="4">
        <v>0</v>
      </c>
      <c r="AI347" s="3" t="s">
        <v>52</v>
      </c>
      <c r="AJ347" s="4">
        <v>10023</v>
      </c>
      <c r="AK347" s="3" t="s">
        <v>53</v>
      </c>
      <c r="AL347" s="3" t="s">
        <v>52</v>
      </c>
      <c r="AM347" s="3" t="s">
        <v>52</v>
      </c>
      <c r="AN347" s="3">
        <v>0</v>
      </c>
      <c r="AO347" t="str">
        <f t="shared" si="11"/>
        <v>きりゅうだいいちこうとうがっこう</v>
      </c>
    </row>
    <row r="348" spans="1:41" ht="67.5">
      <c r="A348">
        <f>COUNTIF($F$2:F348,F348)</f>
        <v>24</v>
      </c>
      <c r="B348" t="str">
        <f t="shared" si="10"/>
        <v>1024</v>
      </c>
      <c r="C348" s="3">
        <v>103029</v>
      </c>
      <c r="D348" s="3" t="s">
        <v>13604</v>
      </c>
      <c r="E348" s="3">
        <v>3</v>
      </c>
      <c r="F348" s="3" t="s">
        <v>977</v>
      </c>
      <c r="G348" s="3">
        <v>9</v>
      </c>
      <c r="H348" s="3" t="s">
        <v>12803</v>
      </c>
      <c r="I348" s="3">
        <v>3</v>
      </c>
      <c r="J348" s="4">
        <v>33</v>
      </c>
      <c r="K348" s="3" t="s">
        <v>3455</v>
      </c>
      <c r="L348" s="3" t="s">
        <v>11734</v>
      </c>
      <c r="M348" s="3" t="s">
        <v>3456</v>
      </c>
      <c r="N348" s="3">
        <v>1</v>
      </c>
      <c r="O348" s="3">
        <v>0</v>
      </c>
      <c r="P348" s="3">
        <v>0</v>
      </c>
      <c r="Q348" s="3" t="s">
        <v>74</v>
      </c>
      <c r="R348" s="3" t="s">
        <v>3457</v>
      </c>
      <c r="S348" s="3" t="s">
        <v>75</v>
      </c>
      <c r="T348" s="3" t="s">
        <v>3458</v>
      </c>
      <c r="U348" s="3">
        <v>18</v>
      </c>
      <c r="V348" s="3">
        <v>3748555</v>
      </c>
      <c r="W348" s="3" t="s">
        <v>3459</v>
      </c>
      <c r="X348" s="3" t="s">
        <v>3460</v>
      </c>
      <c r="Y348" s="3" t="s">
        <v>3461</v>
      </c>
      <c r="Z348" s="3" t="s">
        <v>3462</v>
      </c>
      <c r="AA348" s="3" t="s">
        <v>3463</v>
      </c>
      <c r="AB348" s="3"/>
      <c r="AC348" s="4">
        <v>22</v>
      </c>
      <c r="AD348" s="4">
        <v>45</v>
      </c>
      <c r="AE348" s="3" t="s">
        <v>174</v>
      </c>
      <c r="AF348" s="3" t="s">
        <v>52</v>
      </c>
      <c r="AG348" s="4">
        <v>0</v>
      </c>
      <c r="AH348" s="4">
        <v>0</v>
      </c>
      <c r="AI348" s="3" t="s">
        <v>52</v>
      </c>
      <c r="AJ348" s="4">
        <v>10024</v>
      </c>
      <c r="AK348" s="3" t="s">
        <v>53</v>
      </c>
      <c r="AL348" s="3" t="s">
        <v>52</v>
      </c>
      <c r="AM348" s="3" t="s">
        <v>52</v>
      </c>
      <c r="AN348" s="3">
        <v>0</v>
      </c>
      <c r="AO348" t="str">
        <f t="shared" si="11"/>
        <v>かんとうがくえんだいがくふぞくこうとうがっこう</v>
      </c>
    </row>
    <row r="349" spans="1:41" ht="54">
      <c r="A349">
        <f>COUNTIF($F$2:F349,F349)</f>
        <v>25</v>
      </c>
      <c r="B349" t="str">
        <f t="shared" si="10"/>
        <v>1025</v>
      </c>
      <c r="C349" s="3">
        <v>103030</v>
      </c>
      <c r="D349" s="3" t="s">
        <v>13605</v>
      </c>
      <c r="E349" s="3">
        <v>3</v>
      </c>
      <c r="F349" s="3" t="s">
        <v>977</v>
      </c>
      <c r="G349" s="3">
        <v>9</v>
      </c>
      <c r="H349" s="3" t="s">
        <v>12803</v>
      </c>
      <c r="I349" s="3">
        <v>1</v>
      </c>
      <c r="J349" s="4">
        <v>39</v>
      </c>
      <c r="K349" s="3" t="s">
        <v>3464</v>
      </c>
      <c r="L349" s="3" t="s">
        <v>3465</v>
      </c>
      <c r="M349" s="3" t="s">
        <v>3466</v>
      </c>
      <c r="N349" s="3">
        <v>1</v>
      </c>
      <c r="O349" s="3">
        <v>0</v>
      </c>
      <c r="P349" s="3">
        <v>0</v>
      </c>
      <c r="Q349" s="3" t="s">
        <v>11735</v>
      </c>
      <c r="R349" s="3" t="s">
        <v>11736</v>
      </c>
      <c r="S349" s="3" t="s">
        <v>4164</v>
      </c>
      <c r="T349" s="3" t="s">
        <v>2321</v>
      </c>
      <c r="U349" s="3">
        <v>7</v>
      </c>
      <c r="V349" s="3">
        <v>3700803</v>
      </c>
      <c r="W349" s="3" t="s">
        <v>3257</v>
      </c>
      <c r="X349" s="3" t="s">
        <v>3467</v>
      </c>
      <c r="Y349" s="3" t="s">
        <v>3468</v>
      </c>
      <c r="Z349" s="3" t="s">
        <v>3469</v>
      </c>
      <c r="AA349" s="3" t="s">
        <v>3470</v>
      </c>
      <c r="AB349" s="3" t="s">
        <v>3471</v>
      </c>
      <c r="AC349" s="4">
        <v>97</v>
      </c>
      <c r="AD349" s="4">
        <v>157</v>
      </c>
      <c r="AE349" s="3" t="s">
        <v>386</v>
      </c>
      <c r="AF349" s="3" t="s">
        <v>52</v>
      </c>
      <c r="AG349" s="4">
        <v>0</v>
      </c>
      <c r="AH349" s="4">
        <v>0</v>
      </c>
      <c r="AI349" s="3" t="s">
        <v>52</v>
      </c>
      <c r="AJ349" s="4">
        <v>10025</v>
      </c>
      <c r="AK349" s="3" t="s">
        <v>53</v>
      </c>
      <c r="AL349" s="3" t="s">
        <v>52</v>
      </c>
      <c r="AM349" s="3" t="s">
        <v>52</v>
      </c>
      <c r="AN349" s="3">
        <v>0</v>
      </c>
      <c r="AO349" t="str">
        <f t="shared" si="11"/>
        <v>たかさきしょうかだいがくふぞくこうこう</v>
      </c>
    </row>
    <row r="350" spans="1:41" ht="40.5">
      <c r="A350">
        <f>COUNTIF($F$2:F350,F350)</f>
        <v>26</v>
      </c>
      <c r="B350" t="str">
        <f t="shared" si="10"/>
        <v>1026</v>
      </c>
      <c r="C350" s="3">
        <v>103031</v>
      </c>
      <c r="D350" s="3" t="s">
        <v>13606</v>
      </c>
      <c r="E350" s="3">
        <v>3</v>
      </c>
      <c r="F350" s="3" t="s">
        <v>977</v>
      </c>
      <c r="G350" s="3">
        <v>9</v>
      </c>
      <c r="H350" s="3" t="s">
        <v>12803</v>
      </c>
      <c r="I350" s="3">
        <v>2</v>
      </c>
      <c r="J350" s="4">
        <v>3</v>
      </c>
      <c r="K350" s="3" t="s">
        <v>3473</v>
      </c>
      <c r="L350" s="3" t="s">
        <v>3474</v>
      </c>
      <c r="M350" s="3" t="s">
        <v>3475</v>
      </c>
      <c r="N350" s="3">
        <v>1</v>
      </c>
      <c r="O350" s="3">
        <v>0</v>
      </c>
      <c r="P350" s="3">
        <v>0</v>
      </c>
      <c r="Q350" s="3" t="s">
        <v>11737</v>
      </c>
      <c r="R350" s="3" t="s">
        <v>11738</v>
      </c>
      <c r="S350" s="3" t="s">
        <v>11739</v>
      </c>
      <c r="T350" s="3" t="s">
        <v>4324</v>
      </c>
      <c r="U350" s="3">
        <v>17</v>
      </c>
      <c r="V350" s="3">
        <v>3730817</v>
      </c>
      <c r="W350" s="3" t="s">
        <v>3376</v>
      </c>
      <c r="X350" s="3" t="s">
        <v>3478</v>
      </c>
      <c r="Y350" s="3" t="s">
        <v>3479</v>
      </c>
      <c r="Z350" s="3" t="s">
        <v>3480</v>
      </c>
      <c r="AA350" s="3" t="s">
        <v>3481</v>
      </c>
      <c r="AB350" s="3" t="s">
        <v>11740</v>
      </c>
      <c r="AC350" s="4">
        <v>57</v>
      </c>
      <c r="AD350" s="4">
        <v>51</v>
      </c>
      <c r="AE350" s="3" t="s">
        <v>1765</v>
      </c>
      <c r="AF350" s="3" t="s">
        <v>52</v>
      </c>
      <c r="AG350" s="4">
        <v>0</v>
      </c>
      <c r="AH350" s="4">
        <v>0</v>
      </c>
      <c r="AI350" s="3" t="s">
        <v>52</v>
      </c>
      <c r="AJ350" s="4">
        <v>10031</v>
      </c>
      <c r="AK350" s="3" t="s">
        <v>53</v>
      </c>
      <c r="AL350" s="3" t="s">
        <v>52</v>
      </c>
      <c r="AM350" s="3" t="s">
        <v>52</v>
      </c>
      <c r="AN350" s="3">
        <v>0</v>
      </c>
      <c r="AO350" t="str">
        <f t="shared" si="11"/>
        <v>ときわこうとうがっこう</v>
      </c>
    </row>
    <row r="351" spans="1:41" ht="67.5">
      <c r="A351">
        <f>COUNTIF($F$2:F351,F351)</f>
        <v>1</v>
      </c>
      <c r="B351" t="str">
        <f t="shared" si="10"/>
        <v>111</v>
      </c>
      <c r="C351" s="3">
        <v>111001</v>
      </c>
      <c r="D351" s="3" t="s">
        <v>13607</v>
      </c>
      <c r="E351" s="3">
        <v>3</v>
      </c>
      <c r="F351" s="3" t="s">
        <v>3482</v>
      </c>
      <c r="G351" s="3">
        <v>4</v>
      </c>
      <c r="H351" s="3" t="s">
        <v>12801</v>
      </c>
      <c r="I351" s="3">
        <v>2</v>
      </c>
      <c r="J351" s="4">
        <v>10</v>
      </c>
      <c r="K351" s="3" t="s">
        <v>3483</v>
      </c>
      <c r="L351" s="3" t="s">
        <v>3484</v>
      </c>
      <c r="M351" s="3" t="s">
        <v>3485</v>
      </c>
      <c r="N351" s="3">
        <v>1</v>
      </c>
      <c r="O351" s="3">
        <v>14</v>
      </c>
      <c r="P351" s="3">
        <v>0</v>
      </c>
      <c r="Q351" s="3" t="s">
        <v>2907</v>
      </c>
      <c r="R351" s="3" t="s">
        <v>3873</v>
      </c>
      <c r="S351" s="3" t="s">
        <v>2908</v>
      </c>
      <c r="T351" s="3" t="s">
        <v>1127</v>
      </c>
      <c r="U351" s="3">
        <v>1</v>
      </c>
      <c r="V351" s="3">
        <v>3660035</v>
      </c>
      <c r="W351" s="3" t="s">
        <v>3489</v>
      </c>
      <c r="X351" s="3" t="s">
        <v>3490</v>
      </c>
      <c r="Y351" s="3" t="s">
        <v>3491</v>
      </c>
      <c r="Z351" s="3" t="s">
        <v>3492</v>
      </c>
      <c r="AA351" s="3" t="s">
        <v>3493</v>
      </c>
      <c r="AB351" s="3" t="s">
        <v>3494</v>
      </c>
      <c r="AC351" s="4">
        <v>346</v>
      </c>
      <c r="AD351" s="4">
        <v>479</v>
      </c>
      <c r="AE351" s="3" t="s">
        <v>610</v>
      </c>
      <c r="AF351" s="3" t="s">
        <v>52</v>
      </c>
      <c r="AG351" s="4">
        <v>0</v>
      </c>
      <c r="AH351" s="4">
        <v>0</v>
      </c>
      <c r="AI351" s="3" t="s">
        <v>52</v>
      </c>
      <c r="AJ351" s="4">
        <v>10032</v>
      </c>
      <c r="AK351" s="3" t="s">
        <v>53</v>
      </c>
      <c r="AL351" s="3" t="s">
        <v>52</v>
      </c>
      <c r="AM351" s="3" t="s">
        <v>52</v>
      </c>
      <c r="AN351" s="3">
        <v>0</v>
      </c>
      <c r="AO351" t="str">
        <f t="shared" si="11"/>
        <v>ふかやしょうぎょう</v>
      </c>
    </row>
    <row r="352" spans="1:41" ht="67.5">
      <c r="A352">
        <f>COUNTIF($F$2:F352,F352)</f>
        <v>2</v>
      </c>
      <c r="B352" t="str">
        <f t="shared" si="10"/>
        <v>112</v>
      </c>
      <c r="C352" s="3">
        <v>111002</v>
      </c>
      <c r="D352" s="3" t="s">
        <v>13608</v>
      </c>
      <c r="E352" s="3">
        <v>3</v>
      </c>
      <c r="F352" s="3" t="s">
        <v>3482</v>
      </c>
      <c r="G352" s="3">
        <v>4</v>
      </c>
      <c r="H352" s="3" t="s">
        <v>12803</v>
      </c>
      <c r="I352" s="3">
        <v>3</v>
      </c>
      <c r="J352" s="4">
        <v>16</v>
      </c>
      <c r="K352" s="3" t="s">
        <v>3495</v>
      </c>
      <c r="L352" s="3" t="s">
        <v>3496</v>
      </c>
      <c r="M352" s="3" t="s">
        <v>3497</v>
      </c>
      <c r="N352" s="3">
        <v>1</v>
      </c>
      <c r="O352" s="3">
        <v>14</v>
      </c>
      <c r="P352" s="3">
        <v>0</v>
      </c>
      <c r="Q352" s="3" t="s">
        <v>11742</v>
      </c>
      <c r="R352" s="3" t="s">
        <v>4177</v>
      </c>
      <c r="S352" s="3" t="s">
        <v>11743</v>
      </c>
      <c r="T352" s="3" t="s">
        <v>4408</v>
      </c>
      <c r="U352" s="3">
        <v>1</v>
      </c>
      <c r="V352" s="3">
        <v>3400111</v>
      </c>
      <c r="W352" s="3" t="s">
        <v>3498</v>
      </c>
      <c r="X352" s="3" t="s">
        <v>3499</v>
      </c>
      <c r="Y352" s="3" t="s">
        <v>3500</v>
      </c>
      <c r="Z352" s="3" t="s">
        <v>3501</v>
      </c>
      <c r="AA352" s="3" t="s">
        <v>3502</v>
      </c>
      <c r="AB352" s="3"/>
      <c r="AC352" s="4">
        <v>130</v>
      </c>
      <c r="AD352" s="4">
        <v>230</v>
      </c>
      <c r="AE352" s="3" t="s">
        <v>110</v>
      </c>
      <c r="AF352" s="3" t="s">
        <v>52</v>
      </c>
      <c r="AG352" s="4">
        <v>0</v>
      </c>
      <c r="AH352" s="4">
        <v>0</v>
      </c>
      <c r="AI352" s="3" t="s">
        <v>52</v>
      </c>
      <c r="AJ352" s="4">
        <v>10033</v>
      </c>
      <c r="AK352" s="3" t="s">
        <v>53</v>
      </c>
      <c r="AL352" s="3" t="s">
        <v>52</v>
      </c>
      <c r="AM352" s="3" t="s">
        <v>52</v>
      </c>
      <c r="AN352" s="3">
        <v>0</v>
      </c>
      <c r="AO352" t="str">
        <f t="shared" si="11"/>
        <v>さってさくら</v>
      </c>
    </row>
    <row r="353" spans="1:41" ht="67.5">
      <c r="A353">
        <f>COUNTIF($F$2:F353,F353)</f>
        <v>3</v>
      </c>
      <c r="B353" t="str">
        <f t="shared" si="10"/>
        <v>113</v>
      </c>
      <c r="C353" s="3">
        <v>111003</v>
      </c>
      <c r="D353" s="3" t="s">
        <v>13609</v>
      </c>
      <c r="E353" s="3">
        <v>3</v>
      </c>
      <c r="F353" s="3" t="s">
        <v>3482</v>
      </c>
      <c r="G353" s="3">
        <v>4</v>
      </c>
      <c r="H353" s="3" t="s">
        <v>12803</v>
      </c>
      <c r="I353" s="3">
        <v>2</v>
      </c>
      <c r="J353" s="4">
        <v>7</v>
      </c>
      <c r="K353" s="3" t="s">
        <v>3504</v>
      </c>
      <c r="L353" s="3" t="s">
        <v>3505</v>
      </c>
      <c r="M353" s="3" t="s">
        <v>3506</v>
      </c>
      <c r="N353" s="3">
        <v>1</v>
      </c>
      <c r="O353" s="3">
        <v>0</v>
      </c>
      <c r="P353" s="3">
        <v>0</v>
      </c>
      <c r="Q353" s="3" t="s">
        <v>11760</v>
      </c>
      <c r="R353" s="3" t="s">
        <v>89</v>
      </c>
      <c r="S353" s="3" t="s">
        <v>11761</v>
      </c>
      <c r="T353" s="3" t="s">
        <v>91</v>
      </c>
      <c r="U353" s="3">
        <v>1</v>
      </c>
      <c r="V353" s="3">
        <v>3390052</v>
      </c>
      <c r="W353" s="3" t="s">
        <v>3508</v>
      </c>
      <c r="X353" s="3" t="s">
        <v>3509</v>
      </c>
      <c r="Y353" s="3" t="s">
        <v>3510</v>
      </c>
      <c r="Z353" s="3" t="s">
        <v>3511</v>
      </c>
      <c r="AA353" s="3" t="s">
        <v>3512</v>
      </c>
      <c r="AB353" s="3" t="s">
        <v>3635</v>
      </c>
      <c r="AC353" s="4">
        <v>246</v>
      </c>
      <c r="AD353" s="4">
        <v>202</v>
      </c>
      <c r="AE353" s="3" t="s">
        <v>1390</v>
      </c>
      <c r="AF353" s="3" t="s">
        <v>52</v>
      </c>
      <c r="AG353" s="4">
        <v>0</v>
      </c>
      <c r="AH353" s="4">
        <v>0</v>
      </c>
      <c r="AI353" s="3" t="s">
        <v>52</v>
      </c>
      <c r="AJ353" s="4">
        <v>10034</v>
      </c>
      <c r="AK353" s="3" t="s">
        <v>53</v>
      </c>
      <c r="AL353" s="3" t="s">
        <v>52</v>
      </c>
      <c r="AM353" s="3" t="s">
        <v>52</v>
      </c>
      <c r="AN353" s="3">
        <v>0</v>
      </c>
      <c r="AO353" t="str">
        <f t="shared" si="11"/>
        <v>いわつきしょうぎょう</v>
      </c>
    </row>
    <row r="354" spans="1:41" ht="54">
      <c r="A354">
        <f>COUNTIF($F$2:F354,F354)</f>
        <v>4</v>
      </c>
      <c r="B354" t="str">
        <f t="shared" si="10"/>
        <v>114</v>
      </c>
      <c r="C354" s="3">
        <v>111004</v>
      </c>
      <c r="D354" s="3" t="s">
        <v>13610</v>
      </c>
      <c r="E354" s="3">
        <v>3</v>
      </c>
      <c r="F354" s="3" t="s">
        <v>3482</v>
      </c>
      <c r="G354" s="3">
        <v>4</v>
      </c>
      <c r="H354" s="3" t="s">
        <v>12803</v>
      </c>
      <c r="I354" s="3">
        <v>3</v>
      </c>
      <c r="J354" s="4">
        <v>2</v>
      </c>
      <c r="K354" s="3" t="s">
        <v>3513</v>
      </c>
      <c r="L354" s="3" t="s">
        <v>3514</v>
      </c>
      <c r="M354" s="3" t="s">
        <v>3515</v>
      </c>
      <c r="N354" s="3">
        <v>1</v>
      </c>
      <c r="O354" s="3">
        <v>12</v>
      </c>
      <c r="P354" s="3">
        <v>0</v>
      </c>
      <c r="Q354" s="3" t="s">
        <v>3808</v>
      </c>
      <c r="R354" s="3" t="s">
        <v>3809</v>
      </c>
      <c r="S354" s="3" t="s">
        <v>3810</v>
      </c>
      <c r="T354" s="3" t="s">
        <v>3811</v>
      </c>
      <c r="U354" s="3">
        <v>1</v>
      </c>
      <c r="V354" s="3">
        <v>3360022</v>
      </c>
      <c r="W354" s="3" t="s">
        <v>3508</v>
      </c>
      <c r="X354" s="3" t="s">
        <v>3516</v>
      </c>
      <c r="Y354" s="3" t="s">
        <v>3517</v>
      </c>
      <c r="Z354" s="3" t="s">
        <v>3518</v>
      </c>
      <c r="AA354" s="3" t="s">
        <v>3519</v>
      </c>
      <c r="AB354" s="3" t="s">
        <v>3043</v>
      </c>
      <c r="AC354" s="4">
        <v>352</v>
      </c>
      <c r="AD354" s="4">
        <v>470</v>
      </c>
      <c r="AE354" s="3" t="s">
        <v>52</v>
      </c>
      <c r="AF354" s="3" t="s">
        <v>320</v>
      </c>
      <c r="AG354" s="4">
        <v>18</v>
      </c>
      <c r="AH354" s="4">
        <v>21</v>
      </c>
      <c r="AI354" s="3" t="s">
        <v>52</v>
      </c>
      <c r="AJ354" s="4">
        <v>10005</v>
      </c>
      <c r="AK354" s="3" t="s">
        <v>53</v>
      </c>
      <c r="AL354" s="3" t="s">
        <v>52</v>
      </c>
      <c r="AM354" s="3" t="s">
        <v>52</v>
      </c>
      <c r="AN354" s="3">
        <v>0</v>
      </c>
      <c r="AO354" t="str">
        <f t="shared" si="11"/>
        <v>うらわしょうぎょう</v>
      </c>
    </row>
    <row r="355" spans="1:41" ht="67.5">
      <c r="A355">
        <f>COUNTIF($F$2:F355,F355)</f>
        <v>5</v>
      </c>
      <c r="B355" t="str">
        <f t="shared" si="10"/>
        <v>115</v>
      </c>
      <c r="C355" s="3">
        <v>111005</v>
      </c>
      <c r="D355" s="3" t="s">
        <v>13611</v>
      </c>
      <c r="E355" s="3">
        <v>3</v>
      </c>
      <c r="F355" s="3" t="s">
        <v>3482</v>
      </c>
      <c r="G355" s="3">
        <v>4</v>
      </c>
      <c r="H355" s="3" t="s">
        <v>12803</v>
      </c>
      <c r="I355" s="3">
        <v>3</v>
      </c>
      <c r="J355" s="4">
        <v>19</v>
      </c>
      <c r="K355" s="3" t="s">
        <v>3520</v>
      </c>
      <c r="L355" s="3" t="s">
        <v>3521</v>
      </c>
      <c r="M355" s="3" t="s">
        <v>3522</v>
      </c>
      <c r="N355" s="3">
        <v>4</v>
      </c>
      <c r="O355" s="3">
        <v>14</v>
      </c>
      <c r="P355" s="3">
        <v>0</v>
      </c>
      <c r="Q355" s="3" t="s">
        <v>1715</v>
      </c>
      <c r="R355" s="3" t="s">
        <v>3507</v>
      </c>
      <c r="S355" s="3" t="s">
        <v>1716</v>
      </c>
      <c r="T355" s="3" t="s">
        <v>903</v>
      </c>
      <c r="U355" s="3">
        <v>1</v>
      </c>
      <c r="V355" s="3">
        <v>3370053</v>
      </c>
      <c r="W355" s="3" t="s">
        <v>3508</v>
      </c>
      <c r="X355" s="3" t="s">
        <v>3523</v>
      </c>
      <c r="Y355" s="3" t="s">
        <v>3524</v>
      </c>
      <c r="Z355" s="3" t="s">
        <v>3525</v>
      </c>
      <c r="AA355" s="3" t="s">
        <v>3526</v>
      </c>
      <c r="AB355" s="3" t="s">
        <v>12076</v>
      </c>
      <c r="AC355" s="4">
        <v>98</v>
      </c>
      <c r="AD355" s="4">
        <v>484</v>
      </c>
      <c r="AE355" s="3" t="s">
        <v>174</v>
      </c>
      <c r="AF355" s="3" t="s">
        <v>52</v>
      </c>
      <c r="AG355" s="4">
        <v>0</v>
      </c>
      <c r="AH355" s="4">
        <v>0</v>
      </c>
      <c r="AI355" s="3" t="s">
        <v>52</v>
      </c>
      <c r="AJ355" s="4">
        <v>10006</v>
      </c>
      <c r="AK355" s="3" t="s">
        <v>53</v>
      </c>
      <c r="AL355" s="3" t="s">
        <v>52</v>
      </c>
      <c r="AM355" s="3" t="s">
        <v>52</v>
      </c>
      <c r="AN355" s="3">
        <v>0</v>
      </c>
      <c r="AO355" t="str">
        <f t="shared" si="11"/>
        <v>おおみやしょうぎょう</v>
      </c>
    </row>
    <row r="356" spans="1:41" ht="67.5">
      <c r="A356">
        <f>COUNTIF($F$2:F356,F356)</f>
        <v>6</v>
      </c>
      <c r="B356" t="str">
        <f t="shared" si="10"/>
        <v>116</v>
      </c>
      <c r="C356" s="3">
        <v>111006</v>
      </c>
      <c r="D356" s="3" t="s">
        <v>13612</v>
      </c>
      <c r="E356" s="3">
        <v>3</v>
      </c>
      <c r="F356" s="3" t="s">
        <v>3482</v>
      </c>
      <c r="G356" s="3">
        <v>4</v>
      </c>
      <c r="H356" s="3" t="s">
        <v>12803</v>
      </c>
      <c r="I356" s="3">
        <v>2</v>
      </c>
      <c r="J356" s="4">
        <v>9</v>
      </c>
      <c r="K356" s="3" t="s">
        <v>3527</v>
      </c>
      <c r="L356" s="3" t="s">
        <v>3528</v>
      </c>
      <c r="M356" s="3" t="s">
        <v>3529</v>
      </c>
      <c r="N356" s="3">
        <v>1</v>
      </c>
      <c r="O356" s="3">
        <v>15</v>
      </c>
      <c r="P356" s="3">
        <v>0</v>
      </c>
      <c r="Q356" s="3" t="s">
        <v>13052</v>
      </c>
      <c r="R356" s="3" t="s">
        <v>4799</v>
      </c>
      <c r="S356" s="3" t="s">
        <v>13054</v>
      </c>
      <c r="T356" s="3" t="s">
        <v>942</v>
      </c>
      <c r="U356" s="3">
        <v>1</v>
      </c>
      <c r="V356" s="3">
        <v>3600833</v>
      </c>
      <c r="W356" s="3" t="s">
        <v>3532</v>
      </c>
      <c r="X356" s="3" t="s">
        <v>13613</v>
      </c>
      <c r="Y356" s="3" t="s">
        <v>3533</v>
      </c>
      <c r="Z356" s="3" t="s">
        <v>3534</v>
      </c>
      <c r="AA356" s="3" t="s">
        <v>3535</v>
      </c>
      <c r="AB356" s="3" t="s">
        <v>13614</v>
      </c>
      <c r="AC356" s="4">
        <v>229</v>
      </c>
      <c r="AD356" s="4">
        <v>325</v>
      </c>
      <c r="AE356" s="3" t="s">
        <v>3336</v>
      </c>
      <c r="AF356" s="3" t="s">
        <v>52</v>
      </c>
      <c r="AG356" s="4">
        <v>0</v>
      </c>
      <c r="AH356" s="4">
        <v>0</v>
      </c>
      <c r="AI356" s="3" t="s">
        <v>52</v>
      </c>
      <c r="AJ356" s="4">
        <v>10007</v>
      </c>
      <c r="AK356" s="3" t="s">
        <v>53</v>
      </c>
      <c r="AL356" s="3" t="s">
        <v>52</v>
      </c>
      <c r="AM356" s="3" t="s">
        <v>52</v>
      </c>
      <c r="AN356" s="3">
        <v>0</v>
      </c>
      <c r="AO356" t="str">
        <f t="shared" si="11"/>
        <v>くまがやしょうぎょう</v>
      </c>
    </row>
    <row r="357" spans="1:41" ht="54">
      <c r="A357">
        <f>COUNTIF($F$2:F357,F357)</f>
        <v>7</v>
      </c>
      <c r="B357" t="str">
        <f t="shared" si="10"/>
        <v>117</v>
      </c>
      <c r="C357" s="3">
        <v>111007</v>
      </c>
      <c r="D357" s="3" t="s">
        <v>13615</v>
      </c>
      <c r="E357" s="3">
        <v>3</v>
      </c>
      <c r="F357" s="3" t="s">
        <v>3482</v>
      </c>
      <c r="G357" s="3">
        <v>4</v>
      </c>
      <c r="H357" s="3" t="s">
        <v>12803</v>
      </c>
      <c r="I357" s="3">
        <v>3</v>
      </c>
      <c r="J357" s="4">
        <v>41</v>
      </c>
      <c r="K357" s="3" t="s">
        <v>3536</v>
      </c>
      <c r="L357" s="3" t="s">
        <v>3537</v>
      </c>
      <c r="M357" s="3" t="s">
        <v>13616</v>
      </c>
      <c r="N357" s="3">
        <v>1</v>
      </c>
      <c r="O357" s="3">
        <v>0</v>
      </c>
      <c r="P357" s="3">
        <v>0</v>
      </c>
      <c r="Q357" s="3" t="s">
        <v>4462</v>
      </c>
      <c r="R357" s="3" t="s">
        <v>13617</v>
      </c>
      <c r="S357" s="3" t="s">
        <v>4463</v>
      </c>
      <c r="T357" s="3" t="s">
        <v>12022</v>
      </c>
      <c r="U357" s="3">
        <v>1</v>
      </c>
      <c r="V357" s="3">
        <v>3691623</v>
      </c>
      <c r="W357" s="3" t="s">
        <v>3539</v>
      </c>
      <c r="X357" s="3" t="s">
        <v>11747</v>
      </c>
      <c r="Y357" s="3" t="s">
        <v>3540</v>
      </c>
      <c r="Z357" s="3" t="s">
        <v>3541</v>
      </c>
      <c r="AA357" s="3" t="s">
        <v>3542</v>
      </c>
      <c r="AB357" s="3" t="s">
        <v>6533</v>
      </c>
      <c r="AC357" s="4">
        <v>55</v>
      </c>
      <c r="AD357" s="4">
        <v>24</v>
      </c>
      <c r="AE357" s="3" t="s">
        <v>11733</v>
      </c>
      <c r="AF357" s="3" t="s">
        <v>52</v>
      </c>
      <c r="AG357" s="4">
        <v>0</v>
      </c>
      <c r="AH357" s="4">
        <v>0</v>
      </c>
      <c r="AI357" s="3" t="s">
        <v>52</v>
      </c>
      <c r="AJ357" s="4">
        <v>10027</v>
      </c>
      <c r="AK357" s="3" t="s">
        <v>53</v>
      </c>
      <c r="AL357" s="3" t="s">
        <v>52</v>
      </c>
      <c r="AM357" s="3" t="s">
        <v>52</v>
      </c>
      <c r="AN357" s="3">
        <v>0</v>
      </c>
      <c r="AO357" t="str">
        <f t="shared" si="11"/>
        <v>みなの</v>
      </c>
    </row>
    <row r="358" spans="1:41" ht="67.5">
      <c r="A358">
        <f>COUNTIF($F$2:F358,F358)</f>
        <v>8</v>
      </c>
      <c r="B358" t="str">
        <f t="shared" si="10"/>
        <v>118</v>
      </c>
      <c r="C358" s="3">
        <v>111008</v>
      </c>
      <c r="D358" s="3" t="s">
        <v>13618</v>
      </c>
      <c r="E358" s="3">
        <v>3</v>
      </c>
      <c r="F358" s="3" t="s">
        <v>3482</v>
      </c>
      <c r="G358" s="3">
        <v>4</v>
      </c>
      <c r="H358" s="3" t="s">
        <v>12803</v>
      </c>
      <c r="I358" s="3">
        <v>3</v>
      </c>
      <c r="J358" s="4">
        <v>44</v>
      </c>
      <c r="K358" s="3" t="s">
        <v>3543</v>
      </c>
      <c r="L358" s="3" t="s">
        <v>3544</v>
      </c>
      <c r="M358" s="3" t="s">
        <v>3545</v>
      </c>
      <c r="N358" s="3">
        <v>1</v>
      </c>
      <c r="O358" s="3">
        <v>0</v>
      </c>
      <c r="P358" s="3">
        <v>0</v>
      </c>
      <c r="Q358" s="3" t="s">
        <v>1455</v>
      </c>
      <c r="R358" s="3" t="s">
        <v>11748</v>
      </c>
      <c r="S358" s="3" t="s">
        <v>1456</v>
      </c>
      <c r="T358" s="3" t="s">
        <v>11749</v>
      </c>
      <c r="U358" s="3">
        <v>6</v>
      </c>
      <c r="V358" s="3">
        <v>3591167</v>
      </c>
      <c r="W358" s="3" t="s">
        <v>3546</v>
      </c>
      <c r="X358" s="3" t="s">
        <v>3547</v>
      </c>
      <c r="Y358" s="3" t="s">
        <v>3548</v>
      </c>
      <c r="Z358" s="3" t="s">
        <v>3549</v>
      </c>
      <c r="AA358" s="3" t="s">
        <v>3550</v>
      </c>
      <c r="AB358" s="3" t="s">
        <v>3551</v>
      </c>
      <c r="AC358" s="4">
        <v>279</v>
      </c>
      <c r="AD358" s="4">
        <v>274</v>
      </c>
      <c r="AE358" s="3" t="s">
        <v>110</v>
      </c>
      <c r="AF358" s="3" t="s">
        <v>52</v>
      </c>
      <c r="AG358" s="4">
        <v>0</v>
      </c>
      <c r="AH358" s="4">
        <v>0</v>
      </c>
      <c r="AI358" s="3" t="s">
        <v>52</v>
      </c>
      <c r="AJ358" s="4">
        <v>10029</v>
      </c>
      <c r="AK358" s="3" t="s">
        <v>53</v>
      </c>
      <c r="AL358" s="3" t="s">
        <v>52</v>
      </c>
      <c r="AM358" s="3" t="s">
        <v>52</v>
      </c>
      <c r="AN358" s="3">
        <v>0</v>
      </c>
      <c r="AO358" t="str">
        <f t="shared" si="11"/>
        <v>ところざわしょうぎょう</v>
      </c>
    </row>
    <row r="359" spans="1:41" ht="67.5">
      <c r="A359">
        <f>COUNTIF($F$2:F359,F359)</f>
        <v>9</v>
      </c>
      <c r="B359" t="str">
        <f t="shared" si="10"/>
        <v>119</v>
      </c>
      <c r="C359" s="3">
        <v>111009</v>
      </c>
      <c r="D359" s="3" t="s">
        <v>13619</v>
      </c>
      <c r="E359" s="3">
        <v>3</v>
      </c>
      <c r="F359" s="3" t="s">
        <v>3482</v>
      </c>
      <c r="G359" s="3">
        <v>4</v>
      </c>
      <c r="H359" s="3" t="s">
        <v>12803</v>
      </c>
      <c r="I359" s="3">
        <v>3</v>
      </c>
      <c r="J359" s="4">
        <v>60</v>
      </c>
      <c r="K359" s="3" t="s">
        <v>3552</v>
      </c>
      <c r="L359" s="3" t="s">
        <v>3553</v>
      </c>
      <c r="M359" s="3" t="s">
        <v>3554</v>
      </c>
      <c r="N359" s="3">
        <v>1</v>
      </c>
      <c r="O359" s="3">
        <v>0</v>
      </c>
      <c r="P359" s="3">
        <v>0</v>
      </c>
      <c r="Q359" s="3" t="s">
        <v>11744</v>
      </c>
      <c r="R359" s="3" t="s">
        <v>11745</v>
      </c>
      <c r="S359" s="3" t="s">
        <v>11746</v>
      </c>
      <c r="T359" s="3" t="s">
        <v>611</v>
      </c>
      <c r="U359" s="3">
        <v>1</v>
      </c>
      <c r="V359" s="3">
        <v>3501324</v>
      </c>
      <c r="W359" s="3" t="s">
        <v>3555</v>
      </c>
      <c r="X359" s="3" t="s">
        <v>3556</v>
      </c>
      <c r="Y359" s="3" t="s">
        <v>3557</v>
      </c>
      <c r="Z359" s="3" t="s">
        <v>3558</v>
      </c>
      <c r="AA359" s="3" t="s">
        <v>3559</v>
      </c>
      <c r="AB359" s="3" t="s">
        <v>3560</v>
      </c>
      <c r="AC359" s="4">
        <v>392</v>
      </c>
      <c r="AD359" s="4">
        <v>284</v>
      </c>
      <c r="AE359" s="3" t="s">
        <v>3472</v>
      </c>
      <c r="AF359" s="3" t="s">
        <v>52</v>
      </c>
      <c r="AG359" s="4">
        <v>0</v>
      </c>
      <c r="AH359" s="4">
        <v>0</v>
      </c>
      <c r="AI359" s="3" t="s">
        <v>52</v>
      </c>
      <c r="AJ359" s="4">
        <v>10030</v>
      </c>
      <c r="AK359" s="3" t="s">
        <v>53</v>
      </c>
      <c r="AL359" s="3" t="s">
        <v>52</v>
      </c>
      <c r="AM359" s="3" t="s">
        <v>52</v>
      </c>
      <c r="AN359" s="3">
        <v>0</v>
      </c>
      <c r="AO359" t="str">
        <f t="shared" si="11"/>
        <v>さやまけいざい</v>
      </c>
    </row>
    <row r="360" spans="1:41" ht="54">
      <c r="A360">
        <f>COUNTIF($F$2:F360,F360)</f>
        <v>10</v>
      </c>
      <c r="B360" t="str">
        <f t="shared" si="10"/>
        <v>1110</v>
      </c>
      <c r="C360" s="3">
        <v>111010</v>
      </c>
      <c r="D360" s="3" t="s">
        <v>13620</v>
      </c>
      <c r="E360" s="3">
        <v>3</v>
      </c>
      <c r="F360" s="3" t="s">
        <v>3482</v>
      </c>
      <c r="G360" s="3">
        <v>4</v>
      </c>
      <c r="H360" s="3" t="s">
        <v>12803</v>
      </c>
      <c r="I360" s="3">
        <v>2</v>
      </c>
      <c r="J360" s="4">
        <v>8</v>
      </c>
      <c r="K360" s="3" t="s">
        <v>3561</v>
      </c>
      <c r="L360" s="3" t="s">
        <v>3562</v>
      </c>
      <c r="M360" s="3" t="s">
        <v>3563</v>
      </c>
      <c r="N360" s="3">
        <v>1</v>
      </c>
      <c r="O360" s="3">
        <v>0</v>
      </c>
      <c r="P360" s="3">
        <v>0</v>
      </c>
      <c r="Q360" s="3" t="s">
        <v>3864</v>
      </c>
      <c r="R360" s="3" t="s">
        <v>3924</v>
      </c>
      <c r="S360" s="3" t="s">
        <v>3865</v>
      </c>
      <c r="T360" s="3" t="s">
        <v>3925</v>
      </c>
      <c r="U360" s="3">
        <v>12</v>
      </c>
      <c r="V360" s="3">
        <v>3488502</v>
      </c>
      <c r="W360" s="3" t="s">
        <v>3564</v>
      </c>
      <c r="X360" s="3" t="s">
        <v>3565</v>
      </c>
      <c r="Y360" s="3" t="s">
        <v>3566</v>
      </c>
      <c r="Z360" s="3" t="s">
        <v>3567</v>
      </c>
      <c r="AA360" s="3" t="s">
        <v>3568</v>
      </c>
      <c r="AB360" s="3" t="s">
        <v>13621</v>
      </c>
      <c r="AC360" s="4">
        <v>72</v>
      </c>
      <c r="AD360" s="4">
        <v>65</v>
      </c>
      <c r="AE360" s="3" t="s">
        <v>11741</v>
      </c>
      <c r="AF360" s="3" t="s">
        <v>52</v>
      </c>
      <c r="AG360" s="4">
        <v>0</v>
      </c>
      <c r="AH360" s="4">
        <v>0</v>
      </c>
      <c r="AI360" s="3" t="s">
        <v>52</v>
      </c>
      <c r="AJ360" s="4">
        <v>10031</v>
      </c>
      <c r="AK360" s="3" t="s">
        <v>53</v>
      </c>
      <c r="AL360" s="3" t="s">
        <v>52</v>
      </c>
      <c r="AM360" s="3" t="s">
        <v>52</v>
      </c>
      <c r="AN360" s="3">
        <v>0</v>
      </c>
      <c r="AO360" t="str">
        <f t="shared" si="11"/>
        <v>はにゅうじつぎょう</v>
      </c>
    </row>
    <row r="361" spans="1:41" ht="54">
      <c r="A361">
        <f>COUNTIF($F$2:F361,F361)</f>
        <v>11</v>
      </c>
      <c r="B361" t="str">
        <f t="shared" si="10"/>
        <v>1111</v>
      </c>
      <c r="C361" s="3">
        <v>111011</v>
      </c>
      <c r="D361" s="3" t="s">
        <v>13622</v>
      </c>
      <c r="E361" s="3">
        <v>3</v>
      </c>
      <c r="F361" s="3" t="s">
        <v>3482</v>
      </c>
      <c r="G361" s="3">
        <v>4</v>
      </c>
      <c r="H361" s="3" t="s">
        <v>12803</v>
      </c>
      <c r="I361" s="3">
        <v>2</v>
      </c>
      <c r="J361" s="4">
        <v>7</v>
      </c>
      <c r="K361" s="3" t="s">
        <v>3570</v>
      </c>
      <c r="L361" s="3" t="s">
        <v>3571</v>
      </c>
      <c r="M361" s="3" t="s">
        <v>3572</v>
      </c>
      <c r="N361" s="3">
        <v>1</v>
      </c>
      <c r="O361" s="3">
        <v>0</v>
      </c>
      <c r="P361" s="3">
        <v>0</v>
      </c>
      <c r="Q361" s="3" t="s">
        <v>2030</v>
      </c>
      <c r="R361" s="3" t="s">
        <v>689</v>
      </c>
      <c r="S361" s="3" t="s">
        <v>13623</v>
      </c>
      <c r="T361" s="3" t="s">
        <v>526</v>
      </c>
      <c r="U361" s="3">
        <v>1</v>
      </c>
      <c r="V361" s="3">
        <v>3650054</v>
      </c>
      <c r="W361" s="3" t="s">
        <v>3576</v>
      </c>
      <c r="X361" s="3" t="s">
        <v>3577</v>
      </c>
      <c r="Y361" s="3" t="s">
        <v>3578</v>
      </c>
      <c r="Z361" s="3" t="s">
        <v>3579</v>
      </c>
      <c r="AA361" s="3" t="s">
        <v>3580</v>
      </c>
      <c r="AB361" s="3" t="s">
        <v>1142</v>
      </c>
      <c r="AC361" s="4">
        <v>97</v>
      </c>
      <c r="AD361" s="4">
        <v>141</v>
      </c>
      <c r="AE361" s="3" t="s">
        <v>52</v>
      </c>
      <c r="AF361" s="3" t="s">
        <v>52</v>
      </c>
      <c r="AG361" s="4">
        <v>0</v>
      </c>
      <c r="AH361" s="4">
        <v>0</v>
      </c>
      <c r="AI361" s="3" t="s">
        <v>52</v>
      </c>
      <c r="AJ361" s="4">
        <v>11001</v>
      </c>
      <c r="AK361" s="3" t="s">
        <v>53</v>
      </c>
      <c r="AL361" s="3" t="s">
        <v>52</v>
      </c>
      <c r="AM361" s="3" t="s">
        <v>52</v>
      </c>
      <c r="AN361" s="3">
        <v>0</v>
      </c>
      <c r="AO361" t="str">
        <f t="shared" si="11"/>
        <v>こうのす</v>
      </c>
    </row>
    <row r="362" spans="1:41" ht="67.5">
      <c r="A362">
        <f>COUNTIF($F$2:F362,F362)</f>
        <v>12</v>
      </c>
      <c r="B362" t="str">
        <f t="shared" si="10"/>
        <v>1112</v>
      </c>
      <c r="C362" s="3">
        <v>111012</v>
      </c>
      <c r="D362" s="3" t="s">
        <v>13624</v>
      </c>
      <c r="E362" s="3">
        <v>3</v>
      </c>
      <c r="F362" s="3" t="s">
        <v>3482</v>
      </c>
      <c r="G362" s="3">
        <v>4</v>
      </c>
      <c r="H362" s="3" t="s">
        <v>12803</v>
      </c>
      <c r="I362" s="3">
        <v>2</v>
      </c>
      <c r="J362" s="4">
        <v>4</v>
      </c>
      <c r="K362" s="3" t="s">
        <v>3581</v>
      </c>
      <c r="L362" s="3" t="s">
        <v>3582</v>
      </c>
      <c r="M362" s="3" t="s">
        <v>3583</v>
      </c>
      <c r="N362" s="3">
        <v>1</v>
      </c>
      <c r="O362" s="3">
        <v>0</v>
      </c>
      <c r="P362" s="3">
        <v>0</v>
      </c>
      <c r="Q362" s="3" t="s">
        <v>1829</v>
      </c>
      <c r="R362" s="3" t="s">
        <v>3757</v>
      </c>
      <c r="S362" s="3" t="s">
        <v>1831</v>
      </c>
      <c r="T362" s="3" t="s">
        <v>1770</v>
      </c>
      <c r="U362" s="3">
        <v>18</v>
      </c>
      <c r="V362" s="3">
        <v>3610023</v>
      </c>
      <c r="W362" s="3" t="s">
        <v>3584</v>
      </c>
      <c r="X362" s="3" t="s">
        <v>3585</v>
      </c>
      <c r="Y362" s="3" t="s">
        <v>3586</v>
      </c>
      <c r="Z362" s="3" t="s">
        <v>3587</v>
      </c>
      <c r="AA362" s="3" t="s">
        <v>3588</v>
      </c>
      <c r="AB362" s="3"/>
      <c r="AC362" s="4">
        <v>67</v>
      </c>
      <c r="AD362" s="4">
        <v>85</v>
      </c>
      <c r="AE362" s="3" t="s">
        <v>1765</v>
      </c>
      <c r="AF362" s="3" t="s">
        <v>52</v>
      </c>
      <c r="AG362" s="4">
        <v>0</v>
      </c>
      <c r="AH362" s="4">
        <v>0</v>
      </c>
      <c r="AI362" s="3" t="s">
        <v>52</v>
      </c>
      <c r="AJ362" s="4">
        <v>11002</v>
      </c>
      <c r="AK362" s="3" t="s">
        <v>53</v>
      </c>
      <c r="AL362" s="3" t="s">
        <v>52</v>
      </c>
      <c r="AM362" s="3" t="s">
        <v>52</v>
      </c>
      <c r="AN362" s="3">
        <v>0</v>
      </c>
      <c r="AO362" t="str">
        <f t="shared" si="11"/>
        <v>しんしゅうかん</v>
      </c>
    </row>
    <row r="363" spans="1:41" ht="40.5">
      <c r="A363">
        <f>COUNTIF($F$2:F363,F363)</f>
        <v>13</v>
      </c>
      <c r="B363" t="str">
        <f t="shared" si="10"/>
        <v>1113</v>
      </c>
      <c r="C363" s="3">
        <v>111014</v>
      </c>
      <c r="D363" s="3" t="s">
        <v>13625</v>
      </c>
      <c r="E363" s="3">
        <v>3</v>
      </c>
      <c r="F363" s="3" t="s">
        <v>3482</v>
      </c>
      <c r="G363" s="3">
        <v>4</v>
      </c>
      <c r="H363" s="3" t="s">
        <v>12803</v>
      </c>
      <c r="I363" s="3">
        <v>3</v>
      </c>
      <c r="J363" s="4">
        <v>33</v>
      </c>
      <c r="K363" s="3" t="s">
        <v>3589</v>
      </c>
      <c r="L363" s="3" t="s">
        <v>3590</v>
      </c>
      <c r="M363" s="3" t="s">
        <v>3591</v>
      </c>
      <c r="N363" s="3">
        <v>1</v>
      </c>
      <c r="O363" s="3">
        <v>0</v>
      </c>
      <c r="P363" s="3">
        <v>0</v>
      </c>
      <c r="Q363" s="3" t="s">
        <v>11751</v>
      </c>
      <c r="R363" s="3" t="s">
        <v>2488</v>
      </c>
      <c r="S363" s="3" t="s">
        <v>11752</v>
      </c>
      <c r="T363" s="3" t="s">
        <v>514</v>
      </c>
      <c r="U363" s="3">
        <v>1</v>
      </c>
      <c r="V363" s="3">
        <v>3620073</v>
      </c>
      <c r="W363" s="3" t="s">
        <v>3593</v>
      </c>
      <c r="X363" s="3" t="s">
        <v>3594</v>
      </c>
      <c r="Y363" s="3" t="s">
        <v>3595</v>
      </c>
      <c r="Z363" s="3" t="s">
        <v>3596</v>
      </c>
      <c r="AA363" s="3" t="s">
        <v>3597</v>
      </c>
      <c r="AB363" s="3" t="s">
        <v>1632</v>
      </c>
      <c r="AC363" s="4">
        <v>174</v>
      </c>
      <c r="AD363" s="4">
        <v>192</v>
      </c>
      <c r="AE363" s="3" t="s">
        <v>52</v>
      </c>
      <c r="AF363" s="3" t="s">
        <v>52</v>
      </c>
      <c r="AG363" s="4">
        <v>0</v>
      </c>
      <c r="AH363" s="4">
        <v>0</v>
      </c>
      <c r="AI363" s="3" t="s">
        <v>52</v>
      </c>
      <c r="AJ363" s="4">
        <v>11003</v>
      </c>
      <c r="AK363" s="3" t="s">
        <v>53</v>
      </c>
      <c r="AL363" s="3" t="s">
        <v>52</v>
      </c>
      <c r="AM363" s="3" t="s">
        <v>52</v>
      </c>
      <c r="AN363" s="3">
        <v>0</v>
      </c>
      <c r="AO363" t="str">
        <f t="shared" si="11"/>
        <v>あげお</v>
      </c>
    </row>
    <row r="364" spans="1:41" ht="67.5">
      <c r="A364">
        <f>COUNTIF($F$2:F364,F364)</f>
        <v>14</v>
      </c>
      <c r="B364" t="str">
        <f t="shared" si="10"/>
        <v>1114</v>
      </c>
      <c r="C364" s="3">
        <v>111015</v>
      </c>
      <c r="D364" s="3" t="s">
        <v>13626</v>
      </c>
      <c r="E364" s="3">
        <v>3</v>
      </c>
      <c r="F364" s="3" t="s">
        <v>3482</v>
      </c>
      <c r="G364" s="3">
        <v>4</v>
      </c>
      <c r="H364" s="3" t="s">
        <v>12803</v>
      </c>
      <c r="I364" s="3">
        <v>4</v>
      </c>
      <c r="J364" s="4">
        <v>20</v>
      </c>
      <c r="K364" s="3" t="s">
        <v>3598</v>
      </c>
      <c r="L364" s="3" t="s">
        <v>3599</v>
      </c>
      <c r="M364" s="3" t="s">
        <v>3600</v>
      </c>
      <c r="N364" s="3">
        <v>1</v>
      </c>
      <c r="O364" s="3">
        <v>0</v>
      </c>
      <c r="P364" s="3">
        <v>0</v>
      </c>
      <c r="Q364" s="3" t="s">
        <v>3820</v>
      </c>
      <c r="R364" s="3" t="s">
        <v>3821</v>
      </c>
      <c r="S364" s="3" t="s">
        <v>3822</v>
      </c>
      <c r="T364" s="3" t="s">
        <v>3823</v>
      </c>
      <c r="U364" s="3">
        <v>18</v>
      </c>
      <c r="V364" s="3">
        <v>3691202</v>
      </c>
      <c r="W364" s="3" t="s">
        <v>3603</v>
      </c>
      <c r="X364" s="3" t="s">
        <v>3604</v>
      </c>
      <c r="Y364" s="3" t="s">
        <v>3605</v>
      </c>
      <c r="Z364" s="3" t="s">
        <v>3606</v>
      </c>
      <c r="AA364" s="3" t="s">
        <v>3607</v>
      </c>
      <c r="AB364" s="3"/>
      <c r="AC364" s="4">
        <v>54</v>
      </c>
      <c r="AD364" s="4">
        <v>75</v>
      </c>
      <c r="AE364" s="3" t="s">
        <v>52</v>
      </c>
      <c r="AF364" s="3" t="s">
        <v>52</v>
      </c>
      <c r="AG364" s="4">
        <v>0</v>
      </c>
      <c r="AH364" s="4">
        <v>0</v>
      </c>
      <c r="AI364" s="3" t="s">
        <v>52</v>
      </c>
      <c r="AJ364" s="4">
        <v>11004</v>
      </c>
      <c r="AK364" s="3" t="s">
        <v>53</v>
      </c>
      <c r="AL364" s="3" t="s">
        <v>52</v>
      </c>
      <c r="AM364" s="3" t="s">
        <v>52</v>
      </c>
      <c r="AN364" s="3">
        <v>0</v>
      </c>
      <c r="AO364" t="str">
        <f t="shared" si="11"/>
        <v>よりいじょうほく</v>
      </c>
    </row>
    <row r="365" spans="1:41" ht="54">
      <c r="A365">
        <f>COUNTIF($F$2:F365,F365)</f>
        <v>15</v>
      </c>
      <c r="B365" t="str">
        <f t="shared" si="10"/>
        <v>1115</v>
      </c>
      <c r="C365" s="3">
        <v>111016</v>
      </c>
      <c r="D365" s="3" t="s">
        <v>13627</v>
      </c>
      <c r="E365" s="3">
        <v>3</v>
      </c>
      <c r="F365" s="3" t="s">
        <v>3482</v>
      </c>
      <c r="G365" s="3">
        <v>4</v>
      </c>
      <c r="H365" s="3" t="s">
        <v>12803</v>
      </c>
      <c r="I365" s="3">
        <v>3</v>
      </c>
      <c r="J365" s="4">
        <v>58</v>
      </c>
      <c r="K365" s="3" t="s">
        <v>3608</v>
      </c>
      <c r="L365" s="3" t="s">
        <v>3609</v>
      </c>
      <c r="M365" s="3" t="s">
        <v>3610</v>
      </c>
      <c r="N365" s="3">
        <v>1</v>
      </c>
      <c r="O365" s="3">
        <v>0</v>
      </c>
      <c r="P365" s="3">
        <v>0</v>
      </c>
      <c r="Q365" s="3" t="s">
        <v>4241</v>
      </c>
      <c r="R365" s="3" t="s">
        <v>13628</v>
      </c>
      <c r="S365" s="3" t="s">
        <v>4243</v>
      </c>
      <c r="T365" s="3" t="s">
        <v>13629</v>
      </c>
      <c r="U365" s="3">
        <v>18</v>
      </c>
      <c r="V365" s="3">
        <v>3520013</v>
      </c>
      <c r="W365" s="3" t="s">
        <v>3611</v>
      </c>
      <c r="X365" s="3" t="s">
        <v>3612</v>
      </c>
      <c r="Y365" s="3" t="s">
        <v>3613</v>
      </c>
      <c r="Z365" s="3" t="s">
        <v>3614</v>
      </c>
      <c r="AA365" s="3" t="s">
        <v>3615</v>
      </c>
      <c r="AB365" s="3" t="s">
        <v>173</v>
      </c>
      <c r="AC365" s="4">
        <v>79</v>
      </c>
      <c r="AD365" s="4">
        <v>72</v>
      </c>
      <c r="AE365" s="3" t="s">
        <v>52</v>
      </c>
      <c r="AF365" s="3" t="s">
        <v>320</v>
      </c>
      <c r="AG365" s="4">
        <v>17</v>
      </c>
      <c r="AH365" s="4">
        <v>16</v>
      </c>
      <c r="AI365" s="3" t="s">
        <v>83</v>
      </c>
      <c r="AJ365" s="4">
        <v>11005</v>
      </c>
      <c r="AK365" s="3" t="s">
        <v>53</v>
      </c>
      <c r="AL365" s="3" t="s">
        <v>52</v>
      </c>
      <c r="AM365" s="3" t="s">
        <v>52</v>
      </c>
      <c r="AN365" s="3">
        <v>0</v>
      </c>
      <c r="AO365" t="str">
        <f t="shared" si="11"/>
        <v>にいざそうごうぎじゅつ</v>
      </c>
    </row>
    <row r="366" spans="1:41" ht="67.5">
      <c r="A366">
        <f>COUNTIF($F$2:F366,F366)</f>
        <v>16</v>
      </c>
      <c r="B366" t="str">
        <f t="shared" si="10"/>
        <v>1116</v>
      </c>
      <c r="C366" s="3">
        <v>111017</v>
      </c>
      <c r="D366" s="3" t="s">
        <v>13630</v>
      </c>
      <c r="E366" s="3">
        <v>3</v>
      </c>
      <c r="F366" s="3" t="s">
        <v>3482</v>
      </c>
      <c r="G366" s="3">
        <v>4</v>
      </c>
      <c r="H366" s="3" t="s">
        <v>12803</v>
      </c>
      <c r="I366" s="3">
        <v>3</v>
      </c>
      <c r="J366" s="4">
        <v>58</v>
      </c>
      <c r="K366" s="3" t="s">
        <v>3617</v>
      </c>
      <c r="L366" s="3" t="s">
        <v>3618</v>
      </c>
      <c r="M366" s="3" t="s">
        <v>3619</v>
      </c>
      <c r="N366" s="3">
        <v>1</v>
      </c>
      <c r="O366" s="3">
        <v>0</v>
      </c>
      <c r="P366" s="3">
        <v>0</v>
      </c>
      <c r="Q366" s="3" t="s">
        <v>9595</v>
      </c>
      <c r="R366" s="3" t="s">
        <v>11756</v>
      </c>
      <c r="S366" s="3" t="s">
        <v>9596</v>
      </c>
      <c r="T366" s="3" t="s">
        <v>2974</v>
      </c>
      <c r="U366" s="3">
        <v>9</v>
      </c>
      <c r="V366" s="3">
        <v>3500313</v>
      </c>
      <c r="W366" s="3" t="s">
        <v>3621</v>
      </c>
      <c r="X366" s="3" t="s">
        <v>3622</v>
      </c>
      <c r="Y366" s="3" t="s">
        <v>3623</v>
      </c>
      <c r="Z366" s="3" t="s">
        <v>3624</v>
      </c>
      <c r="AA366" s="3" t="s">
        <v>3625</v>
      </c>
      <c r="AB366" s="3" t="s">
        <v>3626</v>
      </c>
      <c r="AC366" s="4">
        <v>136</v>
      </c>
      <c r="AD366" s="4">
        <v>84</v>
      </c>
      <c r="AE366" s="3" t="s">
        <v>52</v>
      </c>
      <c r="AF366" s="3" t="s">
        <v>52</v>
      </c>
      <c r="AG366" s="4">
        <v>0</v>
      </c>
      <c r="AH366" s="4">
        <v>0</v>
      </c>
      <c r="AI366" s="3" t="s">
        <v>52</v>
      </c>
      <c r="AJ366" s="4">
        <v>11006</v>
      </c>
      <c r="AK366" s="3" t="s">
        <v>53</v>
      </c>
      <c r="AL366" s="3" t="s">
        <v>52</v>
      </c>
      <c r="AM366" s="3" t="s">
        <v>52</v>
      </c>
      <c r="AN366" s="3">
        <v>0</v>
      </c>
      <c r="AO366" t="str">
        <f t="shared" si="11"/>
        <v>はとやま</v>
      </c>
    </row>
    <row r="367" spans="1:41" ht="67.5">
      <c r="A367">
        <f>COUNTIF($F$2:F367,F367)</f>
        <v>17</v>
      </c>
      <c r="B367" t="str">
        <f t="shared" si="10"/>
        <v>1117</v>
      </c>
      <c r="C367" s="3">
        <v>111018</v>
      </c>
      <c r="D367" s="3" t="s">
        <v>13631</v>
      </c>
      <c r="E367" s="3">
        <v>3</v>
      </c>
      <c r="F367" s="3" t="s">
        <v>3482</v>
      </c>
      <c r="G367" s="3">
        <v>4</v>
      </c>
      <c r="H367" s="3" t="s">
        <v>12803</v>
      </c>
      <c r="I367" s="3">
        <v>3</v>
      </c>
      <c r="J367" s="4">
        <v>59</v>
      </c>
      <c r="K367" s="3" t="s">
        <v>3627</v>
      </c>
      <c r="L367" s="3" t="s">
        <v>3628</v>
      </c>
      <c r="M367" s="3" t="s">
        <v>3629</v>
      </c>
      <c r="N367" s="3">
        <v>1</v>
      </c>
      <c r="O367" s="3">
        <v>0</v>
      </c>
      <c r="P367" s="3">
        <v>0</v>
      </c>
      <c r="Q367" s="3" t="s">
        <v>3885</v>
      </c>
      <c r="R367" s="3" t="s">
        <v>738</v>
      </c>
      <c r="S367" s="3" t="s">
        <v>3886</v>
      </c>
      <c r="T367" s="3" t="s">
        <v>325</v>
      </c>
      <c r="U367" s="3">
        <v>1</v>
      </c>
      <c r="V367" s="3">
        <v>3400814</v>
      </c>
      <c r="W367" s="3" t="s">
        <v>3630</v>
      </c>
      <c r="X367" s="3" t="s">
        <v>3631</v>
      </c>
      <c r="Y367" s="3" t="s">
        <v>3632</v>
      </c>
      <c r="Z367" s="3" t="s">
        <v>3633</v>
      </c>
      <c r="AA367" s="3" t="s">
        <v>3634</v>
      </c>
      <c r="AB367" s="3" t="s">
        <v>3635</v>
      </c>
      <c r="AC367" s="4">
        <v>288</v>
      </c>
      <c r="AD367" s="4">
        <v>305</v>
      </c>
      <c r="AE367" s="3" t="s">
        <v>52</v>
      </c>
      <c r="AF367" s="3" t="s">
        <v>52</v>
      </c>
      <c r="AG367" s="4">
        <v>0</v>
      </c>
      <c r="AH367" s="4">
        <v>0</v>
      </c>
      <c r="AI367" s="3" t="s">
        <v>52</v>
      </c>
      <c r="AJ367" s="4">
        <v>11007</v>
      </c>
      <c r="AK367" s="3" t="s">
        <v>53</v>
      </c>
      <c r="AL367" s="3" t="s">
        <v>52</v>
      </c>
      <c r="AM367" s="3" t="s">
        <v>52</v>
      </c>
      <c r="AN367" s="3">
        <v>0</v>
      </c>
      <c r="AO367" t="str">
        <f t="shared" si="11"/>
        <v>やしおみなみ</v>
      </c>
    </row>
    <row r="368" spans="1:41" ht="54">
      <c r="A368">
        <f>COUNTIF($F$2:F368,F368)</f>
        <v>18</v>
      </c>
      <c r="B368" t="str">
        <f t="shared" si="10"/>
        <v>1118</v>
      </c>
      <c r="C368" s="3">
        <v>111019</v>
      </c>
      <c r="D368" s="3" t="s">
        <v>13632</v>
      </c>
      <c r="E368" s="3">
        <v>3</v>
      </c>
      <c r="F368" s="3" t="s">
        <v>3482</v>
      </c>
      <c r="G368" s="3">
        <v>4</v>
      </c>
      <c r="H368" s="3" t="s">
        <v>12803</v>
      </c>
      <c r="I368" s="3">
        <v>3</v>
      </c>
      <c r="J368" s="4">
        <v>61</v>
      </c>
      <c r="K368" s="3" t="s">
        <v>3636</v>
      </c>
      <c r="L368" s="3" t="s">
        <v>3637</v>
      </c>
      <c r="M368" s="3" t="s">
        <v>3638</v>
      </c>
      <c r="N368" s="3">
        <v>1</v>
      </c>
      <c r="O368" s="3">
        <v>0</v>
      </c>
      <c r="P368" s="3">
        <v>0</v>
      </c>
      <c r="Q368" s="3" t="s">
        <v>13350</v>
      </c>
      <c r="R368" s="3" t="s">
        <v>13633</v>
      </c>
      <c r="S368" s="3" t="s">
        <v>13351</v>
      </c>
      <c r="T368" s="3" t="s">
        <v>1929</v>
      </c>
      <c r="U368" s="3">
        <v>1</v>
      </c>
      <c r="V368" s="3">
        <v>3430856</v>
      </c>
      <c r="W368" s="3" t="s">
        <v>3641</v>
      </c>
      <c r="X368" s="3" t="s">
        <v>3642</v>
      </c>
      <c r="Y368" s="3" t="s">
        <v>3643</v>
      </c>
      <c r="Z368" s="3" t="s">
        <v>3644</v>
      </c>
      <c r="AA368" s="3" t="s">
        <v>3645</v>
      </c>
      <c r="AB368" s="3" t="s">
        <v>1644</v>
      </c>
      <c r="AC368" s="4">
        <v>121</v>
      </c>
      <c r="AD368" s="4">
        <v>110</v>
      </c>
      <c r="AE368" s="3" t="s">
        <v>52</v>
      </c>
      <c r="AF368" s="3" t="s">
        <v>52</v>
      </c>
      <c r="AG368" s="4">
        <v>0</v>
      </c>
      <c r="AH368" s="4">
        <v>0</v>
      </c>
      <c r="AI368" s="3" t="s">
        <v>52</v>
      </c>
      <c r="AJ368" s="4">
        <v>11008</v>
      </c>
      <c r="AK368" s="3" t="s">
        <v>53</v>
      </c>
      <c r="AL368" s="3" t="s">
        <v>52</v>
      </c>
      <c r="AM368" s="3" t="s">
        <v>52</v>
      </c>
      <c r="AN368" s="3">
        <v>0</v>
      </c>
      <c r="AO368" t="str">
        <f t="shared" si="11"/>
        <v>こしがやそうごうぎじゅつ</v>
      </c>
    </row>
    <row r="369" spans="1:41" ht="67.5">
      <c r="A369">
        <f>COUNTIF($F$2:F369,F369)</f>
        <v>19</v>
      </c>
      <c r="B369" t="str">
        <f t="shared" si="10"/>
        <v>1119</v>
      </c>
      <c r="C369" s="3">
        <v>111021</v>
      </c>
      <c r="D369" s="3" t="e">
        <v>#NAME?</v>
      </c>
      <c r="E369" s="3">
        <v>3</v>
      </c>
      <c r="F369" s="3" t="s">
        <v>3482</v>
      </c>
      <c r="G369" s="3">
        <v>4</v>
      </c>
      <c r="H369" s="3" t="s">
        <v>12803</v>
      </c>
      <c r="I369" s="3">
        <v>3</v>
      </c>
      <c r="J369" s="4">
        <v>62</v>
      </c>
      <c r="K369" s="3" t="s">
        <v>3649</v>
      </c>
      <c r="L369" s="3" t="s">
        <v>3650</v>
      </c>
      <c r="M369" s="3" t="s">
        <v>3651</v>
      </c>
      <c r="N369" s="3">
        <v>1</v>
      </c>
      <c r="O369" s="3">
        <v>0</v>
      </c>
      <c r="P369" s="3">
        <v>0</v>
      </c>
      <c r="Q369" s="3" t="s">
        <v>2907</v>
      </c>
      <c r="R369" s="3" t="s">
        <v>11777</v>
      </c>
      <c r="S369" s="3" t="s">
        <v>2908</v>
      </c>
      <c r="T369" s="3" t="s">
        <v>1215</v>
      </c>
      <c r="U369" s="3">
        <v>5</v>
      </c>
      <c r="V369" s="3">
        <v>3460031</v>
      </c>
      <c r="W369" s="3" t="s">
        <v>3652</v>
      </c>
      <c r="X369" s="3" t="s">
        <v>3653</v>
      </c>
      <c r="Y369" s="3" t="s">
        <v>3654</v>
      </c>
      <c r="Z369" s="3" t="s">
        <v>3655</v>
      </c>
      <c r="AA369" s="3" t="s">
        <v>3656</v>
      </c>
      <c r="AB369" s="3"/>
      <c r="AC369" s="4">
        <v>121</v>
      </c>
      <c r="AD369" s="4">
        <v>248</v>
      </c>
      <c r="AE369" s="3" t="s">
        <v>52</v>
      </c>
      <c r="AF369" s="3" t="s">
        <v>52</v>
      </c>
      <c r="AG369" s="4">
        <v>0</v>
      </c>
      <c r="AH369" s="4">
        <v>0</v>
      </c>
      <c r="AI369" s="3" t="s">
        <v>52</v>
      </c>
      <c r="AJ369" s="4">
        <v>11009</v>
      </c>
      <c r="AK369" s="3" t="s">
        <v>53</v>
      </c>
      <c r="AL369" s="3" t="s">
        <v>52</v>
      </c>
      <c r="AM369" s="3" t="s">
        <v>52</v>
      </c>
      <c r="AN369" s="3">
        <v>0</v>
      </c>
      <c r="AO369" t="str">
        <f t="shared" si="11"/>
        <v>くきほくよう</v>
      </c>
    </row>
    <row r="370" spans="1:41" ht="67.5">
      <c r="A370">
        <f>COUNTIF($F$2:F370,F370)</f>
        <v>20</v>
      </c>
      <c r="B370" t="str">
        <f t="shared" si="10"/>
        <v>1120</v>
      </c>
      <c r="C370" s="3">
        <v>111022</v>
      </c>
      <c r="D370" s="3" t="s">
        <v>13634</v>
      </c>
      <c r="E370" s="3">
        <v>3</v>
      </c>
      <c r="F370" s="3" t="s">
        <v>3482</v>
      </c>
      <c r="G370" s="3">
        <v>4</v>
      </c>
      <c r="H370" s="3" t="s">
        <v>12803</v>
      </c>
      <c r="I370" s="3">
        <v>3</v>
      </c>
      <c r="J370" s="4">
        <v>63</v>
      </c>
      <c r="K370" s="3" t="s">
        <v>3657</v>
      </c>
      <c r="L370" s="3" t="s">
        <v>3658</v>
      </c>
      <c r="M370" s="3" t="s">
        <v>3659</v>
      </c>
      <c r="N370" s="3">
        <v>1</v>
      </c>
      <c r="O370" s="3">
        <v>0</v>
      </c>
      <c r="P370" s="3">
        <v>0</v>
      </c>
      <c r="Q370" s="3" t="s">
        <v>13635</v>
      </c>
      <c r="R370" s="3" t="s">
        <v>1928</v>
      </c>
      <c r="S370" s="3" t="s">
        <v>13636</v>
      </c>
      <c r="T370" s="3" t="s">
        <v>895</v>
      </c>
      <c r="U370" s="3">
        <v>12</v>
      </c>
      <c r="V370" s="3">
        <v>3340005</v>
      </c>
      <c r="W370" s="3" t="s">
        <v>3661</v>
      </c>
      <c r="X370" s="3" t="s">
        <v>3662</v>
      </c>
      <c r="Y370" s="3" t="s">
        <v>3663</v>
      </c>
      <c r="Z370" s="3" t="s">
        <v>3664</v>
      </c>
      <c r="AA370" s="3" t="s">
        <v>3665</v>
      </c>
      <c r="AB370" s="3" t="s">
        <v>3666</v>
      </c>
      <c r="AC370" s="4">
        <v>132</v>
      </c>
      <c r="AD370" s="4">
        <v>154</v>
      </c>
      <c r="AE370" s="3" t="s">
        <v>3569</v>
      </c>
      <c r="AF370" s="3" t="s">
        <v>52</v>
      </c>
      <c r="AG370" s="4">
        <v>0</v>
      </c>
      <c r="AH370" s="4">
        <v>0</v>
      </c>
      <c r="AI370" s="3" t="s">
        <v>52</v>
      </c>
      <c r="AJ370" s="4">
        <v>11010</v>
      </c>
      <c r="AK370" s="3" t="s">
        <v>53</v>
      </c>
      <c r="AL370" s="3" t="s">
        <v>52</v>
      </c>
      <c r="AM370" s="3" t="s">
        <v>52</v>
      </c>
      <c r="AN370" s="3">
        <v>0</v>
      </c>
      <c r="AO370" t="str">
        <f t="shared" si="11"/>
        <v>はとがや</v>
      </c>
    </row>
    <row r="371" spans="1:41" ht="67.5">
      <c r="A371">
        <f>COUNTIF($F$2:F371,F371)</f>
        <v>21</v>
      </c>
      <c r="B371" t="str">
        <f t="shared" si="10"/>
        <v>1121</v>
      </c>
      <c r="C371" s="3">
        <v>111023</v>
      </c>
      <c r="D371" s="3" t="s">
        <v>13637</v>
      </c>
      <c r="E371" s="3">
        <v>3</v>
      </c>
      <c r="F371" s="3" t="s">
        <v>3482</v>
      </c>
      <c r="G371" s="3">
        <v>4</v>
      </c>
      <c r="H371" s="3" t="s">
        <v>12803</v>
      </c>
      <c r="I371" s="3">
        <v>3</v>
      </c>
      <c r="J371" s="4">
        <v>55</v>
      </c>
      <c r="K371" s="3" t="s">
        <v>3668</v>
      </c>
      <c r="L371" s="3" t="s">
        <v>3669</v>
      </c>
      <c r="M371" s="3" t="s">
        <v>3670</v>
      </c>
      <c r="N371" s="3">
        <v>1</v>
      </c>
      <c r="O371" s="3">
        <v>0</v>
      </c>
      <c r="P371" s="3">
        <v>0</v>
      </c>
      <c r="Q371" s="3" t="s">
        <v>13130</v>
      </c>
      <c r="R371" s="3" t="s">
        <v>13638</v>
      </c>
      <c r="S371" s="3" t="s">
        <v>13132</v>
      </c>
      <c r="T371" s="3" t="s">
        <v>1567</v>
      </c>
      <c r="U371" s="3">
        <v>18</v>
      </c>
      <c r="V371" s="3">
        <v>3410022</v>
      </c>
      <c r="W371" s="3" t="s">
        <v>3673</v>
      </c>
      <c r="X371" s="3" t="s">
        <v>3674</v>
      </c>
      <c r="Y371" s="3" t="s">
        <v>3675</v>
      </c>
      <c r="Z371" s="3" t="s">
        <v>3676</v>
      </c>
      <c r="AA371" s="3" t="s">
        <v>3677</v>
      </c>
      <c r="AB371" s="3"/>
      <c r="AC371" s="4">
        <v>23</v>
      </c>
      <c r="AD371" s="4">
        <v>31</v>
      </c>
      <c r="AE371" s="3" t="s">
        <v>475</v>
      </c>
      <c r="AF371" s="3" t="s">
        <v>52</v>
      </c>
      <c r="AG371" s="4">
        <v>0</v>
      </c>
      <c r="AH371" s="4">
        <v>0</v>
      </c>
      <c r="AI371" s="3" t="s">
        <v>52</v>
      </c>
      <c r="AJ371" s="4">
        <v>11011</v>
      </c>
      <c r="AK371" s="3" t="s">
        <v>53</v>
      </c>
      <c r="AL371" s="3" t="s">
        <v>52</v>
      </c>
      <c r="AM371" s="3" t="s">
        <v>52</v>
      </c>
      <c r="AN371" s="3">
        <v>0</v>
      </c>
      <c r="AO371" t="str">
        <f t="shared" si="11"/>
        <v>みさときた</v>
      </c>
    </row>
    <row r="372" spans="1:41" ht="54">
      <c r="A372">
        <f>COUNTIF($F$2:F372,F372)</f>
        <v>22</v>
      </c>
      <c r="B372" t="str">
        <f t="shared" si="10"/>
        <v>1122</v>
      </c>
      <c r="C372" s="3">
        <v>111024</v>
      </c>
      <c r="D372" s="3" t="s">
        <v>13639</v>
      </c>
      <c r="E372" s="3">
        <v>3</v>
      </c>
      <c r="F372" s="3" t="s">
        <v>3482</v>
      </c>
      <c r="G372" s="3">
        <v>4</v>
      </c>
      <c r="H372" s="3" t="s">
        <v>12803</v>
      </c>
      <c r="I372" s="3">
        <v>3</v>
      </c>
      <c r="J372" s="4">
        <v>59</v>
      </c>
      <c r="K372" s="3" t="s">
        <v>3678</v>
      </c>
      <c r="L372" s="3" t="s">
        <v>3679</v>
      </c>
      <c r="M372" s="3" t="s">
        <v>3680</v>
      </c>
      <c r="N372" s="3">
        <v>1</v>
      </c>
      <c r="O372" s="3">
        <v>0</v>
      </c>
      <c r="P372" s="3">
        <v>0</v>
      </c>
      <c r="Q372" s="3" t="s">
        <v>13640</v>
      </c>
      <c r="R372" s="3" t="s">
        <v>12161</v>
      </c>
      <c r="S372" s="3" t="s">
        <v>13641</v>
      </c>
      <c r="T372" s="3" t="s">
        <v>942</v>
      </c>
      <c r="U372" s="3">
        <v>5</v>
      </c>
      <c r="V372" s="3">
        <v>3620813</v>
      </c>
      <c r="W372" s="3" t="s">
        <v>3681</v>
      </c>
      <c r="X372" s="3" t="s">
        <v>3682</v>
      </c>
      <c r="Y372" s="3" t="s">
        <v>3683</v>
      </c>
      <c r="Z372" s="3" t="s">
        <v>3684</v>
      </c>
      <c r="AA372" s="3" t="s">
        <v>3685</v>
      </c>
      <c r="AB372" s="3"/>
      <c r="AC372" s="4">
        <v>93</v>
      </c>
      <c r="AD372" s="4">
        <v>42</v>
      </c>
      <c r="AE372" s="3" t="s">
        <v>11750</v>
      </c>
      <c r="AF372" s="3" t="s">
        <v>52</v>
      </c>
      <c r="AG372" s="4">
        <v>0</v>
      </c>
      <c r="AH372" s="4">
        <v>0</v>
      </c>
      <c r="AI372" s="3" t="s">
        <v>52</v>
      </c>
      <c r="AJ372" s="4">
        <v>11012</v>
      </c>
      <c r="AK372" s="3" t="s">
        <v>53</v>
      </c>
      <c r="AL372" s="3" t="s">
        <v>52</v>
      </c>
      <c r="AM372" s="3" t="s">
        <v>52</v>
      </c>
      <c r="AN372" s="3">
        <v>0</v>
      </c>
      <c r="AO372" t="str">
        <f t="shared" si="11"/>
        <v>いながくえんそうごう</v>
      </c>
    </row>
    <row r="373" spans="1:41" ht="67.5">
      <c r="A373">
        <f>COUNTIF($F$2:F373,F373)</f>
        <v>23</v>
      </c>
      <c r="B373" t="str">
        <f t="shared" si="10"/>
        <v>1123</v>
      </c>
      <c r="C373" s="3">
        <v>111032</v>
      </c>
      <c r="D373" s="3" t="s">
        <v>13642</v>
      </c>
      <c r="E373" s="3">
        <v>3</v>
      </c>
      <c r="F373" s="3" t="s">
        <v>3482</v>
      </c>
      <c r="G373" s="3">
        <v>4</v>
      </c>
      <c r="H373" s="3" t="s">
        <v>12803</v>
      </c>
      <c r="I373" s="3">
        <v>3</v>
      </c>
      <c r="J373" s="4">
        <v>53</v>
      </c>
      <c r="K373" s="3" t="s">
        <v>3687</v>
      </c>
      <c r="L373" s="3" t="s">
        <v>3688</v>
      </c>
      <c r="M373" s="3" t="s">
        <v>3689</v>
      </c>
      <c r="N373" s="3">
        <v>1</v>
      </c>
      <c r="O373" s="3">
        <v>0</v>
      </c>
      <c r="P373" s="3">
        <v>0</v>
      </c>
      <c r="Q373" s="3" t="s">
        <v>3646</v>
      </c>
      <c r="R373" s="3" t="s">
        <v>12377</v>
      </c>
      <c r="S373" s="3" t="s">
        <v>3647</v>
      </c>
      <c r="T373" s="3" t="s">
        <v>7518</v>
      </c>
      <c r="U373" s="3">
        <v>19</v>
      </c>
      <c r="V373" s="3">
        <v>3400213</v>
      </c>
      <c r="W373" s="3" t="s">
        <v>3652</v>
      </c>
      <c r="X373" s="3" t="s">
        <v>3690</v>
      </c>
      <c r="Y373" s="3" t="s">
        <v>3691</v>
      </c>
      <c r="Z373" s="3" t="s">
        <v>3692</v>
      </c>
      <c r="AA373" s="3" t="s">
        <v>3693</v>
      </c>
      <c r="AB373" s="3"/>
      <c r="AC373" s="4">
        <v>53</v>
      </c>
      <c r="AD373" s="4">
        <v>144</v>
      </c>
      <c r="AE373" s="3" t="s">
        <v>110</v>
      </c>
      <c r="AF373" s="3" t="s">
        <v>52</v>
      </c>
      <c r="AG373" s="4">
        <v>0</v>
      </c>
      <c r="AH373" s="4">
        <v>0</v>
      </c>
      <c r="AI373" s="3" t="s">
        <v>83</v>
      </c>
      <c r="AJ373" s="4">
        <v>11014</v>
      </c>
      <c r="AK373" s="3" t="s">
        <v>53</v>
      </c>
      <c r="AL373" s="3" t="s">
        <v>52</v>
      </c>
      <c r="AM373" s="3" t="s">
        <v>52</v>
      </c>
      <c r="AN373" s="3">
        <v>0</v>
      </c>
      <c r="AO373" t="str">
        <f t="shared" si="11"/>
        <v>わしみや</v>
      </c>
    </row>
    <row r="374" spans="1:41" ht="54">
      <c r="A374">
        <f>COUNTIF($F$2:F374,F374)</f>
        <v>24</v>
      </c>
      <c r="B374" t="str">
        <f t="shared" si="10"/>
        <v>1124</v>
      </c>
      <c r="C374" s="3">
        <v>111035</v>
      </c>
      <c r="D374" s="3" t="s">
        <v>13643</v>
      </c>
      <c r="E374" s="3">
        <v>3</v>
      </c>
      <c r="F374" s="3" t="s">
        <v>3482</v>
      </c>
      <c r="G374" s="3">
        <v>4</v>
      </c>
      <c r="H374" s="3" t="s">
        <v>12803</v>
      </c>
      <c r="I374" s="3">
        <v>3</v>
      </c>
      <c r="J374" s="4">
        <v>49</v>
      </c>
      <c r="K374" s="3" t="s">
        <v>3694</v>
      </c>
      <c r="L374" s="3" t="s">
        <v>3695</v>
      </c>
      <c r="M374" s="3" t="s">
        <v>3696</v>
      </c>
      <c r="N374" s="3">
        <v>1</v>
      </c>
      <c r="O374" s="3">
        <v>0</v>
      </c>
      <c r="P374" s="3">
        <v>0</v>
      </c>
      <c r="Q374" s="3" t="s">
        <v>205</v>
      </c>
      <c r="R374" s="3" t="s">
        <v>13644</v>
      </c>
      <c r="S374" s="3" t="s">
        <v>2648</v>
      </c>
      <c r="T374" s="3" t="s">
        <v>370</v>
      </c>
      <c r="U374" s="3">
        <v>9</v>
      </c>
      <c r="V374" s="3">
        <v>3501203</v>
      </c>
      <c r="W374" s="3" t="s">
        <v>3699</v>
      </c>
      <c r="X374" s="3" t="s">
        <v>3700</v>
      </c>
      <c r="Y374" s="3" t="s">
        <v>3701</v>
      </c>
      <c r="Z374" s="3" t="s">
        <v>3702</v>
      </c>
      <c r="AA374" s="3" t="s">
        <v>3703</v>
      </c>
      <c r="AB374" s="3"/>
      <c r="AC374" s="4">
        <v>60</v>
      </c>
      <c r="AD374" s="4">
        <v>53</v>
      </c>
      <c r="AE374" s="3" t="s">
        <v>238</v>
      </c>
      <c r="AF374" s="3" t="s">
        <v>52</v>
      </c>
      <c r="AG374" s="4">
        <v>0</v>
      </c>
      <c r="AH374" s="4">
        <v>0</v>
      </c>
      <c r="AI374" s="3" t="s">
        <v>52</v>
      </c>
      <c r="AJ374" s="4">
        <v>11015</v>
      </c>
      <c r="AK374" s="3" t="s">
        <v>53</v>
      </c>
      <c r="AL374" s="3" t="s">
        <v>52</v>
      </c>
      <c r="AM374" s="3" t="s">
        <v>52</v>
      </c>
      <c r="AN374" s="3">
        <v>0</v>
      </c>
      <c r="AO374" t="str">
        <f t="shared" si="11"/>
        <v>ひだか</v>
      </c>
    </row>
    <row r="375" spans="1:41" ht="67.5">
      <c r="A375">
        <f>COUNTIF($F$2:F375,F375)</f>
        <v>25</v>
      </c>
      <c r="B375" t="str">
        <f t="shared" si="10"/>
        <v>1125</v>
      </c>
      <c r="C375" s="3">
        <v>111037</v>
      </c>
      <c r="D375" s="3" t="s">
        <v>13645</v>
      </c>
      <c r="E375" s="3">
        <v>3</v>
      </c>
      <c r="F375" s="3" t="s">
        <v>3482</v>
      </c>
      <c r="G375" s="3">
        <v>4</v>
      </c>
      <c r="H375" s="3" t="s">
        <v>12803</v>
      </c>
      <c r="I375" s="3">
        <v>3</v>
      </c>
      <c r="J375" s="4">
        <v>56</v>
      </c>
      <c r="K375" s="3" t="s">
        <v>3704</v>
      </c>
      <c r="L375" s="3" t="s">
        <v>3705</v>
      </c>
      <c r="M375" s="3" t="s">
        <v>3706</v>
      </c>
      <c r="N375" s="3">
        <v>1</v>
      </c>
      <c r="O375" s="3">
        <v>0</v>
      </c>
      <c r="P375" s="3">
        <v>0</v>
      </c>
      <c r="Q375" s="3" t="s">
        <v>11757</v>
      </c>
      <c r="R375" s="3" t="s">
        <v>459</v>
      </c>
      <c r="S375" s="3" t="s">
        <v>11758</v>
      </c>
      <c r="T375" s="3" t="s">
        <v>461</v>
      </c>
      <c r="U375" s="3">
        <v>5</v>
      </c>
      <c r="V375" s="3">
        <v>3430114</v>
      </c>
      <c r="W375" s="3" t="s">
        <v>3707</v>
      </c>
      <c r="X375" s="3" t="s">
        <v>3708</v>
      </c>
      <c r="Y375" s="3" t="s">
        <v>3709</v>
      </c>
      <c r="Z375" s="3" t="s">
        <v>3710</v>
      </c>
      <c r="AA375" s="3" t="s">
        <v>3711</v>
      </c>
      <c r="AB375" s="3"/>
      <c r="AC375" s="4">
        <v>80</v>
      </c>
      <c r="AD375" s="4">
        <v>142</v>
      </c>
      <c r="AE375" s="3" t="s">
        <v>3616</v>
      </c>
      <c r="AF375" s="3" t="s">
        <v>52</v>
      </c>
      <c r="AG375" s="4">
        <v>0</v>
      </c>
      <c r="AH375" s="4">
        <v>0</v>
      </c>
      <c r="AI375" s="3" t="s">
        <v>52</v>
      </c>
      <c r="AJ375" s="4">
        <v>11016</v>
      </c>
      <c r="AK375" s="3" t="s">
        <v>53</v>
      </c>
      <c r="AL375" s="3" t="s">
        <v>52</v>
      </c>
      <c r="AM375" s="3" t="s">
        <v>52</v>
      </c>
      <c r="AN375" s="3">
        <v>0</v>
      </c>
      <c r="AO375" t="str">
        <f t="shared" si="11"/>
        <v>まつぶし</v>
      </c>
    </row>
    <row r="376" spans="1:41" ht="67.5">
      <c r="A376">
        <f>COUNTIF($F$2:F376,F376)</f>
        <v>26</v>
      </c>
      <c r="B376" t="str">
        <f t="shared" si="10"/>
        <v>1126</v>
      </c>
      <c r="C376" s="3">
        <v>111040</v>
      </c>
      <c r="D376" s="3" t="s">
        <v>13646</v>
      </c>
      <c r="E376" s="3">
        <v>3</v>
      </c>
      <c r="F376" s="3" t="s">
        <v>3482</v>
      </c>
      <c r="G376" s="3">
        <v>4</v>
      </c>
      <c r="H376" s="3" t="s">
        <v>12803</v>
      </c>
      <c r="I376" s="3">
        <v>3</v>
      </c>
      <c r="J376" s="4">
        <v>54</v>
      </c>
      <c r="K376" s="3" t="s">
        <v>3712</v>
      </c>
      <c r="L376" s="3" t="s">
        <v>3713</v>
      </c>
      <c r="M376" s="3" t="s">
        <v>3714</v>
      </c>
      <c r="N376" s="3">
        <v>1</v>
      </c>
      <c r="O376" s="3">
        <v>0</v>
      </c>
      <c r="P376" s="3">
        <v>0</v>
      </c>
      <c r="Q376" s="3" t="s">
        <v>13647</v>
      </c>
      <c r="R376" s="3" t="s">
        <v>12687</v>
      </c>
      <c r="S376" s="3" t="s">
        <v>13648</v>
      </c>
      <c r="T376" s="3" t="s">
        <v>4408</v>
      </c>
      <c r="U376" s="3">
        <v>18</v>
      </c>
      <c r="V376" s="3">
        <v>3600203</v>
      </c>
      <c r="W376" s="3" t="s">
        <v>3532</v>
      </c>
      <c r="X376" s="3" t="s">
        <v>3716</v>
      </c>
      <c r="Y376" s="3" t="s">
        <v>3717</v>
      </c>
      <c r="Z376" s="3" t="s">
        <v>3718</v>
      </c>
      <c r="AA376" s="3" t="s">
        <v>3719</v>
      </c>
      <c r="AB376" s="3"/>
      <c r="AC376" s="4">
        <v>46</v>
      </c>
      <c r="AD376" s="4">
        <v>31</v>
      </c>
      <c r="AE376" s="3" t="s">
        <v>506</v>
      </c>
      <c r="AF376" s="3" t="s">
        <v>52</v>
      </c>
      <c r="AG376" s="4">
        <v>0</v>
      </c>
      <c r="AH376" s="4">
        <v>0</v>
      </c>
      <c r="AI376" s="3" t="s">
        <v>52</v>
      </c>
      <c r="AJ376" s="4">
        <v>11017</v>
      </c>
      <c r="AK376" s="3" t="s">
        <v>53</v>
      </c>
      <c r="AL376" s="3" t="s">
        <v>52</v>
      </c>
      <c r="AM376" s="3" t="s">
        <v>52</v>
      </c>
      <c r="AN376" s="3">
        <v>0</v>
      </c>
      <c r="AO376" t="str">
        <f t="shared" si="11"/>
        <v>めぬま</v>
      </c>
    </row>
    <row r="377" spans="1:41" ht="67.5">
      <c r="A377">
        <f>COUNTIF($F$2:F377,F377)</f>
        <v>27</v>
      </c>
      <c r="B377" t="str">
        <f t="shared" si="10"/>
        <v>1127</v>
      </c>
      <c r="C377" s="3">
        <v>111044</v>
      </c>
      <c r="D377" s="3" t="s">
        <v>13649</v>
      </c>
      <c r="E377" s="3">
        <v>3</v>
      </c>
      <c r="F377" s="3" t="s">
        <v>3482</v>
      </c>
      <c r="G377" s="3">
        <v>4</v>
      </c>
      <c r="H377" s="3" t="s">
        <v>12803</v>
      </c>
      <c r="I377" s="3">
        <v>3</v>
      </c>
      <c r="J377" s="4">
        <v>52</v>
      </c>
      <c r="K377" s="3" t="s">
        <v>3720</v>
      </c>
      <c r="L377" s="3" t="s">
        <v>3721</v>
      </c>
      <c r="M377" s="3" t="s">
        <v>3722</v>
      </c>
      <c r="N377" s="3">
        <v>1</v>
      </c>
      <c r="O377" s="3">
        <v>0</v>
      </c>
      <c r="P377" s="3">
        <v>0</v>
      </c>
      <c r="Q377" s="3" t="s">
        <v>13650</v>
      </c>
      <c r="R377" s="3" t="s">
        <v>2285</v>
      </c>
      <c r="S377" s="3" t="s">
        <v>13651</v>
      </c>
      <c r="T377" s="3" t="s">
        <v>3386</v>
      </c>
      <c r="U377" s="3">
        <v>5</v>
      </c>
      <c r="V377" s="3">
        <v>3620052</v>
      </c>
      <c r="W377" s="3" t="s">
        <v>3593</v>
      </c>
      <c r="X377" s="3" t="s">
        <v>3723</v>
      </c>
      <c r="Y377" s="3" t="s">
        <v>3724</v>
      </c>
      <c r="Z377" s="3" t="s">
        <v>3725</v>
      </c>
      <c r="AA377" s="3" t="s">
        <v>3726</v>
      </c>
      <c r="AB377" s="3"/>
      <c r="AC377" s="4">
        <v>54</v>
      </c>
      <c r="AD377" s="4">
        <v>36</v>
      </c>
      <c r="AE377" s="3" t="s">
        <v>386</v>
      </c>
      <c r="AF377" s="3" t="s">
        <v>52</v>
      </c>
      <c r="AG377" s="4">
        <v>0</v>
      </c>
      <c r="AH377" s="4">
        <v>0</v>
      </c>
      <c r="AI377" s="3" t="s">
        <v>52</v>
      </c>
      <c r="AJ377" s="4">
        <v>11018</v>
      </c>
      <c r="AK377" s="3" t="s">
        <v>53</v>
      </c>
      <c r="AL377" s="3" t="s">
        <v>52</v>
      </c>
      <c r="AM377" s="3" t="s">
        <v>52</v>
      </c>
      <c r="AN377" s="3">
        <v>0</v>
      </c>
      <c r="AO377" t="str">
        <f t="shared" si="11"/>
        <v>あげおみなみ</v>
      </c>
    </row>
    <row r="378" spans="1:41" ht="54">
      <c r="A378">
        <f>COUNTIF($F$2:F378,F378)</f>
        <v>28</v>
      </c>
      <c r="B378" t="str">
        <f t="shared" si="10"/>
        <v>1128</v>
      </c>
      <c r="C378" s="3">
        <v>111045</v>
      </c>
      <c r="D378" s="3" t="s">
        <v>13652</v>
      </c>
      <c r="E378" s="3">
        <v>3</v>
      </c>
      <c r="F378" s="3" t="s">
        <v>3482</v>
      </c>
      <c r="G378" s="3">
        <v>11</v>
      </c>
      <c r="H378" s="3" t="s">
        <v>12803</v>
      </c>
      <c r="I378" s="3">
        <v>3</v>
      </c>
      <c r="J378" s="4">
        <v>21</v>
      </c>
      <c r="K378" s="3" t="s">
        <v>3727</v>
      </c>
      <c r="L378" s="3" t="s">
        <v>3728</v>
      </c>
      <c r="M378" s="3" t="s">
        <v>3729</v>
      </c>
      <c r="N378" s="3">
        <v>1</v>
      </c>
      <c r="O378" s="3">
        <v>0</v>
      </c>
      <c r="P378" s="3">
        <v>0</v>
      </c>
      <c r="Q378" s="3" t="s">
        <v>13653</v>
      </c>
      <c r="R378" s="3" t="s">
        <v>13654</v>
      </c>
      <c r="S378" s="3" t="s">
        <v>13655</v>
      </c>
      <c r="T378" s="3" t="s">
        <v>11655</v>
      </c>
      <c r="U378" s="3">
        <v>12</v>
      </c>
      <c r="V378" s="3">
        <v>3500214</v>
      </c>
      <c r="W378" s="3" t="s">
        <v>3730</v>
      </c>
      <c r="X378" s="3" t="s">
        <v>3731</v>
      </c>
      <c r="Y378" s="3" t="s">
        <v>3732</v>
      </c>
      <c r="Z378" s="3" t="s">
        <v>3733</v>
      </c>
      <c r="AA378" s="3" t="s">
        <v>3734</v>
      </c>
      <c r="AB378" s="3"/>
      <c r="AC378" s="4">
        <v>50</v>
      </c>
      <c r="AD378" s="4">
        <v>50</v>
      </c>
      <c r="AE378" s="3" t="s">
        <v>11755</v>
      </c>
      <c r="AF378" s="3" t="s">
        <v>52</v>
      </c>
      <c r="AG378" s="4">
        <v>0</v>
      </c>
      <c r="AH378" s="4">
        <v>0</v>
      </c>
      <c r="AI378" s="3" t="s">
        <v>52</v>
      </c>
      <c r="AJ378" s="4">
        <v>11019</v>
      </c>
      <c r="AK378" s="3" t="s">
        <v>53</v>
      </c>
      <c r="AL378" s="3" t="s">
        <v>52</v>
      </c>
      <c r="AM378" s="3" t="s">
        <v>52</v>
      </c>
      <c r="AN378" s="3">
        <v>0</v>
      </c>
      <c r="AO378" t="str">
        <f t="shared" si="11"/>
        <v>つくばだいがくふぞくさかど</v>
      </c>
    </row>
    <row r="379" spans="1:41" ht="67.5">
      <c r="A379">
        <f>COUNTIF($F$2:F379,F379)</f>
        <v>29</v>
      </c>
      <c r="B379" t="str">
        <f t="shared" si="10"/>
        <v>1129</v>
      </c>
      <c r="C379" s="3">
        <v>111047</v>
      </c>
      <c r="D379" s="3" t="s">
        <v>13656</v>
      </c>
      <c r="E379" s="3">
        <v>3</v>
      </c>
      <c r="F379" s="3" t="s">
        <v>3482</v>
      </c>
      <c r="G379" s="3">
        <v>4</v>
      </c>
      <c r="H379" s="3" t="s">
        <v>12803</v>
      </c>
      <c r="I379" s="3">
        <v>4</v>
      </c>
      <c r="J379" s="4">
        <v>17</v>
      </c>
      <c r="K379" s="3" t="s">
        <v>3736</v>
      </c>
      <c r="L379" s="3" t="s">
        <v>3737</v>
      </c>
      <c r="M379" s="3" t="s">
        <v>3738</v>
      </c>
      <c r="N379" s="3">
        <v>1</v>
      </c>
      <c r="O379" s="3">
        <v>0</v>
      </c>
      <c r="P379" s="3">
        <v>0</v>
      </c>
      <c r="Q379" s="3" t="s">
        <v>1300</v>
      </c>
      <c r="R379" s="3" t="s">
        <v>4868</v>
      </c>
      <c r="S379" s="3" t="s">
        <v>1301</v>
      </c>
      <c r="T379" s="3" t="s">
        <v>4870</v>
      </c>
      <c r="U379" s="3">
        <v>5</v>
      </c>
      <c r="V379" s="3">
        <v>3550815</v>
      </c>
      <c r="W379" s="3" t="s">
        <v>3621</v>
      </c>
      <c r="X379" s="3" t="s">
        <v>3739</v>
      </c>
      <c r="Y379" s="3" t="s">
        <v>3740</v>
      </c>
      <c r="Z379" s="3" t="s">
        <v>3741</v>
      </c>
      <c r="AA379" s="3" t="s">
        <v>3742</v>
      </c>
      <c r="AB379" s="3"/>
      <c r="AC379" s="4">
        <v>72</v>
      </c>
      <c r="AD379" s="4">
        <v>76</v>
      </c>
      <c r="AE379" s="3" t="s">
        <v>124</v>
      </c>
      <c r="AF379" s="3" t="s">
        <v>52</v>
      </c>
      <c r="AG379" s="4">
        <v>0</v>
      </c>
      <c r="AH379" s="4">
        <v>0</v>
      </c>
      <c r="AI379" s="3" t="s">
        <v>52</v>
      </c>
      <c r="AJ379" s="4">
        <v>11021</v>
      </c>
      <c r="AK379" s="3" t="s">
        <v>53</v>
      </c>
      <c r="AL379" s="3" t="s">
        <v>52</v>
      </c>
      <c r="AM379" s="3" t="s">
        <v>52</v>
      </c>
      <c r="AN379" s="3">
        <v>0</v>
      </c>
      <c r="AO379" t="str">
        <f t="shared" si="11"/>
        <v>なめかわそうごう</v>
      </c>
    </row>
    <row r="380" spans="1:41" ht="54">
      <c r="A380">
        <f>COUNTIF($F$2:F380,F380)</f>
        <v>30</v>
      </c>
      <c r="B380" t="str">
        <f t="shared" si="10"/>
        <v>1130</v>
      </c>
      <c r="C380" s="3">
        <v>111048</v>
      </c>
      <c r="D380" s="3" t="s">
        <v>13657</v>
      </c>
      <c r="E380" s="3">
        <v>3</v>
      </c>
      <c r="F380" s="3" t="s">
        <v>3482</v>
      </c>
      <c r="G380" s="3">
        <v>4</v>
      </c>
      <c r="H380" s="3" t="s">
        <v>12803</v>
      </c>
      <c r="I380" s="3">
        <v>3</v>
      </c>
      <c r="J380" s="4">
        <v>51</v>
      </c>
      <c r="K380" s="3" t="s">
        <v>3743</v>
      </c>
      <c r="L380" s="3" t="s">
        <v>3744</v>
      </c>
      <c r="M380" s="3" t="s">
        <v>3745</v>
      </c>
      <c r="N380" s="3">
        <v>1</v>
      </c>
      <c r="O380" s="3">
        <v>0</v>
      </c>
      <c r="P380" s="3">
        <v>0</v>
      </c>
      <c r="Q380" s="3" t="s">
        <v>11465</v>
      </c>
      <c r="R380" s="3" t="s">
        <v>9343</v>
      </c>
      <c r="S380" s="3" t="s">
        <v>11466</v>
      </c>
      <c r="T380" s="3" t="s">
        <v>1770</v>
      </c>
      <c r="U380" s="3">
        <v>6</v>
      </c>
      <c r="V380" s="3">
        <v>3540002</v>
      </c>
      <c r="W380" s="3" t="s">
        <v>3748</v>
      </c>
      <c r="X380" s="3" t="s">
        <v>3749</v>
      </c>
      <c r="Y380" s="3" t="s">
        <v>3750</v>
      </c>
      <c r="Z380" s="3" t="s">
        <v>3751</v>
      </c>
      <c r="AA380" s="3" t="s">
        <v>3752</v>
      </c>
      <c r="AB380" s="3"/>
      <c r="AC380" s="4">
        <v>46</v>
      </c>
      <c r="AD380" s="4">
        <v>47</v>
      </c>
      <c r="AE380" s="3" t="s">
        <v>3667</v>
      </c>
      <c r="AF380" s="3" t="s">
        <v>52</v>
      </c>
      <c r="AG380" s="4">
        <v>0</v>
      </c>
      <c r="AH380" s="4">
        <v>0</v>
      </c>
      <c r="AI380" s="3" t="s">
        <v>52</v>
      </c>
      <c r="AJ380" s="4">
        <v>11022</v>
      </c>
      <c r="AK380" s="3" t="s">
        <v>53</v>
      </c>
      <c r="AL380" s="3" t="s">
        <v>52</v>
      </c>
      <c r="AM380" s="3" t="s">
        <v>52</v>
      </c>
      <c r="AN380" s="3">
        <v>0</v>
      </c>
      <c r="AO380" t="str">
        <f t="shared" si="11"/>
        <v>ふじみ</v>
      </c>
    </row>
    <row r="381" spans="1:41" ht="81">
      <c r="A381">
        <f>COUNTIF($F$2:F381,F381)</f>
        <v>31</v>
      </c>
      <c r="B381" t="str">
        <f t="shared" si="10"/>
        <v>1131</v>
      </c>
      <c r="C381" s="3">
        <v>111049</v>
      </c>
      <c r="D381" s="3" t="s">
        <v>13658</v>
      </c>
      <c r="E381" s="3">
        <v>3</v>
      </c>
      <c r="F381" s="3" t="s">
        <v>3482</v>
      </c>
      <c r="G381" s="3">
        <v>4</v>
      </c>
      <c r="H381" s="3" t="s">
        <v>12803</v>
      </c>
      <c r="I381" s="3">
        <v>3</v>
      </c>
      <c r="J381" s="4">
        <v>52</v>
      </c>
      <c r="K381" s="3" t="s">
        <v>3753</v>
      </c>
      <c r="L381" s="3" t="s">
        <v>3754</v>
      </c>
      <c r="M381" s="3" t="s">
        <v>3755</v>
      </c>
      <c r="N381" s="3">
        <v>1</v>
      </c>
      <c r="O381" s="3">
        <v>0</v>
      </c>
      <c r="P381" s="3">
        <v>0</v>
      </c>
      <c r="Q381" s="3" t="s">
        <v>3216</v>
      </c>
      <c r="R381" s="3" t="s">
        <v>13659</v>
      </c>
      <c r="S381" s="3" t="s">
        <v>13660</v>
      </c>
      <c r="T381" s="3" t="s">
        <v>9570</v>
      </c>
      <c r="U381" s="3">
        <v>1</v>
      </c>
      <c r="V381" s="3">
        <v>3490213</v>
      </c>
      <c r="W381" s="3" t="s">
        <v>3759</v>
      </c>
      <c r="X381" s="3" t="s">
        <v>3760</v>
      </c>
      <c r="Y381" s="3" t="s">
        <v>3761</v>
      </c>
      <c r="Z381" s="3" t="s">
        <v>3762</v>
      </c>
      <c r="AA381" s="3" t="s">
        <v>3763</v>
      </c>
      <c r="AB381" s="3"/>
      <c r="AC381" s="4">
        <v>52</v>
      </c>
      <c r="AD381" s="4">
        <v>23</v>
      </c>
      <c r="AE381" s="3" t="s">
        <v>1797</v>
      </c>
      <c r="AF381" s="3" t="s">
        <v>52</v>
      </c>
      <c r="AG381" s="4">
        <v>0</v>
      </c>
      <c r="AH381" s="4">
        <v>0</v>
      </c>
      <c r="AI381" s="3" t="s">
        <v>52</v>
      </c>
      <c r="AJ381" s="4">
        <v>11023</v>
      </c>
      <c r="AK381" s="3" t="s">
        <v>53</v>
      </c>
      <c r="AL381" s="3" t="s">
        <v>52</v>
      </c>
      <c r="AM381" s="3" t="s">
        <v>52</v>
      </c>
      <c r="AN381" s="3">
        <v>0</v>
      </c>
      <c r="AO381" t="str">
        <f t="shared" si="11"/>
        <v>しらおか</v>
      </c>
    </row>
    <row r="382" spans="1:41" ht="54">
      <c r="A382">
        <f>COUNTIF($F$2:F382,F382)</f>
        <v>32</v>
      </c>
      <c r="B382" t="str">
        <f t="shared" si="10"/>
        <v>1132</v>
      </c>
      <c r="C382" s="3">
        <v>111051</v>
      </c>
      <c r="D382" s="3" t="s">
        <v>13661</v>
      </c>
      <c r="E382" s="3">
        <v>3</v>
      </c>
      <c r="F382" s="3" t="s">
        <v>3482</v>
      </c>
      <c r="G382" s="3">
        <v>4</v>
      </c>
      <c r="H382" s="3" t="s">
        <v>12803</v>
      </c>
      <c r="I382" s="3">
        <v>3</v>
      </c>
      <c r="J382" s="4">
        <v>47</v>
      </c>
      <c r="K382" s="3" t="s">
        <v>3764</v>
      </c>
      <c r="L382" s="3" t="s">
        <v>3765</v>
      </c>
      <c r="M382" s="3" t="s">
        <v>3766</v>
      </c>
      <c r="N382" s="3">
        <v>1</v>
      </c>
      <c r="O382" s="3">
        <v>0</v>
      </c>
      <c r="P382" s="3">
        <v>0</v>
      </c>
      <c r="Q382" s="3" t="s">
        <v>2791</v>
      </c>
      <c r="R382" s="3" t="s">
        <v>2139</v>
      </c>
      <c r="S382" s="3" t="s">
        <v>2793</v>
      </c>
      <c r="T382" s="3" t="s">
        <v>949</v>
      </c>
      <c r="U382" s="3">
        <v>7</v>
      </c>
      <c r="V382" s="3">
        <v>3500412</v>
      </c>
      <c r="W382" s="3" t="s">
        <v>3767</v>
      </c>
      <c r="X382" s="3" t="s">
        <v>3768</v>
      </c>
      <c r="Y382" s="3" t="s">
        <v>3769</v>
      </c>
      <c r="Z382" s="3" t="s">
        <v>3770</v>
      </c>
      <c r="AA382" s="3" t="s">
        <v>3771</v>
      </c>
      <c r="AB382" s="3"/>
      <c r="AC382" s="4">
        <v>81</v>
      </c>
      <c r="AD382" s="4">
        <v>63</v>
      </c>
      <c r="AE382" s="3" t="s">
        <v>3686</v>
      </c>
      <c r="AF382" s="3" t="s">
        <v>52</v>
      </c>
      <c r="AG382" s="4">
        <v>0</v>
      </c>
      <c r="AH382" s="4">
        <v>0</v>
      </c>
      <c r="AI382" s="3" t="s">
        <v>52</v>
      </c>
      <c r="AJ382" s="4">
        <v>11024</v>
      </c>
      <c r="AK382" s="3" t="s">
        <v>53</v>
      </c>
      <c r="AL382" s="3" t="s">
        <v>52</v>
      </c>
      <c r="AM382" s="3" t="s">
        <v>52</v>
      </c>
      <c r="AN382" s="3">
        <v>0</v>
      </c>
      <c r="AO382" t="str">
        <f t="shared" si="11"/>
        <v>おごせ</v>
      </c>
    </row>
    <row r="383" spans="1:41" ht="67.5">
      <c r="A383">
        <f>COUNTIF($F$2:F383,F383)</f>
        <v>33</v>
      </c>
      <c r="B383" t="str">
        <f t="shared" si="10"/>
        <v>1133</v>
      </c>
      <c r="C383" s="3">
        <v>111052</v>
      </c>
      <c r="D383" s="3" t="s">
        <v>13662</v>
      </c>
      <c r="E383" s="3">
        <v>3</v>
      </c>
      <c r="F383" s="3" t="s">
        <v>3482</v>
      </c>
      <c r="G383" s="3">
        <v>4</v>
      </c>
      <c r="H383" s="3" t="s">
        <v>12803</v>
      </c>
      <c r="I383" s="3">
        <v>3</v>
      </c>
      <c r="J383" s="4">
        <v>62</v>
      </c>
      <c r="K383" s="3" t="s">
        <v>3772</v>
      </c>
      <c r="L383" s="3" t="s">
        <v>3773</v>
      </c>
      <c r="M383" s="3" t="s">
        <v>3774</v>
      </c>
      <c r="N383" s="3">
        <v>2</v>
      </c>
      <c r="O383" s="3">
        <v>0</v>
      </c>
      <c r="P383" s="3">
        <v>0</v>
      </c>
      <c r="Q383" s="3" t="s">
        <v>13663</v>
      </c>
      <c r="R383" s="3" t="s">
        <v>13664</v>
      </c>
      <c r="S383" s="3" t="s">
        <v>13665</v>
      </c>
      <c r="T383" s="3" t="s">
        <v>13666</v>
      </c>
      <c r="U383" s="3">
        <v>5</v>
      </c>
      <c r="V383" s="3">
        <v>3310825</v>
      </c>
      <c r="W383" s="3" t="s">
        <v>3508</v>
      </c>
      <c r="X383" s="3" t="s">
        <v>3777</v>
      </c>
      <c r="Y383" s="3" t="s">
        <v>3778</v>
      </c>
      <c r="Z383" s="3" t="s">
        <v>3779</v>
      </c>
      <c r="AA383" s="3" t="s">
        <v>3780</v>
      </c>
      <c r="AB383" s="3"/>
      <c r="AC383" s="4">
        <v>0</v>
      </c>
      <c r="AD383" s="4">
        <v>0</v>
      </c>
      <c r="AE383" s="3" t="s">
        <v>1797</v>
      </c>
      <c r="AF383" s="3" t="s">
        <v>52</v>
      </c>
      <c r="AG383" s="4">
        <v>0</v>
      </c>
      <c r="AH383" s="4">
        <v>0</v>
      </c>
      <c r="AI383" s="3" t="s">
        <v>52</v>
      </c>
      <c r="AJ383" s="4">
        <v>11032</v>
      </c>
      <c r="AK383" s="3" t="s">
        <v>53</v>
      </c>
      <c r="AL383" s="3" t="s">
        <v>52</v>
      </c>
      <c r="AM383" s="3" t="s">
        <v>52</v>
      </c>
      <c r="AN383" s="3">
        <v>0</v>
      </c>
      <c r="AO383" t="str">
        <f t="shared" si="11"/>
        <v>おおみやちゅうおう</v>
      </c>
    </row>
    <row r="384" spans="1:41" ht="54">
      <c r="A384">
        <f>COUNTIF($F$2:F384,F384)</f>
        <v>34</v>
      </c>
      <c r="B384" t="str">
        <f t="shared" si="10"/>
        <v>1134</v>
      </c>
      <c r="C384" s="3">
        <v>111054</v>
      </c>
      <c r="D384" s="3" t="s">
        <v>13667</v>
      </c>
      <c r="E384" s="3">
        <v>3</v>
      </c>
      <c r="F384" s="3" t="s">
        <v>3482</v>
      </c>
      <c r="G384" s="3">
        <v>4</v>
      </c>
      <c r="H384" s="3" t="s">
        <v>12803</v>
      </c>
      <c r="I384" s="3">
        <v>3</v>
      </c>
      <c r="J384" s="4">
        <v>47</v>
      </c>
      <c r="K384" s="3" t="s">
        <v>3782</v>
      </c>
      <c r="L384" s="3" t="s">
        <v>3783</v>
      </c>
      <c r="M384" s="3" t="s">
        <v>3784</v>
      </c>
      <c r="N384" s="3">
        <v>1</v>
      </c>
      <c r="O384" s="3">
        <v>0</v>
      </c>
      <c r="P384" s="3">
        <v>0</v>
      </c>
      <c r="Q384" s="3" t="s">
        <v>13668</v>
      </c>
      <c r="R384" s="3" t="s">
        <v>13669</v>
      </c>
      <c r="S384" s="3" t="s">
        <v>2780</v>
      </c>
      <c r="T384" s="3" t="s">
        <v>142</v>
      </c>
      <c r="U384" s="3">
        <v>9</v>
      </c>
      <c r="V384" s="3">
        <v>3510115</v>
      </c>
      <c r="W384" s="3" t="s">
        <v>3648</v>
      </c>
      <c r="X384" s="3" t="s">
        <v>3787</v>
      </c>
      <c r="Y384" s="3" t="s">
        <v>3788</v>
      </c>
      <c r="Z384" s="3" t="s">
        <v>3789</v>
      </c>
      <c r="AA384" s="3" t="s">
        <v>3790</v>
      </c>
      <c r="AB384" s="3"/>
      <c r="AC384" s="4">
        <v>45</v>
      </c>
      <c r="AD384" s="4">
        <v>39</v>
      </c>
      <c r="AE384" s="3" t="s">
        <v>181</v>
      </c>
      <c r="AF384" s="3" t="s">
        <v>52</v>
      </c>
      <c r="AG384" s="4">
        <v>0</v>
      </c>
      <c r="AH384" s="4">
        <v>0</v>
      </c>
      <c r="AI384" s="3" t="s">
        <v>52</v>
      </c>
      <c r="AJ384" s="4">
        <v>11035</v>
      </c>
      <c r="AK384" s="3" t="s">
        <v>53</v>
      </c>
      <c r="AL384" s="3" t="s">
        <v>52</v>
      </c>
      <c r="AM384" s="3" t="s">
        <v>52</v>
      </c>
      <c r="AN384" s="3">
        <v>0</v>
      </c>
      <c r="AO384" t="str">
        <f t="shared" si="11"/>
        <v>わこう</v>
      </c>
    </row>
    <row r="385" spans="1:41" ht="54">
      <c r="A385">
        <f>COUNTIF($F$2:F385,F385)</f>
        <v>35</v>
      </c>
      <c r="B385" t="str">
        <f t="shared" si="10"/>
        <v>1135</v>
      </c>
      <c r="C385" s="3">
        <v>111055</v>
      </c>
      <c r="D385" s="3" t="s">
        <v>13670</v>
      </c>
      <c r="E385" s="3">
        <v>3</v>
      </c>
      <c r="F385" s="3" t="s">
        <v>3482</v>
      </c>
      <c r="G385" s="3">
        <v>4</v>
      </c>
      <c r="H385" s="3" t="s">
        <v>12803</v>
      </c>
      <c r="I385" s="3">
        <v>3</v>
      </c>
      <c r="J385" s="4">
        <v>50</v>
      </c>
      <c r="K385" s="3" t="s">
        <v>3791</v>
      </c>
      <c r="L385" s="3" t="s">
        <v>3792</v>
      </c>
      <c r="M385" s="3" t="s">
        <v>3793</v>
      </c>
      <c r="N385" s="3">
        <v>1</v>
      </c>
      <c r="O385" s="3">
        <v>0</v>
      </c>
      <c r="P385" s="3">
        <v>0</v>
      </c>
      <c r="Q385" s="3" t="s">
        <v>737</v>
      </c>
      <c r="R385" s="3" t="s">
        <v>13671</v>
      </c>
      <c r="S385" s="3" t="s">
        <v>739</v>
      </c>
      <c r="T385" s="3" t="s">
        <v>1023</v>
      </c>
      <c r="U385" s="3">
        <v>18</v>
      </c>
      <c r="V385" s="3">
        <v>3410041</v>
      </c>
      <c r="W385" s="3" t="s">
        <v>3673</v>
      </c>
      <c r="X385" s="3" t="s">
        <v>3796</v>
      </c>
      <c r="Y385" s="3" t="s">
        <v>3797</v>
      </c>
      <c r="Z385" s="3" t="s">
        <v>3798</v>
      </c>
      <c r="AA385" s="3" t="s">
        <v>3799</v>
      </c>
      <c r="AB385" s="3"/>
      <c r="AC385" s="4">
        <v>45</v>
      </c>
      <c r="AD385" s="4">
        <v>56</v>
      </c>
      <c r="AE385" s="3" t="s">
        <v>11759</v>
      </c>
      <c r="AF385" s="3" t="s">
        <v>52</v>
      </c>
      <c r="AG385" s="4">
        <v>0</v>
      </c>
      <c r="AH385" s="4">
        <v>0</v>
      </c>
      <c r="AI385" s="3" t="s">
        <v>52</v>
      </c>
      <c r="AJ385" s="4">
        <v>11037</v>
      </c>
      <c r="AK385" s="3" t="s">
        <v>53</v>
      </c>
      <c r="AL385" s="3" t="s">
        <v>52</v>
      </c>
      <c r="AM385" s="3" t="s">
        <v>52</v>
      </c>
      <c r="AN385" s="3">
        <v>0</v>
      </c>
      <c r="AO385" t="str">
        <f t="shared" si="11"/>
        <v>みさと</v>
      </c>
    </row>
    <row r="386" spans="1:41" ht="67.5">
      <c r="A386">
        <f>COUNTIF($F$2:F386,F386)</f>
        <v>36</v>
      </c>
      <c r="B386" t="str">
        <f t="shared" ref="B386:B449" si="12">F386&amp;A386</f>
        <v>1136</v>
      </c>
      <c r="C386" s="3">
        <v>111056</v>
      </c>
      <c r="D386" s="3" t="s">
        <v>13672</v>
      </c>
      <c r="E386" s="3">
        <v>3</v>
      </c>
      <c r="F386" s="3" t="s">
        <v>3482</v>
      </c>
      <c r="G386" s="3">
        <v>4</v>
      </c>
      <c r="H386" s="3" t="s">
        <v>12803</v>
      </c>
      <c r="I386" s="3">
        <v>2</v>
      </c>
      <c r="J386" s="4">
        <v>11</v>
      </c>
      <c r="K386" s="3" t="s">
        <v>3800</v>
      </c>
      <c r="L386" s="3" t="s">
        <v>3801</v>
      </c>
      <c r="M386" s="3" t="s">
        <v>3802</v>
      </c>
      <c r="N386" s="3">
        <v>1</v>
      </c>
      <c r="O386" s="3">
        <v>0</v>
      </c>
      <c r="P386" s="3">
        <v>0</v>
      </c>
      <c r="Q386" s="3" t="s">
        <v>4396</v>
      </c>
      <c r="R386" s="3" t="s">
        <v>11766</v>
      </c>
      <c r="S386" s="3" t="s">
        <v>4398</v>
      </c>
      <c r="T386" s="3" t="s">
        <v>11767</v>
      </c>
      <c r="U386" s="3">
        <v>13</v>
      </c>
      <c r="V386" s="3">
        <v>3670216</v>
      </c>
      <c r="W386" s="3" t="s">
        <v>3803</v>
      </c>
      <c r="X386" s="3" t="s">
        <v>13673</v>
      </c>
      <c r="Y386" s="3" t="s">
        <v>13674</v>
      </c>
      <c r="Z386" s="3" t="s">
        <v>13675</v>
      </c>
      <c r="AA386" s="3" t="s">
        <v>3804</v>
      </c>
      <c r="AB386" s="3"/>
      <c r="AC386" s="4">
        <v>32</v>
      </c>
      <c r="AD386" s="4">
        <v>21</v>
      </c>
      <c r="AE386" s="3" t="s">
        <v>2397</v>
      </c>
      <c r="AF386" s="3" t="s">
        <v>52</v>
      </c>
      <c r="AG386" s="4">
        <v>0</v>
      </c>
      <c r="AH386" s="4">
        <v>0</v>
      </c>
      <c r="AI386" s="3" t="s">
        <v>52</v>
      </c>
      <c r="AJ386" s="4">
        <v>11038</v>
      </c>
      <c r="AK386" s="3" t="s">
        <v>53</v>
      </c>
      <c r="AL386" s="3" t="s">
        <v>52</v>
      </c>
      <c r="AM386" s="3" t="s">
        <v>52</v>
      </c>
      <c r="AN386" s="3">
        <v>0</v>
      </c>
      <c r="AO386" t="str">
        <f t="shared" ref="AO386:AO449" si="13">PHONETIC(L386)</f>
        <v>こだま</v>
      </c>
    </row>
    <row r="387" spans="1:41" ht="81">
      <c r="A387">
        <f>COUNTIF($F$2:F387,F387)</f>
        <v>37</v>
      </c>
      <c r="B387" t="str">
        <f t="shared" si="12"/>
        <v>1137</v>
      </c>
      <c r="C387" s="3">
        <v>111057</v>
      </c>
      <c r="D387" s="3" t="s">
        <v>13676</v>
      </c>
      <c r="E387" s="3">
        <v>3</v>
      </c>
      <c r="F387" s="3" t="s">
        <v>3482</v>
      </c>
      <c r="G387" s="3">
        <v>4</v>
      </c>
      <c r="H387" s="3" t="s">
        <v>12803</v>
      </c>
      <c r="I387" s="3">
        <v>3</v>
      </c>
      <c r="J387" s="4">
        <v>46</v>
      </c>
      <c r="K387" s="3" t="s">
        <v>3805</v>
      </c>
      <c r="L387" s="3" t="s">
        <v>3806</v>
      </c>
      <c r="M387" s="3" t="s">
        <v>3807</v>
      </c>
      <c r="N387" s="3">
        <v>4</v>
      </c>
      <c r="O387" s="3">
        <v>0</v>
      </c>
      <c r="P387" s="3">
        <v>0</v>
      </c>
      <c r="Q387" s="3" t="s">
        <v>3299</v>
      </c>
      <c r="R387" s="3" t="s">
        <v>13677</v>
      </c>
      <c r="S387" s="3" t="s">
        <v>3300</v>
      </c>
      <c r="T387" s="3" t="s">
        <v>13678</v>
      </c>
      <c r="U387" s="3">
        <v>6</v>
      </c>
      <c r="V387" s="3">
        <v>3420035</v>
      </c>
      <c r="W387" s="3" t="s">
        <v>3812</v>
      </c>
      <c r="X387" s="3" t="s">
        <v>3813</v>
      </c>
      <c r="Y387" s="3" t="s">
        <v>3814</v>
      </c>
      <c r="Z387" s="3" t="s">
        <v>3815</v>
      </c>
      <c r="AA387" s="3" t="s">
        <v>3816</v>
      </c>
      <c r="AB387" s="3"/>
      <c r="AC387" s="4">
        <v>89</v>
      </c>
      <c r="AD387" s="4">
        <v>138</v>
      </c>
      <c r="AE387" s="3" t="s">
        <v>407</v>
      </c>
      <c r="AF387" s="3" t="s">
        <v>52</v>
      </c>
      <c r="AG387" s="4">
        <v>0</v>
      </c>
      <c r="AH387" s="4">
        <v>0</v>
      </c>
      <c r="AI387" s="3" t="s">
        <v>52</v>
      </c>
      <c r="AJ387" s="4">
        <v>11040</v>
      </c>
      <c r="AK387" s="3" t="s">
        <v>53</v>
      </c>
      <c r="AL387" s="3" t="s">
        <v>52</v>
      </c>
      <c r="AM387" s="3" t="s">
        <v>52</v>
      </c>
      <c r="AN387" s="3">
        <v>0</v>
      </c>
      <c r="AO387" t="str">
        <f t="shared" si="13"/>
        <v>よしかわみなみ</v>
      </c>
    </row>
    <row r="388" spans="1:41" ht="54">
      <c r="A388">
        <f>COUNTIF($F$2:F388,F388)</f>
        <v>38</v>
      </c>
      <c r="B388" t="str">
        <f t="shared" si="12"/>
        <v>1138</v>
      </c>
      <c r="C388" s="3">
        <v>111059</v>
      </c>
      <c r="D388" s="3" t="s">
        <v>13679</v>
      </c>
      <c r="E388" s="3">
        <v>3</v>
      </c>
      <c r="F388" s="3" t="s">
        <v>3482</v>
      </c>
      <c r="G388" s="3">
        <v>4</v>
      </c>
      <c r="H388" s="3" t="s">
        <v>12803</v>
      </c>
      <c r="I388" s="3">
        <v>3</v>
      </c>
      <c r="J388" s="4">
        <v>23</v>
      </c>
      <c r="K388" s="3" t="s">
        <v>3817</v>
      </c>
      <c r="L388" s="3" t="s">
        <v>3818</v>
      </c>
      <c r="M388" s="3" t="s">
        <v>3819</v>
      </c>
      <c r="N388" s="3">
        <v>1</v>
      </c>
      <c r="O388" s="3">
        <v>0</v>
      </c>
      <c r="P388" s="3">
        <v>0</v>
      </c>
      <c r="Q388" s="3" t="s">
        <v>13680</v>
      </c>
      <c r="R388" s="3" t="s">
        <v>13681</v>
      </c>
      <c r="S388" s="3" t="s">
        <v>739</v>
      </c>
      <c r="T388" s="3" t="s">
        <v>251</v>
      </c>
      <c r="U388" s="3">
        <v>6</v>
      </c>
      <c r="V388" s="3">
        <v>3680105</v>
      </c>
      <c r="W388" s="3" t="s">
        <v>3539</v>
      </c>
      <c r="X388" s="3" t="s">
        <v>3824</v>
      </c>
      <c r="Y388" s="3" t="s">
        <v>3825</v>
      </c>
      <c r="Z388" s="3" t="s">
        <v>3826</v>
      </c>
      <c r="AA388" s="3" t="s">
        <v>3827</v>
      </c>
      <c r="AB388" s="3"/>
      <c r="AC388" s="4">
        <v>20</v>
      </c>
      <c r="AD388" s="4">
        <v>16</v>
      </c>
      <c r="AE388" s="3" t="s">
        <v>1797</v>
      </c>
      <c r="AF388" s="3" t="s">
        <v>52</v>
      </c>
      <c r="AG388" s="4">
        <v>0</v>
      </c>
      <c r="AH388" s="4">
        <v>0</v>
      </c>
      <c r="AI388" s="3" t="s">
        <v>52</v>
      </c>
      <c r="AJ388" s="4">
        <v>11044</v>
      </c>
      <c r="AK388" s="3" t="s">
        <v>53</v>
      </c>
      <c r="AL388" s="3" t="s">
        <v>52</v>
      </c>
      <c r="AM388" s="3" t="s">
        <v>52</v>
      </c>
      <c r="AN388" s="3">
        <v>0</v>
      </c>
      <c r="AO388" t="str">
        <f t="shared" si="13"/>
        <v>おがの</v>
      </c>
    </row>
    <row r="389" spans="1:41" ht="54">
      <c r="A389">
        <f>COUNTIF($F$2:F389,F389)</f>
        <v>39</v>
      </c>
      <c r="B389" t="str">
        <f t="shared" si="12"/>
        <v>1139</v>
      </c>
      <c r="C389" s="3">
        <v>111061</v>
      </c>
      <c r="D389" s="3" t="s">
        <v>13682</v>
      </c>
      <c r="E389" s="3">
        <v>3</v>
      </c>
      <c r="F389" s="3" t="s">
        <v>3482</v>
      </c>
      <c r="G389" s="3">
        <v>4</v>
      </c>
      <c r="H389" s="3" t="s">
        <v>12803</v>
      </c>
      <c r="I389" s="3">
        <v>4</v>
      </c>
      <c r="J389" s="4">
        <v>20</v>
      </c>
      <c r="K389" s="3" t="s">
        <v>3828</v>
      </c>
      <c r="L389" s="3" t="s">
        <v>3829</v>
      </c>
      <c r="M389" s="3" t="s">
        <v>3830</v>
      </c>
      <c r="N389" s="3">
        <v>2</v>
      </c>
      <c r="O389" s="3">
        <v>0</v>
      </c>
      <c r="P389" s="3">
        <v>0</v>
      </c>
      <c r="Q389" s="3" t="s">
        <v>8453</v>
      </c>
      <c r="R389" s="3" t="s">
        <v>3294</v>
      </c>
      <c r="S389" s="3" t="s">
        <v>13683</v>
      </c>
      <c r="T389" s="3" t="s">
        <v>2560</v>
      </c>
      <c r="U389" s="3">
        <v>5</v>
      </c>
      <c r="V389" s="3">
        <v>3501320</v>
      </c>
      <c r="W389" s="3" t="s">
        <v>3555</v>
      </c>
      <c r="X389" s="3" t="s">
        <v>3831</v>
      </c>
      <c r="Y389" s="3" t="s">
        <v>3832</v>
      </c>
      <c r="Z389" s="3" t="s">
        <v>3833</v>
      </c>
      <c r="AA389" s="3" t="s">
        <v>3834</v>
      </c>
      <c r="AB389" s="3"/>
      <c r="AC389" s="4">
        <v>0</v>
      </c>
      <c r="AD389" s="4">
        <v>0</v>
      </c>
      <c r="AE389" s="3" t="s">
        <v>552</v>
      </c>
      <c r="AF389" s="3" t="s">
        <v>52</v>
      </c>
      <c r="AG389" s="4">
        <v>0</v>
      </c>
      <c r="AH389" s="4">
        <v>0</v>
      </c>
      <c r="AI389" s="3" t="s">
        <v>52</v>
      </c>
      <c r="AJ389" s="4">
        <v>11045</v>
      </c>
      <c r="AK389" s="3" t="s">
        <v>53</v>
      </c>
      <c r="AL389" s="3" t="s">
        <v>52</v>
      </c>
      <c r="AM389" s="3" t="s">
        <v>52</v>
      </c>
      <c r="AN389" s="3">
        <v>0</v>
      </c>
      <c r="AO389" t="str">
        <f t="shared" si="13"/>
        <v>さやまりょくよう</v>
      </c>
    </row>
    <row r="390" spans="1:41" ht="54">
      <c r="A390">
        <f>COUNTIF($F$2:F390,F390)</f>
        <v>40</v>
      </c>
      <c r="B390" t="str">
        <f t="shared" si="12"/>
        <v>1140</v>
      </c>
      <c r="C390" s="3">
        <v>111062</v>
      </c>
      <c r="D390" s="3" t="s">
        <v>13684</v>
      </c>
      <c r="E390" s="3">
        <v>3</v>
      </c>
      <c r="F390" s="3" t="s">
        <v>3482</v>
      </c>
      <c r="G390" s="3">
        <v>4</v>
      </c>
      <c r="H390" s="3" t="s">
        <v>12803</v>
      </c>
      <c r="I390" s="3">
        <v>3</v>
      </c>
      <c r="J390" s="4">
        <v>42</v>
      </c>
      <c r="K390" s="3" t="s">
        <v>3835</v>
      </c>
      <c r="L390" s="3" t="s">
        <v>3836</v>
      </c>
      <c r="M390" s="3" t="s">
        <v>2813</v>
      </c>
      <c r="N390" s="3">
        <v>2</v>
      </c>
      <c r="O390" s="3">
        <v>0</v>
      </c>
      <c r="P390" s="3">
        <v>0</v>
      </c>
      <c r="Q390" s="3" t="s">
        <v>2907</v>
      </c>
      <c r="R390" s="3" t="s">
        <v>2989</v>
      </c>
      <c r="S390" s="3" t="s">
        <v>2908</v>
      </c>
      <c r="T390" s="3" t="s">
        <v>2990</v>
      </c>
      <c r="U390" s="3">
        <v>2</v>
      </c>
      <c r="V390" s="3">
        <v>3480031</v>
      </c>
      <c r="W390" s="3" t="s">
        <v>3564</v>
      </c>
      <c r="X390" s="3" t="s">
        <v>3838</v>
      </c>
      <c r="Y390" s="3" t="s">
        <v>3839</v>
      </c>
      <c r="Z390" s="3" t="s">
        <v>3840</v>
      </c>
      <c r="AA390" s="3" t="s">
        <v>3841</v>
      </c>
      <c r="AB390" s="3"/>
      <c r="AC390" s="4">
        <v>0</v>
      </c>
      <c r="AD390" s="4">
        <v>0</v>
      </c>
      <c r="AE390" s="3" t="s">
        <v>4311</v>
      </c>
      <c r="AF390" s="3" t="s">
        <v>52</v>
      </c>
      <c r="AG390" s="4">
        <v>0</v>
      </c>
      <c r="AH390" s="4">
        <v>0</v>
      </c>
      <c r="AI390" s="3" t="s">
        <v>52</v>
      </c>
      <c r="AJ390" s="4">
        <v>11047</v>
      </c>
      <c r="AK390" s="3" t="s">
        <v>53</v>
      </c>
      <c r="AL390" s="3" t="s">
        <v>52</v>
      </c>
      <c r="AM390" s="3" t="s">
        <v>52</v>
      </c>
      <c r="AN390" s="3">
        <v>0</v>
      </c>
      <c r="AO390" t="str">
        <f t="shared" si="13"/>
        <v>はにゅう</v>
      </c>
    </row>
    <row r="391" spans="1:41" ht="67.5">
      <c r="A391">
        <f>COUNTIF($F$2:F391,F391)</f>
        <v>41</v>
      </c>
      <c r="B391" t="str">
        <f t="shared" si="12"/>
        <v>1141</v>
      </c>
      <c r="C391" s="3">
        <v>111063</v>
      </c>
      <c r="D391" s="3" t="s">
        <v>13685</v>
      </c>
      <c r="E391" s="3">
        <v>3</v>
      </c>
      <c r="F391" s="3" t="s">
        <v>3482</v>
      </c>
      <c r="G391" s="3">
        <v>4</v>
      </c>
      <c r="H391" s="3" t="s">
        <v>12803</v>
      </c>
      <c r="I391" s="3">
        <v>4</v>
      </c>
      <c r="J391" s="4">
        <v>22</v>
      </c>
      <c r="K391" s="3" t="s">
        <v>3842</v>
      </c>
      <c r="L391" s="3" t="s">
        <v>3843</v>
      </c>
      <c r="M391" s="3" t="s">
        <v>3844</v>
      </c>
      <c r="N391" s="3">
        <v>1</v>
      </c>
      <c r="O391" s="3">
        <v>0</v>
      </c>
      <c r="P391" s="3">
        <v>0</v>
      </c>
      <c r="Q391" s="3" t="s">
        <v>4940</v>
      </c>
      <c r="R391" s="3" t="s">
        <v>13686</v>
      </c>
      <c r="S391" s="3" t="s">
        <v>4941</v>
      </c>
      <c r="T391" s="3" t="s">
        <v>4158</v>
      </c>
      <c r="U391" s="3">
        <v>5</v>
      </c>
      <c r="V391" s="3">
        <v>3490101</v>
      </c>
      <c r="W391" s="3" t="s">
        <v>3845</v>
      </c>
      <c r="X391" s="3" t="s">
        <v>3846</v>
      </c>
      <c r="Y391" s="3" t="s">
        <v>3847</v>
      </c>
      <c r="Z391" s="3" t="s">
        <v>3848</v>
      </c>
      <c r="AA391" s="3" t="s">
        <v>3849</v>
      </c>
      <c r="AB391" s="3"/>
      <c r="AC391" s="4">
        <v>27</v>
      </c>
      <c r="AD391" s="4">
        <v>14</v>
      </c>
      <c r="AE391" s="3" t="s">
        <v>110</v>
      </c>
      <c r="AF391" s="3" t="s">
        <v>52</v>
      </c>
      <c r="AG391" s="4">
        <v>0</v>
      </c>
      <c r="AH391" s="4">
        <v>0</v>
      </c>
      <c r="AI391" s="3" t="s">
        <v>52</v>
      </c>
      <c r="AJ391" s="4">
        <v>11048</v>
      </c>
      <c r="AK391" s="3" t="s">
        <v>53</v>
      </c>
      <c r="AL391" s="3" t="s">
        <v>52</v>
      </c>
      <c r="AM391" s="3" t="s">
        <v>52</v>
      </c>
      <c r="AN391" s="3">
        <v>0</v>
      </c>
      <c r="AO391" t="str">
        <f t="shared" si="13"/>
        <v>はすだしょういん</v>
      </c>
    </row>
    <row r="392" spans="1:41" ht="67.5">
      <c r="A392">
        <f>COUNTIF($F$2:F392,F392)</f>
        <v>42</v>
      </c>
      <c r="B392" t="str">
        <f t="shared" si="12"/>
        <v>1142</v>
      </c>
      <c r="C392" s="3">
        <v>111064</v>
      </c>
      <c r="D392" s="3" t="s">
        <v>13687</v>
      </c>
      <c r="E392" s="3">
        <v>3</v>
      </c>
      <c r="F392" s="3" t="s">
        <v>3482</v>
      </c>
      <c r="G392" s="3">
        <v>4</v>
      </c>
      <c r="H392" s="3" t="s">
        <v>12803</v>
      </c>
      <c r="I392" s="3">
        <v>3</v>
      </c>
      <c r="J392" s="4">
        <v>58</v>
      </c>
      <c r="K392" s="3" t="s">
        <v>11769</v>
      </c>
      <c r="L392" s="3" t="s">
        <v>11770</v>
      </c>
      <c r="M392" s="3" t="s">
        <v>11771</v>
      </c>
      <c r="N392" s="3">
        <v>1</v>
      </c>
      <c r="O392" s="3">
        <v>0</v>
      </c>
      <c r="P392" s="3">
        <v>0</v>
      </c>
      <c r="Q392" s="3" t="s">
        <v>4739</v>
      </c>
      <c r="R392" s="3" t="s">
        <v>8750</v>
      </c>
      <c r="S392" s="3" t="s">
        <v>4740</v>
      </c>
      <c r="T392" s="3" t="s">
        <v>480</v>
      </c>
      <c r="U392" s="3">
        <v>6</v>
      </c>
      <c r="V392" s="3">
        <v>3408524</v>
      </c>
      <c r="W392" s="3" t="s">
        <v>11772</v>
      </c>
      <c r="X392" s="3" t="s">
        <v>11773</v>
      </c>
      <c r="Y392" s="3" t="s">
        <v>11774</v>
      </c>
      <c r="Z392" s="3" t="s">
        <v>11775</v>
      </c>
      <c r="AA392" s="3" t="s">
        <v>11776</v>
      </c>
      <c r="AB392" s="3"/>
      <c r="AC392" s="4">
        <v>3</v>
      </c>
      <c r="AD392" s="4">
        <v>15</v>
      </c>
      <c r="AE392" s="3" t="s">
        <v>1168</v>
      </c>
      <c r="AF392" s="3" t="s">
        <v>52</v>
      </c>
      <c r="AG392" s="4">
        <v>0</v>
      </c>
      <c r="AH392" s="4">
        <v>0</v>
      </c>
      <c r="AI392" s="3" t="s">
        <v>52</v>
      </c>
      <c r="AJ392" s="4">
        <v>11049</v>
      </c>
      <c r="AK392" s="3" t="s">
        <v>53</v>
      </c>
      <c r="AL392" s="3" t="s">
        <v>52</v>
      </c>
      <c r="AM392" s="3" t="s">
        <v>52</v>
      </c>
      <c r="AN392" s="3">
        <v>0</v>
      </c>
      <c r="AO392" t="str">
        <f t="shared" si="13"/>
        <v>そうかにし</v>
      </c>
    </row>
    <row r="393" spans="1:41" ht="54">
      <c r="A393">
        <f>COUNTIF($F$2:F393,F393)</f>
        <v>43</v>
      </c>
      <c r="B393" t="str">
        <f t="shared" si="12"/>
        <v>1143</v>
      </c>
      <c r="C393" s="3">
        <v>111065</v>
      </c>
      <c r="D393" s="3" t="s">
        <v>13688</v>
      </c>
      <c r="E393" s="3">
        <v>3</v>
      </c>
      <c r="F393" s="3" t="s">
        <v>3482</v>
      </c>
      <c r="G393" s="3">
        <v>4</v>
      </c>
      <c r="H393" s="3" t="s">
        <v>12803</v>
      </c>
      <c r="I393" s="3">
        <v>2</v>
      </c>
      <c r="J393" s="4">
        <v>10</v>
      </c>
      <c r="K393" s="3" t="s">
        <v>3850</v>
      </c>
      <c r="L393" s="3" t="s">
        <v>3851</v>
      </c>
      <c r="M393" s="3" t="s">
        <v>3852</v>
      </c>
      <c r="N393" s="3">
        <v>1</v>
      </c>
      <c r="O393" s="3">
        <v>0</v>
      </c>
      <c r="P393" s="3">
        <v>0</v>
      </c>
      <c r="Q393" s="3" t="s">
        <v>3148</v>
      </c>
      <c r="R393" s="3" t="s">
        <v>9875</v>
      </c>
      <c r="S393" s="3" t="s">
        <v>3149</v>
      </c>
      <c r="T393" s="3" t="s">
        <v>672</v>
      </c>
      <c r="U393" s="3">
        <v>12</v>
      </c>
      <c r="V393" s="3">
        <v>3450024</v>
      </c>
      <c r="W393" s="3" t="s">
        <v>3707</v>
      </c>
      <c r="X393" s="3" t="s">
        <v>3856</v>
      </c>
      <c r="Y393" s="3" t="s">
        <v>3857</v>
      </c>
      <c r="Z393" s="3" t="s">
        <v>3858</v>
      </c>
      <c r="AA393" s="3" t="s">
        <v>3859</v>
      </c>
      <c r="AB393" s="3"/>
      <c r="AC393" s="4">
        <v>50</v>
      </c>
      <c r="AD393" s="4">
        <v>64</v>
      </c>
      <c r="AE393" s="3" t="s">
        <v>11762</v>
      </c>
      <c r="AF393" s="3" t="s">
        <v>52</v>
      </c>
      <c r="AG393" s="4">
        <v>0</v>
      </c>
      <c r="AH393" s="4">
        <v>0</v>
      </c>
      <c r="AI393" s="3" t="s">
        <v>52</v>
      </c>
      <c r="AJ393" s="4">
        <v>11051</v>
      </c>
      <c r="AK393" s="3" t="s">
        <v>53</v>
      </c>
      <c r="AL393" s="3" t="s">
        <v>52</v>
      </c>
      <c r="AM393" s="3" t="s">
        <v>52</v>
      </c>
      <c r="AN393" s="3">
        <v>0</v>
      </c>
      <c r="AO393" t="str">
        <f t="shared" si="13"/>
        <v>すぎとのうぎょう</v>
      </c>
    </row>
    <row r="394" spans="1:41" ht="54">
      <c r="A394">
        <f>COUNTIF($F$2:F394,F394)</f>
        <v>44</v>
      </c>
      <c r="B394" t="str">
        <f t="shared" si="12"/>
        <v>1144</v>
      </c>
      <c r="C394" s="3">
        <v>111066</v>
      </c>
      <c r="D394" s="3" t="s">
        <v>13689</v>
      </c>
      <c r="E394" s="3">
        <v>3</v>
      </c>
      <c r="F394" s="3" t="s">
        <v>3482</v>
      </c>
      <c r="G394" s="3">
        <v>4</v>
      </c>
      <c r="H394" s="3" t="s">
        <v>12803</v>
      </c>
      <c r="I394" s="3">
        <v>2</v>
      </c>
      <c r="J394" s="4">
        <v>14</v>
      </c>
      <c r="K394" s="3" t="s">
        <v>3861</v>
      </c>
      <c r="L394" s="3" t="s">
        <v>3862</v>
      </c>
      <c r="M394" s="3" t="s">
        <v>3863</v>
      </c>
      <c r="N394" s="3">
        <v>1</v>
      </c>
      <c r="O394" s="3">
        <v>0</v>
      </c>
      <c r="P394" s="3">
        <v>0</v>
      </c>
      <c r="Q394" s="3" t="s">
        <v>1324</v>
      </c>
      <c r="R394" s="3" t="s">
        <v>13690</v>
      </c>
      <c r="S394" s="3" t="s">
        <v>13691</v>
      </c>
      <c r="T394" s="3" t="s">
        <v>1003</v>
      </c>
      <c r="U394" s="3">
        <v>9</v>
      </c>
      <c r="V394" s="3">
        <v>3550328</v>
      </c>
      <c r="W394" s="3" t="s">
        <v>3621</v>
      </c>
      <c r="X394" s="3" t="s">
        <v>3866</v>
      </c>
      <c r="Y394" s="3" t="s">
        <v>3867</v>
      </c>
      <c r="Z394" s="3" t="s">
        <v>3868</v>
      </c>
      <c r="AA394" s="3" t="s">
        <v>3869</v>
      </c>
      <c r="AB394" s="3"/>
      <c r="AC394" s="4">
        <v>25</v>
      </c>
      <c r="AD394" s="4">
        <v>25</v>
      </c>
      <c r="AE394" s="3" t="s">
        <v>52</v>
      </c>
      <c r="AF394" s="3" t="s">
        <v>52</v>
      </c>
      <c r="AG394" s="4">
        <v>140</v>
      </c>
      <c r="AH394" s="4">
        <v>160</v>
      </c>
      <c r="AI394" s="3" t="s">
        <v>3781</v>
      </c>
      <c r="AJ394" s="4">
        <v>11052</v>
      </c>
      <c r="AK394" s="3" t="s">
        <v>53</v>
      </c>
      <c r="AL394" s="3" t="s">
        <v>52</v>
      </c>
      <c r="AM394" s="3" t="s">
        <v>52</v>
      </c>
      <c r="AN394" s="3">
        <v>0</v>
      </c>
      <c r="AO394" t="str">
        <f t="shared" si="13"/>
        <v>おがわ</v>
      </c>
    </row>
    <row r="395" spans="1:41" ht="67.5">
      <c r="A395">
        <f>COUNTIF($F$2:F395,F395)</f>
        <v>45</v>
      </c>
      <c r="B395" t="str">
        <f t="shared" si="12"/>
        <v>1145</v>
      </c>
      <c r="C395" s="3">
        <v>111067</v>
      </c>
      <c r="D395" s="3" t="s">
        <v>13692</v>
      </c>
      <c r="E395" s="3">
        <v>3</v>
      </c>
      <c r="F395" s="3" t="s">
        <v>3482</v>
      </c>
      <c r="G395" s="3">
        <v>4</v>
      </c>
      <c r="H395" s="3" t="s">
        <v>12803</v>
      </c>
      <c r="I395" s="3">
        <v>4</v>
      </c>
      <c r="J395" s="4">
        <v>20</v>
      </c>
      <c r="K395" s="3" t="s">
        <v>3870</v>
      </c>
      <c r="L395" s="3" t="s">
        <v>3871</v>
      </c>
      <c r="M395" s="3" t="s">
        <v>3872</v>
      </c>
      <c r="N395" s="3">
        <v>1</v>
      </c>
      <c r="O395" s="3">
        <v>0</v>
      </c>
      <c r="P395" s="3">
        <v>0</v>
      </c>
      <c r="Q395" s="3" t="s">
        <v>4396</v>
      </c>
      <c r="R395" s="3" t="s">
        <v>8173</v>
      </c>
      <c r="S395" s="3" t="s">
        <v>4398</v>
      </c>
      <c r="T395" s="3" t="s">
        <v>1375</v>
      </c>
      <c r="U395" s="3">
        <v>9</v>
      </c>
      <c r="V395" s="3">
        <v>3620021</v>
      </c>
      <c r="W395" s="3" t="s">
        <v>3593</v>
      </c>
      <c r="X395" s="3" t="s">
        <v>3874</v>
      </c>
      <c r="Y395" s="3" t="s">
        <v>3875</v>
      </c>
      <c r="Z395" s="3" t="s">
        <v>3876</v>
      </c>
      <c r="AA395" s="3" t="s">
        <v>3877</v>
      </c>
      <c r="AB395" s="3"/>
      <c r="AC395" s="4">
        <v>41</v>
      </c>
      <c r="AD395" s="4">
        <v>62</v>
      </c>
      <c r="AE395" s="3" t="s">
        <v>3735</v>
      </c>
      <c r="AF395" s="3" t="s">
        <v>52</v>
      </c>
      <c r="AG395" s="4">
        <v>0</v>
      </c>
      <c r="AH395" s="4">
        <v>0</v>
      </c>
      <c r="AI395" s="3" t="s">
        <v>52</v>
      </c>
      <c r="AJ395" s="4">
        <v>11054</v>
      </c>
      <c r="AK395" s="3" t="s">
        <v>53</v>
      </c>
      <c r="AL395" s="3" t="s">
        <v>52</v>
      </c>
      <c r="AM395" s="3" t="s">
        <v>52</v>
      </c>
      <c r="AN395" s="3">
        <v>0</v>
      </c>
      <c r="AO395" t="str">
        <f t="shared" si="13"/>
        <v>あげおたかのだい</v>
      </c>
    </row>
    <row r="396" spans="1:41" ht="54">
      <c r="A396">
        <f>COUNTIF($F$2:F396,F396)</f>
        <v>46</v>
      </c>
      <c r="B396" t="str">
        <f t="shared" si="12"/>
        <v>1146</v>
      </c>
      <c r="C396" s="3">
        <v>111068</v>
      </c>
      <c r="D396" s="3" t="s">
        <v>13693</v>
      </c>
      <c r="E396" s="3">
        <v>3</v>
      </c>
      <c r="F396" s="3" t="s">
        <v>3482</v>
      </c>
      <c r="G396" s="3">
        <v>4</v>
      </c>
      <c r="H396" s="3" t="s">
        <v>12803</v>
      </c>
      <c r="I396" s="3">
        <v>3</v>
      </c>
      <c r="J396" s="4">
        <v>56</v>
      </c>
      <c r="K396" s="3" t="s">
        <v>3878</v>
      </c>
      <c r="L396" s="3" t="s">
        <v>3879</v>
      </c>
      <c r="M396" s="3" t="s">
        <v>3880</v>
      </c>
      <c r="N396" s="3">
        <v>1</v>
      </c>
      <c r="O396" s="3">
        <v>0</v>
      </c>
      <c r="P396" s="3">
        <v>0</v>
      </c>
      <c r="Q396" s="3" t="s">
        <v>1637</v>
      </c>
      <c r="R396" s="3" t="s">
        <v>2091</v>
      </c>
      <c r="S396" s="3" t="s">
        <v>1638</v>
      </c>
      <c r="T396" s="3" t="s">
        <v>727</v>
      </c>
      <c r="U396" s="3">
        <v>9</v>
      </c>
      <c r="V396" s="3">
        <v>3390009</v>
      </c>
      <c r="W396" s="3" t="s">
        <v>3508</v>
      </c>
      <c r="X396" s="3" t="s">
        <v>3881</v>
      </c>
      <c r="Y396" s="3" t="s">
        <v>3882</v>
      </c>
      <c r="Z396" s="3" t="s">
        <v>3883</v>
      </c>
      <c r="AA396" s="3" t="s">
        <v>3884</v>
      </c>
      <c r="AB396" s="3"/>
      <c r="AC396" s="4">
        <v>72</v>
      </c>
      <c r="AD396" s="4">
        <v>48</v>
      </c>
      <c r="AE396" s="3" t="s">
        <v>2893</v>
      </c>
      <c r="AF396" s="3" t="s">
        <v>52</v>
      </c>
      <c r="AG396" s="4">
        <v>0</v>
      </c>
      <c r="AH396" s="4">
        <v>0</v>
      </c>
      <c r="AI396" s="3" t="s">
        <v>52</v>
      </c>
      <c r="AJ396" s="4">
        <v>11055</v>
      </c>
      <c r="AK396" s="3" t="s">
        <v>53</v>
      </c>
      <c r="AL396" s="3" t="s">
        <v>52</v>
      </c>
      <c r="AM396" s="3" t="s">
        <v>52</v>
      </c>
      <c r="AN396" s="3">
        <v>0</v>
      </c>
      <c r="AO396" t="str">
        <f t="shared" si="13"/>
        <v>いわつきほくりょう</v>
      </c>
    </row>
    <row r="397" spans="1:41" ht="54">
      <c r="A397">
        <f>COUNTIF($F$2:F397,F397)</f>
        <v>47</v>
      </c>
      <c r="B397" t="str">
        <f t="shared" si="12"/>
        <v>1147</v>
      </c>
      <c r="C397" s="3">
        <v>111072</v>
      </c>
      <c r="D397" s="3" t="s">
        <v>13694</v>
      </c>
      <c r="E397" s="3">
        <v>3</v>
      </c>
      <c r="F397" s="3" t="s">
        <v>3482</v>
      </c>
      <c r="G397" s="3">
        <v>4</v>
      </c>
      <c r="H397" s="3" t="s">
        <v>12803</v>
      </c>
      <c r="I397" s="3">
        <v>3</v>
      </c>
      <c r="J397" s="4">
        <v>39</v>
      </c>
      <c r="K397" s="3" t="s">
        <v>3889</v>
      </c>
      <c r="L397" s="3" t="s">
        <v>3890</v>
      </c>
      <c r="M397" s="3" t="s">
        <v>3891</v>
      </c>
      <c r="N397" s="3">
        <v>2</v>
      </c>
      <c r="O397" s="3">
        <v>0</v>
      </c>
      <c r="P397" s="3">
        <v>0</v>
      </c>
      <c r="Q397" s="3" t="s">
        <v>13350</v>
      </c>
      <c r="R397" s="3" t="s">
        <v>13695</v>
      </c>
      <c r="S397" s="3" t="s">
        <v>13351</v>
      </c>
      <c r="T397" s="3" t="s">
        <v>1587</v>
      </c>
      <c r="U397" s="3">
        <v>9</v>
      </c>
      <c r="V397" s="3">
        <v>3350021</v>
      </c>
      <c r="W397" s="3" t="s">
        <v>3892</v>
      </c>
      <c r="X397" s="3" t="s">
        <v>13696</v>
      </c>
      <c r="Y397" s="3" t="s">
        <v>3893</v>
      </c>
      <c r="Z397" s="3" t="s">
        <v>3894</v>
      </c>
      <c r="AA397" s="3" t="s">
        <v>3895</v>
      </c>
      <c r="AB397" s="3"/>
      <c r="AC397" s="4">
        <v>0</v>
      </c>
      <c r="AD397" s="4">
        <v>0</v>
      </c>
      <c r="AE397" s="3" t="s">
        <v>11768</v>
      </c>
      <c r="AF397" s="3" t="s">
        <v>52</v>
      </c>
      <c r="AG397" s="4">
        <v>0</v>
      </c>
      <c r="AH397" s="4">
        <v>0</v>
      </c>
      <c r="AI397" s="3" t="s">
        <v>52</v>
      </c>
      <c r="AJ397" s="4">
        <v>11056</v>
      </c>
      <c r="AK397" s="3" t="s">
        <v>53</v>
      </c>
      <c r="AL397" s="3" t="s">
        <v>52</v>
      </c>
      <c r="AM397" s="3" t="s">
        <v>52</v>
      </c>
      <c r="AN397" s="3">
        <v>0</v>
      </c>
      <c r="AO397" t="str">
        <f t="shared" si="13"/>
        <v>とだしょうよう</v>
      </c>
    </row>
    <row r="398" spans="1:41" ht="67.5">
      <c r="A398">
        <f>COUNTIF($F$2:F398,F398)</f>
        <v>48</v>
      </c>
      <c r="B398" t="str">
        <f t="shared" si="12"/>
        <v>1148</v>
      </c>
      <c r="C398" s="3">
        <v>111075</v>
      </c>
      <c r="D398" s="3" t="s">
        <v>13697</v>
      </c>
      <c r="E398" s="3">
        <v>3</v>
      </c>
      <c r="F398" s="3" t="s">
        <v>3482</v>
      </c>
      <c r="G398" s="3">
        <v>4</v>
      </c>
      <c r="H398" s="3" t="s">
        <v>12803</v>
      </c>
      <c r="I398" s="3">
        <v>4</v>
      </c>
      <c r="J398" s="4">
        <v>22</v>
      </c>
      <c r="K398" s="3" t="s">
        <v>3900</v>
      </c>
      <c r="L398" s="3" t="s">
        <v>3901</v>
      </c>
      <c r="M398" s="3" t="s">
        <v>3902</v>
      </c>
      <c r="N398" s="3">
        <v>1</v>
      </c>
      <c r="O398" s="3">
        <v>0</v>
      </c>
      <c r="P398" s="3">
        <v>0</v>
      </c>
      <c r="Q398" s="3" t="s">
        <v>10391</v>
      </c>
      <c r="R398" s="3" t="s">
        <v>2973</v>
      </c>
      <c r="S398" s="3" t="s">
        <v>10392</v>
      </c>
      <c r="T398" s="3" t="s">
        <v>2974</v>
      </c>
      <c r="U398" s="3">
        <v>6</v>
      </c>
      <c r="V398" s="3">
        <v>3491128</v>
      </c>
      <c r="W398" s="3" t="s">
        <v>3652</v>
      </c>
      <c r="X398" s="3" t="s">
        <v>13698</v>
      </c>
      <c r="Y398" s="3" t="s">
        <v>3903</v>
      </c>
      <c r="Z398" s="3" t="s">
        <v>3904</v>
      </c>
      <c r="AA398" s="3" t="s">
        <v>3905</v>
      </c>
      <c r="AB398" s="3"/>
      <c r="AC398" s="4">
        <v>48</v>
      </c>
      <c r="AD398" s="4">
        <v>60</v>
      </c>
      <c r="AE398" s="3" t="s">
        <v>552</v>
      </c>
      <c r="AF398" s="3" t="s">
        <v>52</v>
      </c>
      <c r="AG398" s="4">
        <v>74</v>
      </c>
      <c r="AH398" s="4">
        <v>71</v>
      </c>
      <c r="AI398" s="3" t="s">
        <v>3503</v>
      </c>
      <c r="AJ398" s="4">
        <v>11057</v>
      </c>
      <c r="AK398" s="3" t="s">
        <v>53</v>
      </c>
      <c r="AL398" s="3" t="s">
        <v>52</v>
      </c>
      <c r="AM398" s="3" t="s">
        <v>52</v>
      </c>
      <c r="AN398" s="3">
        <v>0</v>
      </c>
      <c r="AO398" t="str">
        <f t="shared" si="13"/>
        <v>くりはしほくさい</v>
      </c>
    </row>
    <row r="399" spans="1:41" ht="67.5">
      <c r="A399">
        <f>COUNTIF($F$2:F399,F399)</f>
        <v>49</v>
      </c>
      <c r="B399" t="str">
        <f t="shared" si="12"/>
        <v>1149</v>
      </c>
      <c r="C399" s="3">
        <v>111078</v>
      </c>
      <c r="D399" s="3" t="s">
        <v>13699</v>
      </c>
      <c r="E399" s="3">
        <v>3</v>
      </c>
      <c r="F399" s="3" t="s">
        <v>3482</v>
      </c>
      <c r="G399" s="3">
        <v>4</v>
      </c>
      <c r="H399" s="3" t="s">
        <v>12803</v>
      </c>
      <c r="I399" s="3">
        <v>4</v>
      </c>
      <c r="J399" s="4">
        <v>20</v>
      </c>
      <c r="K399" s="3" t="s">
        <v>3906</v>
      </c>
      <c r="L399" s="3" t="s">
        <v>3907</v>
      </c>
      <c r="M399" s="3" t="s">
        <v>3908</v>
      </c>
      <c r="N399" s="3">
        <v>1</v>
      </c>
      <c r="O399" s="3">
        <v>0</v>
      </c>
      <c r="P399" s="3">
        <v>0</v>
      </c>
      <c r="Q399" s="3" t="s">
        <v>1017</v>
      </c>
      <c r="R399" s="3" t="s">
        <v>11754</v>
      </c>
      <c r="S399" s="3" t="s">
        <v>1018</v>
      </c>
      <c r="T399" s="3" t="s">
        <v>9464</v>
      </c>
      <c r="U399" s="3">
        <v>18</v>
      </c>
      <c r="V399" s="3">
        <v>3520004</v>
      </c>
      <c r="W399" s="3" t="s">
        <v>3611</v>
      </c>
      <c r="X399" s="3" t="s">
        <v>3909</v>
      </c>
      <c r="Y399" s="3" t="s">
        <v>3910</v>
      </c>
      <c r="Z399" s="3" t="s">
        <v>3911</v>
      </c>
      <c r="AA399" s="3" t="s">
        <v>3912</v>
      </c>
      <c r="AB399" s="3"/>
      <c r="AC399" s="4">
        <v>38</v>
      </c>
      <c r="AD399" s="4">
        <v>98</v>
      </c>
      <c r="AE399" s="3" t="s">
        <v>1519</v>
      </c>
      <c r="AF399" s="3" t="s">
        <v>52</v>
      </c>
      <c r="AG399" s="4">
        <v>0</v>
      </c>
      <c r="AH399" s="4">
        <v>0</v>
      </c>
      <c r="AI399" s="3" t="s">
        <v>52</v>
      </c>
      <c r="AJ399" s="4">
        <v>11059</v>
      </c>
      <c r="AK399" s="3" t="s">
        <v>53</v>
      </c>
      <c r="AL399" s="3" t="s">
        <v>52</v>
      </c>
      <c r="AM399" s="3" t="s">
        <v>52</v>
      </c>
      <c r="AN399" s="3">
        <v>0</v>
      </c>
      <c r="AO399" t="str">
        <f t="shared" si="13"/>
        <v>にいざやなせ</v>
      </c>
    </row>
    <row r="400" spans="1:41" ht="67.5">
      <c r="A400">
        <f>COUNTIF($F$2:F400,F400)</f>
        <v>50</v>
      </c>
      <c r="B400" t="str">
        <f t="shared" si="12"/>
        <v>1150</v>
      </c>
      <c r="C400" s="3">
        <v>111079</v>
      </c>
      <c r="D400" s="3" t="s">
        <v>13700</v>
      </c>
      <c r="E400" s="3">
        <v>3</v>
      </c>
      <c r="F400" s="3" t="s">
        <v>3482</v>
      </c>
      <c r="G400" s="3">
        <v>4</v>
      </c>
      <c r="H400" s="3" t="s">
        <v>12803</v>
      </c>
      <c r="I400" s="3">
        <v>2</v>
      </c>
      <c r="J400" s="4">
        <v>9</v>
      </c>
      <c r="K400" s="3" t="s">
        <v>3913</v>
      </c>
      <c r="L400" s="3" t="s">
        <v>3914</v>
      </c>
      <c r="M400" s="3" t="s">
        <v>3915</v>
      </c>
      <c r="N400" s="3">
        <v>1</v>
      </c>
      <c r="O400" s="3">
        <v>0</v>
      </c>
      <c r="P400" s="3">
        <v>0</v>
      </c>
      <c r="Q400" s="3" t="s">
        <v>11176</v>
      </c>
      <c r="R400" s="3" t="s">
        <v>11023</v>
      </c>
      <c r="S400" s="3" t="s">
        <v>4398</v>
      </c>
      <c r="T400" s="3" t="s">
        <v>2321</v>
      </c>
      <c r="U400" s="3">
        <v>12</v>
      </c>
      <c r="V400" s="3">
        <v>3500036</v>
      </c>
      <c r="W400" s="3" t="s">
        <v>3916</v>
      </c>
      <c r="X400" s="3" t="s">
        <v>3917</v>
      </c>
      <c r="Y400" s="3" t="s">
        <v>3918</v>
      </c>
      <c r="Z400" s="3" t="s">
        <v>3919</v>
      </c>
      <c r="AA400" s="3" t="s">
        <v>3920</v>
      </c>
      <c r="AB400" s="3"/>
      <c r="AC400" s="4">
        <v>19</v>
      </c>
      <c r="AD400" s="4">
        <v>72</v>
      </c>
      <c r="AE400" s="3" t="s">
        <v>52</v>
      </c>
      <c r="AF400" s="3" t="s">
        <v>52</v>
      </c>
      <c r="AG400" s="4">
        <v>108</v>
      </c>
      <c r="AH400" s="4">
        <v>77</v>
      </c>
      <c r="AI400" s="3" t="s">
        <v>6747</v>
      </c>
      <c r="AJ400" s="4">
        <v>11061</v>
      </c>
      <c r="AK400" s="3" t="s">
        <v>53</v>
      </c>
      <c r="AL400" s="3" t="s">
        <v>52</v>
      </c>
      <c r="AM400" s="3" t="s">
        <v>52</v>
      </c>
      <c r="AN400" s="3">
        <v>0</v>
      </c>
      <c r="AO400" t="str">
        <f t="shared" si="13"/>
        <v>かわごえそうごう</v>
      </c>
    </row>
    <row r="401" spans="1:41" ht="67.5">
      <c r="A401">
        <f>COUNTIF($F$2:F401,F401)</f>
        <v>51</v>
      </c>
      <c r="B401" t="str">
        <f t="shared" si="12"/>
        <v>1151</v>
      </c>
      <c r="C401" s="3">
        <v>111081</v>
      </c>
      <c r="D401" s="3" t="s">
        <v>13701</v>
      </c>
      <c r="E401" s="3">
        <v>3</v>
      </c>
      <c r="F401" s="3" t="s">
        <v>3482</v>
      </c>
      <c r="G401" s="3">
        <v>4</v>
      </c>
      <c r="H401" s="3" t="s">
        <v>12803</v>
      </c>
      <c r="I401" s="3">
        <v>1</v>
      </c>
      <c r="J401" s="4">
        <v>35</v>
      </c>
      <c r="K401" s="3" t="s">
        <v>3921</v>
      </c>
      <c r="L401" s="3" t="s">
        <v>3922</v>
      </c>
      <c r="M401" s="3" t="s">
        <v>3923</v>
      </c>
      <c r="N401" s="3">
        <v>1</v>
      </c>
      <c r="O401" s="3">
        <v>0</v>
      </c>
      <c r="P401" s="3">
        <v>0</v>
      </c>
      <c r="Q401" s="3" t="s">
        <v>3340</v>
      </c>
      <c r="R401" s="3" t="s">
        <v>2091</v>
      </c>
      <c r="S401" s="3" t="s">
        <v>3341</v>
      </c>
      <c r="T401" s="3" t="s">
        <v>727</v>
      </c>
      <c r="U401" s="3">
        <v>12</v>
      </c>
      <c r="V401" s="3">
        <v>3600812</v>
      </c>
      <c r="W401" s="3" t="s">
        <v>3532</v>
      </c>
      <c r="X401" s="3" t="s">
        <v>3926</v>
      </c>
      <c r="Y401" s="3" t="s">
        <v>3927</v>
      </c>
      <c r="Z401" s="3" t="s">
        <v>3928</v>
      </c>
      <c r="AA401" s="3" t="s">
        <v>3929</v>
      </c>
      <c r="AB401" s="3"/>
      <c r="AC401" s="4">
        <v>10</v>
      </c>
      <c r="AD401" s="4">
        <v>10</v>
      </c>
      <c r="AE401" s="3" t="s">
        <v>52</v>
      </c>
      <c r="AF401" s="3" t="s">
        <v>52</v>
      </c>
      <c r="AG401" s="4">
        <v>65</v>
      </c>
      <c r="AH401" s="4">
        <v>36</v>
      </c>
      <c r="AI401" s="3" t="s">
        <v>2893</v>
      </c>
      <c r="AJ401" s="4">
        <v>11062</v>
      </c>
      <c r="AK401" s="3" t="s">
        <v>53</v>
      </c>
      <c r="AL401" s="3" t="s">
        <v>52</v>
      </c>
      <c r="AM401" s="3" t="s">
        <v>52</v>
      </c>
      <c r="AN401" s="3">
        <v>0</v>
      </c>
      <c r="AO401" t="str">
        <f t="shared" si="13"/>
        <v>くまがいのうぎょう</v>
      </c>
    </row>
    <row r="402" spans="1:41" ht="54">
      <c r="A402">
        <f>COUNTIF($F$2:F402,F402)</f>
        <v>52</v>
      </c>
      <c r="B402" t="str">
        <f t="shared" si="12"/>
        <v>1152</v>
      </c>
      <c r="C402" s="3">
        <v>111084</v>
      </c>
      <c r="D402" s="3" t="s">
        <v>13702</v>
      </c>
      <c r="E402" s="3">
        <v>3</v>
      </c>
      <c r="F402" s="3" t="s">
        <v>3482</v>
      </c>
      <c r="G402" s="3">
        <v>4</v>
      </c>
      <c r="H402" s="3" t="s">
        <v>12803</v>
      </c>
      <c r="I402" s="3">
        <v>3</v>
      </c>
      <c r="J402" s="4">
        <v>23</v>
      </c>
      <c r="K402" s="3" t="s">
        <v>3931</v>
      </c>
      <c r="L402" s="3" t="s">
        <v>3932</v>
      </c>
      <c r="M402" s="3" t="s">
        <v>3933</v>
      </c>
      <c r="N402" s="3">
        <v>2</v>
      </c>
      <c r="O402" s="3">
        <v>0</v>
      </c>
      <c r="P402" s="3">
        <v>0</v>
      </c>
      <c r="Q402" s="3" t="s">
        <v>577</v>
      </c>
      <c r="R402" s="3" t="s">
        <v>11779</v>
      </c>
      <c r="S402" s="3" t="s">
        <v>578</v>
      </c>
      <c r="T402" s="3" t="s">
        <v>3538</v>
      </c>
      <c r="U402" s="3">
        <v>6</v>
      </c>
      <c r="V402" s="3">
        <v>3670045</v>
      </c>
      <c r="W402" s="3" t="s">
        <v>3803</v>
      </c>
      <c r="X402" s="3" t="s">
        <v>3934</v>
      </c>
      <c r="Y402" s="3" t="s">
        <v>3935</v>
      </c>
      <c r="Z402" s="3" t="s">
        <v>3936</v>
      </c>
      <c r="AA402" s="3" t="s">
        <v>3937</v>
      </c>
      <c r="AB402" s="3"/>
      <c r="AC402" s="4">
        <v>0</v>
      </c>
      <c r="AD402" s="4">
        <v>0</v>
      </c>
      <c r="AE402" s="3" t="s">
        <v>2893</v>
      </c>
      <c r="AF402" s="3" t="s">
        <v>52</v>
      </c>
      <c r="AG402" s="4">
        <v>0</v>
      </c>
      <c r="AH402" s="4">
        <v>0</v>
      </c>
      <c r="AI402" s="3" t="s">
        <v>52</v>
      </c>
      <c r="AJ402" s="4">
        <v>11063</v>
      </c>
      <c r="AK402" s="3" t="s">
        <v>53</v>
      </c>
      <c r="AL402" s="3" t="s">
        <v>52</v>
      </c>
      <c r="AM402" s="3" t="s">
        <v>52</v>
      </c>
      <c r="AN402" s="3">
        <v>0</v>
      </c>
      <c r="AO402" t="str">
        <f t="shared" si="13"/>
        <v>ほんじょう</v>
      </c>
    </row>
    <row r="403" spans="1:41" ht="54">
      <c r="A403">
        <f>COUNTIF($F$2:F403,F403)</f>
        <v>53</v>
      </c>
      <c r="B403" t="str">
        <f t="shared" si="12"/>
        <v>1153</v>
      </c>
      <c r="C403" s="3">
        <v>111088</v>
      </c>
      <c r="D403" s="3" t="e">
        <v>#NAME?</v>
      </c>
      <c r="E403" s="3">
        <v>3</v>
      </c>
      <c r="F403" s="3" t="s">
        <v>3482</v>
      </c>
      <c r="G403" s="3">
        <v>4</v>
      </c>
      <c r="H403" s="3" t="s">
        <v>12803</v>
      </c>
      <c r="I403" s="3">
        <v>4</v>
      </c>
      <c r="J403" s="4">
        <v>20</v>
      </c>
      <c r="K403" s="3" t="s">
        <v>3938</v>
      </c>
      <c r="L403" s="3" t="s">
        <v>3939</v>
      </c>
      <c r="M403" s="3" t="s">
        <v>3940</v>
      </c>
      <c r="N403" s="3">
        <v>1</v>
      </c>
      <c r="O403" s="3">
        <v>0</v>
      </c>
      <c r="P403" s="3">
        <v>0</v>
      </c>
      <c r="Q403" s="3" t="s">
        <v>973</v>
      </c>
      <c r="R403" s="3" t="s">
        <v>3620</v>
      </c>
      <c r="S403" s="3" t="s">
        <v>975</v>
      </c>
      <c r="T403" s="3" t="s">
        <v>791</v>
      </c>
      <c r="U403" s="3">
        <v>5</v>
      </c>
      <c r="V403" s="3">
        <v>3502223</v>
      </c>
      <c r="W403" s="3" t="s">
        <v>3942</v>
      </c>
      <c r="X403" s="3" t="s">
        <v>3943</v>
      </c>
      <c r="Y403" s="3" t="s">
        <v>3944</v>
      </c>
      <c r="Z403" s="3" t="s">
        <v>3945</v>
      </c>
      <c r="AA403" s="3" t="s">
        <v>3946</v>
      </c>
      <c r="AB403" s="3"/>
      <c r="AC403" s="4">
        <v>55</v>
      </c>
      <c r="AD403" s="4">
        <v>37</v>
      </c>
      <c r="AE403" s="3" t="s">
        <v>110</v>
      </c>
      <c r="AF403" s="3" t="s">
        <v>52</v>
      </c>
      <c r="AG403" s="4">
        <v>0</v>
      </c>
      <c r="AH403" s="4">
        <v>0</v>
      </c>
      <c r="AI403" s="3" t="s">
        <v>52</v>
      </c>
      <c r="AJ403" s="4">
        <v>11095</v>
      </c>
      <c r="AK403" s="3" t="s">
        <v>53</v>
      </c>
      <c r="AL403" s="3" t="s">
        <v>52</v>
      </c>
      <c r="AM403" s="3" t="s">
        <v>52</v>
      </c>
      <c r="AN403" s="3">
        <v>0</v>
      </c>
      <c r="AO403" t="str">
        <f t="shared" si="13"/>
        <v>つるがしませいふう</v>
      </c>
    </row>
    <row r="404" spans="1:41" ht="67.5">
      <c r="A404">
        <f>COUNTIF($F$2:F404,F404)</f>
        <v>54</v>
      </c>
      <c r="B404" t="str">
        <f t="shared" si="12"/>
        <v>1154</v>
      </c>
      <c r="C404" s="3">
        <v>111092</v>
      </c>
      <c r="D404" s="3" t="s">
        <v>13703</v>
      </c>
      <c r="E404" s="3">
        <v>3</v>
      </c>
      <c r="F404" s="3" t="s">
        <v>3482</v>
      </c>
      <c r="G404" s="3">
        <v>4</v>
      </c>
      <c r="H404" s="3" t="s">
        <v>12803</v>
      </c>
      <c r="I404" s="3">
        <v>1</v>
      </c>
      <c r="J404" s="4">
        <v>33</v>
      </c>
      <c r="K404" s="3" t="s">
        <v>3947</v>
      </c>
      <c r="L404" s="3" t="s">
        <v>3948</v>
      </c>
      <c r="M404" s="3" t="s">
        <v>3949</v>
      </c>
      <c r="N404" s="3">
        <v>1</v>
      </c>
      <c r="O404" s="3">
        <v>0</v>
      </c>
      <c r="P404" s="3">
        <v>0</v>
      </c>
      <c r="Q404" s="3" t="s">
        <v>4551</v>
      </c>
      <c r="R404" s="3" t="s">
        <v>2139</v>
      </c>
      <c r="S404" s="3" t="s">
        <v>4552</v>
      </c>
      <c r="T404" s="3" t="s">
        <v>949</v>
      </c>
      <c r="U404" s="3">
        <v>12</v>
      </c>
      <c r="V404" s="3">
        <v>3680005</v>
      </c>
      <c r="W404" s="3" t="s">
        <v>3950</v>
      </c>
      <c r="X404" s="3" t="s">
        <v>3951</v>
      </c>
      <c r="Y404" s="3" t="s">
        <v>3952</v>
      </c>
      <c r="Z404" s="3" t="s">
        <v>3953</v>
      </c>
      <c r="AA404" s="3" t="s">
        <v>3954</v>
      </c>
      <c r="AB404" s="3"/>
      <c r="AC404" s="4">
        <v>7</v>
      </c>
      <c r="AD404" s="4">
        <v>33</v>
      </c>
      <c r="AE404" s="3" t="s">
        <v>3860</v>
      </c>
      <c r="AF404" s="3" t="s">
        <v>52</v>
      </c>
      <c r="AG404" s="4">
        <v>0</v>
      </c>
      <c r="AH404" s="4">
        <v>0</v>
      </c>
      <c r="AI404" s="3" t="s">
        <v>52</v>
      </c>
      <c r="AJ404" s="4">
        <v>11065</v>
      </c>
      <c r="AK404" s="3" t="s">
        <v>53</v>
      </c>
      <c r="AL404" s="3" t="s">
        <v>52</v>
      </c>
      <c r="AM404" s="3" t="s">
        <v>52</v>
      </c>
      <c r="AN404" s="3">
        <v>0</v>
      </c>
      <c r="AO404" t="str">
        <f t="shared" si="13"/>
        <v>ちちぶのうこうかがく</v>
      </c>
    </row>
    <row r="405" spans="1:41" ht="54">
      <c r="A405">
        <f>COUNTIF($F$2:F405,F405)</f>
        <v>55</v>
      </c>
      <c r="B405" t="str">
        <f t="shared" si="12"/>
        <v>1155</v>
      </c>
      <c r="C405" s="3">
        <v>111097</v>
      </c>
      <c r="D405" s="3" t="s">
        <v>13010</v>
      </c>
      <c r="E405" s="3">
        <v>9</v>
      </c>
      <c r="F405" s="3" t="s">
        <v>3482</v>
      </c>
      <c r="G405" s="3">
        <v>4</v>
      </c>
      <c r="H405" s="3" t="s">
        <v>12803</v>
      </c>
      <c r="I405" s="3">
        <v>1</v>
      </c>
      <c r="J405" s="4">
        <v>30</v>
      </c>
      <c r="K405" s="3" t="s">
        <v>13704</v>
      </c>
      <c r="L405" s="3" t="s">
        <v>13705</v>
      </c>
      <c r="M405" s="3" t="s">
        <v>13706</v>
      </c>
      <c r="N405" s="3">
        <v>1</v>
      </c>
      <c r="O405" s="3">
        <v>0</v>
      </c>
      <c r="P405" s="3">
        <v>0</v>
      </c>
      <c r="Q405" s="3" t="s">
        <v>12026</v>
      </c>
      <c r="R405" s="3" t="s">
        <v>13707</v>
      </c>
      <c r="S405" s="3" t="s">
        <v>12027</v>
      </c>
      <c r="T405" s="3" t="s">
        <v>13708</v>
      </c>
      <c r="U405" s="3">
        <v>19</v>
      </c>
      <c r="V405" s="3">
        <v>3668515</v>
      </c>
      <c r="W405" s="3" t="s">
        <v>3489</v>
      </c>
      <c r="X405" s="3" t="s">
        <v>13709</v>
      </c>
      <c r="Y405" s="3" t="s">
        <v>13710</v>
      </c>
      <c r="Z405" s="3" t="s">
        <v>13711</v>
      </c>
      <c r="AA405" s="3" t="s">
        <v>13712</v>
      </c>
      <c r="AB405" s="3"/>
      <c r="AC405" s="4">
        <v>0</v>
      </c>
      <c r="AD405" s="4">
        <v>0</v>
      </c>
      <c r="AE405" s="3" t="s">
        <v>475</v>
      </c>
      <c r="AF405" s="3" t="s">
        <v>52</v>
      </c>
      <c r="AG405" s="4">
        <v>0</v>
      </c>
      <c r="AH405" s="4">
        <v>0</v>
      </c>
      <c r="AI405" s="3" t="s">
        <v>52</v>
      </c>
      <c r="AJ405" s="4">
        <v>11066</v>
      </c>
      <c r="AK405" s="3" t="s">
        <v>53</v>
      </c>
      <c r="AL405" s="3" t="s">
        <v>52</v>
      </c>
      <c r="AM405" s="3" t="s">
        <v>52</v>
      </c>
      <c r="AN405" s="3">
        <v>0</v>
      </c>
      <c r="AO405" t="str">
        <f t="shared" si="13"/>
        <v>ふかや</v>
      </c>
    </row>
    <row r="406" spans="1:41" ht="54">
      <c r="A406">
        <f>COUNTIF($F$2:F406,F406)</f>
        <v>56</v>
      </c>
      <c r="B406" t="str">
        <f t="shared" si="12"/>
        <v>1156</v>
      </c>
      <c r="C406" s="3">
        <v>112025</v>
      </c>
      <c r="D406" s="3" t="s">
        <v>13713</v>
      </c>
      <c r="E406" s="3">
        <v>3</v>
      </c>
      <c r="F406" s="3" t="s">
        <v>3482</v>
      </c>
      <c r="G406" s="3">
        <v>5</v>
      </c>
      <c r="H406" s="3" t="s">
        <v>12803</v>
      </c>
      <c r="I406" s="3">
        <v>2</v>
      </c>
      <c r="J406" s="4">
        <v>15</v>
      </c>
      <c r="K406" s="3" t="s">
        <v>3956</v>
      </c>
      <c r="L406" s="3" t="s">
        <v>3957</v>
      </c>
      <c r="M406" s="3" t="s">
        <v>13714</v>
      </c>
      <c r="N406" s="3">
        <v>1</v>
      </c>
      <c r="O406" s="3">
        <v>0</v>
      </c>
      <c r="P406" s="3">
        <v>0</v>
      </c>
      <c r="Q406" s="3" t="s">
        <v>3148</v>
      </c>
      <c r="R406" s="3" t="s">
        <v>5857</v>
      </c>
      <c r="S406" s="3" t="s">
        <v>3149</v>
      </c>
      <c r="T406" s="3" t="s">
        <v>1375</v>
      </c>
      <c r="U406" s="3">
        <v>9</v>
      </c>
      <c r="V406" s="3">
        <v>3501126</v>
      </c>
      <c r="W406" s="3" t="s">
        <v>3916</v>
      </c>
      <c r="X406" s="3" t="s">
        <v>3958</v>
      </c>
      <c r="Y406" s="3" t="s">
        <v>3959</v>
      </c>
      <c r="Z406" s="3" t="s">
        <v>3960</v>
      </c>
      <c r="AA406" s="3" t="s">
        <v>3961</v>
      </c>
      <c r="AB406" s="3" t="s">
        <v>3962</v>
      </c>
      <c r="AC406" s="4">
        <v>145</v>
      </c>
      <c r="AD406" s="4">
        <v>341</v>
      </c>
      <c r="AE406" s="3" t="s">
        <v>1390</v>
      </c>
      <c r="AF406" s="3" t="s">
        <v>52</v>
      </c>
      <c r="AG406" s="4">
        <v>0</v>
      </c>
      <c r="AH406" s="4">
        <v>0</v>
      </c>
      <c r="AI406" s="3" t="s">
        <v>52</v>
      </c>
      <c r="AJ406" s="4">
        <v>11067</v>
      </c>
      <c r="AK406" s="3" t="s">
        <v>53</v>
      </c>
      <c r="AL406" s="3" t="s">
        <v>52</v>
      </c>
      <c r="AM406" s="3" t="s">
        <v>52</v>
      </c>
      <c r="AN406" s="3">
        <v>0</v>
      </c>
      <c r="AO406" t="str">
        <f t="shared" si="13"/>
        <v>かわごえ</v>
      </c>
    </row>
    <row r="407" spans="1:41" ht="54">
      <c r="A407">
        <f>COUNTIF($F$2:F407,F407)</f>
        <v>57</v>
      </c>
      <c r="B407" t="str">
        <f t="shared" si="12"/>
        <v>1157</v>
      </c>
      <c r="C407" s="3">
        <v>112080</v>
      </c>
      <c r="D407" s="3" t="s">
        <v>13715</v>
      </c>
      <c r="E407" s="3">
        <v>3</v>
      </c>
      <c r="F407" s="3" t="s">
        <v>3482</v>
      </c>
      <c r="G407" s="3">
        <v>5</v>
      </c>
      <c r="H407" s="3" t="s">
        <v>12803</v>
      </c>
      <c r="I407" s="3">
        <v>4</v>
      </c>
      <c r="J407" s="4">
        <v>30</v>
      </c>
      <c r="K407" s="3" t="s">
        <v>3963</v>
      </c>
      <c r="L407" s="3" t="s">
        <v>3964</v>
      </c>
      <c r="M407" s="3" t="s">
        <v>3965</v>
      </c>
      <c r="N407" s="3">
        <v>2</v>
      </c>
      <c r="O407" s="3">
        <v>0</v>
      </c>
      <c r="P407" s="3">
        <v>0</v>
      </c>
      <c r="Q407" s="3" t="s">
        <v>13716</v>
      </c>
      <c r="R407" s="3" t="s">
        <v>13162</v>
      </c>
      <c r="S407" s="3" t="s">
        <v>13717</v>
      </c>
      <c r="T407" s="3" t="s">
        <v>3592</v>
      </c>
      <c r="U407" s="3">
        <v>2</v>
      </c>
      <c r="V407" s="3">
        <v>3330844</v>
      </c>
      <c r="W407" s="3" t="s">
        <v>3661</v>
      </c>
      <c r="X407" s="3" t="s">
        <v>3966</v>
      </c>
      <c r="Y407" s="3" t="s">
        <v>3967</v>
      </c>
      <c r="Z407" s="3" t="s">
        <v>3968</v>
      </c>
      <c r="AA407" s="3" t="s">
        <v>3969</v>
      </c>
      <c r="AB407" s="3"/>
      <c r="AC407" s="4">
        <v>0</v>
      </c>
      <c r="AD407" s="4">
        <v>0</v>
      </c>
      <c r="AE407" s="3" t="s">
        <v>2397</v>
      </c>
      <c r="AF407" s="3" t="s">
        <v>52</v>
      </c>
      <c r="AG407" s="4">
        <v>0</v>
      </c>
      <c r="AH407" s="4">
        <v>0</v>
      </c>
      <c r="AI407" s="3" t="s">
        <v>52</v>
      </c>
      <c r="AJ407" s="4">
        <v>11068</v>
      </c>
      <c r="AK407" s="3" t="s">
        <v>53</v>
      </c>
      <c r="AL407" s="3" t="s">
        <v>52</v>
      </c>
      <c r="AM407" s="3" t="s">
        <v>52</v>
      </c>
      <c r="AN407" s="3">
        <v>0</v>
      </c>
      <c r="AO407" t="str">
        <f t="shared" si="13"/>
        <v>かわぐちいちりつ</v>
      </c>
    </row>
    <row r="408" spans="1:41" ht="40.5">
      <c r="A408">
        <f>COUNTIF($F$2:F408,F408)</f>
        <v>58</v>
      </c>
      <c r="B408" t="str">
        <f t="shared" si="12"/>
        <v>1158</v>
      </c>
      <c r="C408" s="3">
        <v>113029</v>
      </c>
      <c r="D408" s="3" t="s">
        <v>13718</v>
      </c>
      <c r="E408" s="3">
        <v>3</v>
      </c>
      <c r="F408" s="3" t="s">
        <v>3482</v>
      </c>
      <c r="G408" s="3">
        <v>9</v>
      </c>
      <c r="H408" s="3" t="s">
        <v>12803</v>
      </c>
      <c r="I408" s="3">
        <v>3</v>
      </c>
      <c r="J408" s="4">
        <v>38</v>
      </c>
      <c r="K408" s="3" t="s">
        <v>3973</v>
      </c>
      <c r="L408" s="3" t="s">
        <v>3974</v>
      </c>
      <c r="M408" s="3" t="s">
        <v>3975</v>
      </c>
      <c r="N408" s="3">
        <v>1</v>
      </c>
      <c r="O408" s="3">
        <v>0</v>
      </c>
      <c r="P408" s="3">
        <v>0</v>
      </c>
      <c r="Q408" s="3" t="s">
        <v>6884</v>
      </c>
      <c r="R408" s="3" t="s">
        <v>9992</v>
      </c>
      <c r="S408" s="3" t="s">
        <v>6885</v>
      </c>
      <c r="T408" s="3" t="s">
        <v>2049</v>
      </c>
      <c r="U408" s="3">
        <v>2</v>
      </c>
      <c r="V408" s="3">
        <v>3360025</v>
      </c>
      <c r="W408" s="3" t="s">
        <v>3508</v>
      </c>
      <c r="X408" s="3" t="s">
        <v>3976</v>
      </c>
      <c r="Y408" s="3" t="s">
        <v>3977</v>
      </c>
      <c r="Z408" s="3" t="s">
        <v>3978</v>
      </c>
      <c r="AA408" s="3" t="s">
        <v>3979</v>
      </c>
      <c r="AB408" s="3" t="s">
        <v>13719</v>
      </c>
      <c r="AC408" s="4">
        <v>475</v>
      </c>
      <c r="AD408" s="4">
        <v>281</v>
      </c>
      <c r="AE408" s="3" t="s">
        <v>52</v>
      </c>
      <c r="AF408" s="3" t="s">
        <v>52</v>
      </c>
      <c r="AG408" s="4">
        <v>155</v>
      </c>
      <c r="AH408" s="4">
        <v>153</v>
      </c>
      <c r="AI408" s="3" t="s">
        <v>6970</v>
      </c>
      <c r="AJ408" s="4">
        <v>11072</v>
      </c>
      <c r="AK408" s="3" t="s">
        <v>53</v>
      </c>
      <c r="AL408" s="3" t="s">
        <v>52</v>
      </c>
      <c r="AM408" s="3" t="s">
        <v>52</v>
      </c>
      <c r="AN408" s="3">
        <v>0</v>
      </c>
      <c r="AO408" t="str">
        <f t="shared" si="13"/>
        <v>うらわじつぎょうがくえん</v>
      </c>
    </row>
    <row r="409" spans="1:41" ht="54">
      <c r="A409">
        <f>COUNTIF($F$2:F409,F409)</f>
        <v>59</v>
      </c>
      <c r="B409" t="str">
        <f t="shared" si="12"/>
        <v>1159</v>
      </c>
      <c r="C409" s="3">
        <v>113083</v>
      </c>
      <c r="D409" s="3" t="s">
        <v>13720</v>
      </c>
      <c r="E409" s="3">
        <v>3</v>
      </c>
      <c r="F409" s="3" t="s">
        <v>3482</v>
      </c>
      <c r="G409" s="3">
        <v>9</v>
      </c>
      <c r="H409" s="3" t="s">
        <v>12803</v>
      </c>
      <c r="I409" s="3">
        <v>3</v>
      </c>
      <c r="J409" s="4">
        <v>57</v>
      </c>
      <c r="K409" s="3" t="s">
        <v>3983</v>
      </c>
      <c r="L409" s="3" t="s">
        <v>3984</v>
      </c>
      <c r="M409" s="3" t="s">
        <v>3985</v>
      </c>
      <c r="N409" s="3">
        <v>1</v>
      </c>
      <c r="O409" s="3">
        <v>0</v>
      </c>
      <c r="P409" s="3">
        <v>0</v>
      </c>
      <c r="Q409" s="3" t="s">
        <v>2291</v>
      </c>
      <c r="R409" s="3" t="s">
        <v>13721</v>
      </c>
      <c r="S409" s="3" t="s">
        <v>2293</v>
      </c>
      <c r="T409" s="3" t="s">
        <v>13722</v>
      </c>
      <c r="U409" s="3">
        <v>7</v>
      </c>
      <c r="V409" s="3">
        <v>3478502</v>
      </c>
      <c r="W409" s="3" t="s">
        <v>3986</v>
      </c>
      <c r="X409" s="3" t="s">
        <v>3987</v>
      </c>
      <c r="Y409" s="3" t="s">
        <v>3988</v>
      </c>
      <c r="Z409" s="3" t="s">
        <v>3989</v>
      </c>
      <c r="AA409" s="3" t="s">
        <v>3990</v>
      </c>
      <c r="AB409" s="3"/>
      <c r="AC409" s="4">
        <v>197</v>
      </c>
      <c r="AD409" s="4">
        <v>140</v>
      </c>
      <c r="AE409" s="3" t="s">
        <v>386</v>
      </c>
      <c r="AF409" s="3" t="s">
        <v>52</v>
      </c>
      <c r="AG409" s="4">
        <v>0</v>
      </c>
      <c r="AH409" s="4">
        <v>0</v>
      </c>
      <c r="AI409" s="3" t="s">
        <v>52</v>
      </c>
      <c r="AJ409" s="4">
        <v>11075</v>
      </c>
      <c r="AK409" s="3" t="s">
        <v>53</v>
      </c>
      <c r="AL409" s="3" t="s">
        <v>52</v>
      </c>
      <c r="AM409" s="3" t="s">
        <v>52</v>
      </c>
      <c r="AN409" s="3">
        <v>0</v>
      </c>
      <c r="AO409" t="str">
        <f t="shared" si="13"/>
        <v>はなさきとくはる</v>
      </c>
    </row>
    <row r="410" spans="1:41" ht="40.5">
      <c r="A410">
        <f>COUNTIF($F$2:F410,F410)</f>
        <v>60</v>
      </c>
      <c r="B410" t="str">
        <f t="shared" si="12"/>
        <v>1160</v>
      </c>
      <c r="C410" s="3">
        <v>113085</v>
      </c>
      <c r="D410" s="3" t="s">
        <v>13723</v>
      </c>
      <c r="E410" s="3">
        <v>3</v>
      </c>
      <c r="F410" s="3" t="s">
        <v>3482</v>
      </c>
      <c r="G410" s="3">
        <v>9</v>
      </c>
      <c r="H410" s="3" t="s">
        <v>12803</v>
      </c>
      <c r="I410" s="3">
        <v>4</v>
      </c>
      <c r="J410" s="4">
        <v>17</v>
      </c>
      <c r="K410" s="3" t="s">
        <v>3991</v>
      </c>
      <c r="L410" s="3" t="s">
        <v>3992</v>
      </c>
      <c r="M410" s="3" t="s">
        <v>3993</v>
      </c>
      <c r="N410" s="3">
        <v>3</v>
      </c>
      <c r="O410" s="3">
        <v>0</v>
      </c>
      <c r="P410" s="3">
        <v>0</v>
      </c>
      <c r="Q410" s="3" t="s">
        <v>13724</v>
      </c>
      <c r="R410" s="3" t="s">
        <v>13725</v>
      </c>
      <c r="S410" s="3" t="s">
        <v>13726</v>
      </c>
      <c r="T410" s="3" t="s">
        <v>2770</v>
      </c>
      <c r="U410" s="3">
        <v>5</v>
      </c>
      <c r="V410" s="3">
        <v>3570038</v>
      </c>
      <c r="W410" s="3" t="s">
        <v>3888</v>
      </c>
      <c r="X410" s="3" t="s">
        <v>3994</v>
      </c>
      <c r="Y410" s="3" t="s">
        <v>3995</v>
      </c>
      <c r="Z410" s="3" t="s">
        <v>3996</v>
      </c>
      <c r="AA410" s="3" t="s">
        <v>3997</v>
      </c>
      <c r="AB410" s="3"/>
      <c r="AC410" s="4">
        <v>0</v>
      </c>
      <c r="AD410" s="4">
        <v>0</v>
      </c>
      <c r="AE410" s="3" t="s">
        <v>3735</v>
      </c>
      <c r="AF410" s="3" t="s">
        <v>52</v>
      </c>
      <c r="AG410" s="4">
        <v>0</v>
      </c>
      <c r="AH410" s="4">
        <v>0</v>
      </c>
      <c r="AI410" s="3" t="s">
        <v>52</v>
      </c>
      <c r="AJ410" s="4">
        <v>11078</v>
      </c>
      <c r="AK410" s="3" t="s">
        <v>53</v>
      </c>
      <c r="AL410" s="3" t="s">
        <v>52</v>
      </c>
      <c r="AM410" s="3" t="s">
        <v>52</v>
      </c>
      <c r="AN410" s="3">
        <v>0</v>
      </c>
      <c r="AO410" t="str">
        <f t="shared" si="13"/>
        <v>おおかわがくえん</v>
      </c>
    </row>
    <row r="411" spans="1:41" ht="54">
      <c r="A411">
        <f>COUNTIF($F$2:F411,F411)</f>
        <v>1</v>
      </c>
      <c r="B411" t="str">
        <f t="shared" si="12"/>
        <v>121</v>
      </c>
      <c r="C411" s="3">
        <v>121001</v>
      </c>
      <c r="D411" s="3" t="s">
        <v>13727</v>
      </c>
      <c r="E411" s="3">
        <v>3</v>
      </c>
      <c r="F411" s="3" t="s">
        <v>232</v>
      </c>
      <c r="G411" s="3">
        <v>4</v>
      </c>
      <c r="H411" s="3" t="s">
        <v>12801</v>
      </c>
      <c r="I411" s="3">
        <v>2</v>
      </c>
      <c r="J411" s="4">
        <v>12</v>
      </c>
      <c r="K411" s="3" t="s">
        <v>3998</v>
      </c>
      <c r="L411" s="3" t="s">
        <v>3999</v>
      </c>
      <c r="M411" s="3" t="s">
        <v>4000</v>
      </c>
      <c r="N411" s="3">
        <v>4</v>
      </c>
      <c r="O411" s="3">
        <v>14</v>
      </c>
      <c r="P411" s="3">
        <v>3</v>
      </c>
      <c r="Q411" s="3" t="s">
        <v>774</v>
      </c>
      <c r="R411" s="3" t="s">
        <v>11784</v>
      </c>
      <c r="S411" s="3" t="s">
        <v>775</v>
      </c>
      <c r="T411" s="3" t="s">
        <v>538</v>
      </c>
      <c r="U411" s="3">
        <v>1</v>
      </c>
      <c r="V411" s="3">
        <v>2600044</v>
      </c>
      <c r="W411" s="3" t="s">
        <v>4001</v>
      </c>
      <c r="X411" s="3" t="s">
        <v>4002</v>
      </c>
      <c r="Y411" s="3" t="s">
        <v>4003</v>
      </c>
      <c r="Z411" s="3" t="s">
        <v>4004</v>
      </c>
      <c r="AA411" s="3" t="s">
        <v>4005</v>
      </c>
      <c r="AB411" s="3" t="s">
        <v>11785</v>
      </c>
      <c r="AC411" s="4">
        <v>483</v>
      </c>
      <c r="AD411" s="4">
        <v>465</v>
      </c>
      <c r="AE411" s="3" t="s">
        <v>552</v>
      </c>
      <c r="AF411" s="3" t="s">
        <v>52</v>
      </c>
      <c r="AG411" s="4">
        <v>0</v>
      </c>
      <c r="AH411" s="4">
        <v>0</v>
      </c>
      <c r="AI411" s="3" t="s">
        <v>52</v>
      </c>
      <c r="AJ411" s="4">
        <v>11079</v>
      </c>
      <c r="AK411" s="3" t="s">
        <v>53</v>
      </c>
      <c r="AL411" s="3" t="s">
        <v>52</v>
      </c>
      <c r="AM411" s="3" t="s">
        <v>52</v>
      </c>
      <c r="AN411" s="3">
        <v>0</v>
      </c>
      <c r="AO411" t="str">
        <f t="shared" si="13"/>
        <v>ちばしょうぎょう</v>
      </c>
    </row>
    <row r="412" spans="1:41" ht="54">
      <c r="A412">
        <f>COUNTIF($F$2:F412,F412)</f>
        <v>2</v>
      </c>
      <c r="B412" t="str">
        <f t="shared" si="12"/>
        <v>122</v>
      </c>
      <c r="C412" s="3">
        <v>121002</v>
      </c>
      <c r="D412" s="3" t="s">
        <v>13728</v>
      </c>
      <c r="E412" s="3">
        <v>3</v>
      </c>
      <c r="F412" s="3" t="s">
        <v>232</v>
      </c>
      <c r="G412" s="3">
        <v>4</v>
      </c>
      <c r="H412" s="3" t="s">
        <v>12803</v>
      </c>
      <c r="I412" s="3">
        <v>1</v>
      </c>
      <c r="J412" s="4">
        <v>33</v>
      </c>
      <c r="K412" s="3" t="s">
        <v>4007</v>
      </c>
      <c r="L412" s="3" t="s">
        <v>4008</v>
      </c>
      <c r="M412" s="3" t="s">
        <v>4009</v>
      </c>
      <c r="N412" s="3">
        <v>4</v>
      </c>
      <c r="O412" s="3">
        <v>0</v>
      </c>
      <c r="P412" s="3">
        <v>4</v>
      </c>
      <c r="Q412" s="3" t="s">
        <v>13729</v>
      </c>
      <c r="R412" s="3" t="s">
        <v>13730</v>
      </c>
      <c r="S412" s="3" t="s">
        <v>13731</v>
      </c>
      <c r="T412" s="3" t="s">
        <v>13732</v>
      </c>
      <c r="U412" s="3">
        <v>1</v>
      </c>
      <c r="V412" s="3">
        <v>2880813</v>
      </c>
      <c r="W412" s="3" t="s">
        <v>4011</v>
      </c>
      <c r="X412" s="3" t="s">
        <v>4012</v>
      </c>
      <c r="Y412" s="3" t="s">
        <v>4013</v>
      </c>
      <c r="Z412" s="3" t="s">
        <v>4014</v>
      </c>
      <c r="AA412" s="3" t="s">
        <v>4015</v>
      </c>
      <c r="AB412" s="3" t="s">
        <v>3087</v>
      </c>
      <c r="AC412" s="4">
        <v>253</v>
      </c>
      <c r="AD412" s="4">
        <v>292</v>
      </c>
      <c r="AE412" s="3" t="s">
        <v>3930</v>
      </c>
      <c r="AF412" s="3" t="s">
        <v>52</v>
      </c>
      <c r="AG412" s="4">
        <v>0</v>
      </c>
      <c r="AH412" s="4">
        <v>0</v>
      </c>
      <c r="AI412" s="3" t="s">
        <v>52</v>
      </c>
      <c r="AJ412" s="4">
        <v>11081</v>
      </c>
      <c r="AK412" s="3" t="s">
        <v>53</v>
      </c>
      <c r="AL412" s="3" t="s">
        <v>52</v>
      </c>
      <c r="AM412" s="3" t="s">
        <v>52</v>
      </c>
      <c r="AN412" s="3">
        <v>0</v>
      </c>
      <c r="AO412" t="str">
        <f t="shared" si="13"/>
        <v>ちょうししょうぎょう</v>
      </c>
    </row>
    <row r="413" spans="1:41" ht="54">
      <c r="A413">
        <f>COUNTIF($F$2:F413,F413)</f>
        <v>3</v>
      </c>
      <c r="B413" t="str">
        <f t="shared" si="12"/>
        <v>123</v>
      </c>
      <c r="C413" s="3">
        <v>121003</v>
      </c>
      <c r="D413" s="3" t="s">
        <v>13733</v>
      </c>
      <c r="E413" s="3">
        <v>3</v>
      </c>
      <c r="F413" s="3" t="s">
        <v>232</v>
      </c>
      <c r="G413" s="3">
        <v>4</v>
      </c>
      <c r="H413" s="3" t="s">
        <v>12803</v>
      </c>
      <c r="I413" s="3">
        <v>3</v>
      </c>
      <c r="J413" s="4">
        <v>2</v>
      </c>
      <c r="K413" s="3" t="s">
        <v>4016</v>
      </c>
      <c r="L413" s="3" t="s">
        <v>4017</v>
      </c>
      <c r="M413" s="3" t="s">
        <v>4018</v>
      </c>
      <c r="N413" s="3">
        <v>1</v>
      </c>
      <c r="O413" s="3">
        <v>0</v>
      </c>
      <c r="P413" s="3">
        <v>4</v>
      </c>
      <c r="Q413" s="3" t="s">
        <v>1897</v>
      </c>
      <c r="R413" s="3" t="s">
        <v>13734</v>
      </c>
      <c r="S413" s="3" t="s">
        <v>1898</v>
      </c>
      <c r="T413" s="3" t="s">
        <v>270</v>
      </c>
      <c r="U413" s="3">
        <v>6</v>
      </c>
      <c r="V413" s="3">
        <v>2830805</v>
      </c>
      <c r="W413" s="3" t="s">
        <v>4020</v>
      </c>
      <c r="X413" s="3" t="s">
        <v>4021</v>
      </c>
      <c r="Y413" s="3" t="s">
        <v>4022</v>
      </c>
      <c r="Z413" s="3" t="s">
        <v>4023</v>
      </c>
      <c r="AA413" s="3" t="s">
        <v>4024</v>
      </c>
      <c r="AB413" s="3" t="s">
        <v>13735</v>
      </c>
      <c r="AC413" s="4">
        <v>174</v>
      </c>
      <c r="AD413" s="4">
        <v>200</v>
      </c>
      <c r="AE413" s="3" t="s">
        <v>52</v>
      </c>
      <c r="AF413" s="3" t="s">
        <v>52</v>
      </c>
      <c r="AG413" s="4">
        <v>37</v>
      </c>
      <c r="AH413" s="4">
        <v>17</v>
      </c>
      <c r="AI413" s="3" t="s">
        <v>83</v>
      </c>
      <c r="AJ413" s="4">
        <v>11084</v>
      </c>
      <c r="AK413" s="3" t="s">
        <v>53</v>
      </c>
      <c r="AL413" s="3" t="s">
        <v>52</v>
      </c>
      <c r="AM413" s="3" t="s">
        <v>52</v>
      </c>
      <c r="AN413" s="3">
        <v>0</v>
      </c>
      <c r="AO413" t="str">
        <f t="shared" si="13"/>
        <v>とうがねしょうぎょう</v>
      </c>
    </row>
    <row r="414" spans="1:41" ht="81">
      <c r="A414">
        <f>COUNTIF($F$2:F414,F414)</f>
        <v>4</v>
      </c>
      <c r="B414" t="str">
        <f t="shared" si="12"/>
        <v>124</v>
      </c>
      <c r="C414" s="3">
        <v>121004</v>
      </c>
      <c r="D414" s="3" t="s">
        <v>13736</v>
      </c>
      <c r="E414" s="3">
        <v>3</v>
      </c>
      <c r="F414" s="3" t="s">
        <v>232</v>
      </c>
      <c r="G414" s="3">
        <v>4</v>
      </c>
      <c r="H414" s="3" t="s">
        <v>12803</v>
      </c>
      <c r="I414" s="3">
        <v>2</v>
      </c>
      <c r="J414" s="4">
        <v>14</v>
      </c>
      <c r="K414" s="3" t="s">
        <v>4026</v>
      </c>
      <c r="L414" s="3" t="s">
        <v>4027</v>
      </c>
      <c r="M414" s="3" t="s">
        <v>4028</v>
      </c>
      <c r="N414" s="3">
        <v>1</v>
      </c>
      <c r="O414" s="3">
        <v>14</v>
      </c>
      <c r="P414" s="3">
        <v>3</v>
      </c>
      <c r="Q414" s="3" t="s">
        <v>11788</v>
      </c>
      <c r="R414" s="3" t="s">
        <v>6243</v>
      </c>
      <c r="S414" s="3" t="s">
        <v>11789</v>
      </c>
      <c r="T414" s="3" t="s">
        <v>567</v>
      </c>
      <c r="U414" s="3">
        <v>1</v>
      </c>
      <c r="V414" s="3">
        <v>2994301</v>
      </c>
      <c r="W414" s="3" t="s">
        <v>4030</v>
      </c>
      <c r="X414" s="3" t="s">
        <v>4031</v>
      </c>
      <c r="Y414" s="3" t="s">
        <v>4032</v>
      </c>
      <c r="Z414" s="3" t="s">
        <v>4033</v>
      </c>
      <c r="AA414" s="3" t="s">
        <v>4034</v>
      </c>
      <c r="AB414" s="3" t="s">
        <v>4025</v>
      </c>
      <c r="AC414" s="4">
        <v>221</v>
      </c>
      <c r="AD414" s="4">
        <v>228</v>
      </c>
      <c r="AE414" s="3" t="s">
        <v>2893</v>
      </c>
      <c r="AF414" s="3" t="s">
        <v>52</v>
      </c>
      <c r="AG414" s="4">
        <v>0</v>
      </c>
      <c r="AH414" s="4">
        <v>0</v>
      </c>
      <c r="AI414" s="3" t="s">
        <v>52</v>
      </c>
      <c r="AJ414" s="4">
        <v>11088</v>
      </c>
      <c r="AK414" s="3" t="s">
        <v>53</v>
      </c>
      <c r="AL414" s="3" t="s">
        <v>52</v>
      </c>
      <c r="AM414" s="3" t="s">
        <v>52</v>
      </c>
      <c r="AN414" s="3">
        <v>0</v>
      </c>
      <c r="AO414" t="str">
        <f t="shared" si="13"/>
        <v>いちのみやしょうぎょう</v>
      </c>
    </row>
    <row r="415" spans="1:41" ht="67.5">
      <c r="A415">
        <f>COUNTIF($F$2:F415,F415)</f>
        <v>5</v>
      </c>
      <c r="B415" t="str">
        <f t="shared" si="12"/>
        <v>125</v>
      </c>
      <c r="C415" s="3">
        <v>121005</v>
      </c>
      <c r="D415" s="3" t="s">
        <v>13737</v>
      </c>
      <c r="E415" s="3">
        <v>3</v>
      </c>
      <c r="F415" s="3" t="s">
        <v>232</v>
      </c>
      <c r="G415" s="3">
        <v>4</v>
      </c>
      <c r="H415" s="3" t="s">
        <v>12803</v>
      </c>
      <c r="I415" s="3">
        <v>3</v>
      </c>
      <c r="J415" s="4">
        <v>21</v>
      </c>
      <c r="K415" s="3" t="s">
        <v>4035</v>
      </c>
      <c r="L415" s="3" t="s">
        <v>4036</v>
      </c>
      <c r="M415" s="3" t="s">
        <v>4037</v>
      </c>
      <c r="N415" s="3">
        <v>1</v>
      </c>
      <c r="O415" s="3">
        <v>14</v>
      </c>
      <c r="P415" s="3">
        <v>3</v>
      </c>
      <c r="Q415" s="3" t="s">
        <v>205</v>
      </c>
      <c r="R415" s="3" t="s">
        <v>11790</v>
      </c>
      <c r="S415" s="3" t="s">
        <v>2648</v>
      </c>
      <c r="T415" s="3" t="s">
        <v>11791</v>
      </c>
      <c r="U415" s="3">
        <v>1</v>
      </c>
      <c r="V415" s="3">
        <v>2930043</v>
      </c>
      <c r="W415" s="3" t="s">
        <v>4038</v>
      </c>
      <c r="X415" s="3" t="s">
        <v>4039</v>
      </c>
      <c r="Y415" s="3" t="s">
        <v>4040</v>
      </c>
      <c r="Z415" s="3" t="s">
        <v>4041</v>
      </c>
      <c r="AA415" s="3" t="s">
        <v>4042</v>
      </c>
      <c r="AB415" s="3" t="s">
        <v>3087</v>
      </c>
      <c r="AC415" s="4">
        <v>396</v>
      </c>
      <c r="AD415" s="4">
        <v>145</v>
      </c>
      <c r="AE415" s="3" t="s">
        <v>3955</v>
      </c>
      <c r="AF415" s="3" t="s">
        <v>52</v>
      </c>
      <c r="AG415" s="4">
        <v>0</v>
      </c>
      <c r="AH415" s="4">
        <v>0</v>
      </c>
      <c r="AI415" s="3" t="s">
        <v>52</v>
      </c>
      <c r="AJ415" s="4">
        <v>11092</v>
      </c>
      <c r="AK415" s="3" t="s">
        <v>53</v>
      </c>
      <c r="AL415" s="3" t="s">
        <v>52</v>
      </c>
      <c r="AM415" s="3" t="s">
        <v>52</v>
      </c>
      <c r="AN415" s="3">
        <v>0</v>
      </c>
      <c r="AO415" t="str">
        <f t="shared" si="13"/>
        <v>きみつしょうぎょう</v>
      </c>
    </row>
    <row r="416" spans="1:41" ht="54">
      <c r="A416">
        <f>COUNTIF($F$2:F416,F416)</f>
        <v>6</v>
      </c>
      <c r="B416" t="str">
        <f t="shared" si="12"/>
        <v>126</v>
      </c>
      <c r="C416" s="3">
        <v>121006</v>
      </c>
      <c r="D416" s="3" t="s">
        <v>13738</v>
      </c>
      <c r="E416" s="3">
        <v>3</v>
      </c>
      <c r="F416" s="3" t="s">
        <v>232</v>
      </c>
      <c r="G416" s="3">
        <v>4</v>
      </c>
      <c r="H416" s="3" t="s">
        <v>12803</v>
      </c>
      <c r="I416" s="3">
        <v>3</v>
      </c>
      <c r="J416" s="4">
        <v>2</v>
      </c>
      <c r="K416" s="3" t="s">
        <v>11792</v>
      </c>
      <c r="L416" s="3" t="s">
        <v>11793</v>
      </c>
      <c r="M416" s="3" t="s">
        <v>11794</v>
      </c>
      <c r="N416" s="3">
        <v>1</v>
      </c>
      <c r="O416" s="3">
        <v>0</v>
      </c>
      <c r="P416" s="3">
        <v>0</v>
      </c>
      <c r="Q416" s="3" t="s">
        <v>11821</v>
      </c>
      <c r="R416" s="3" t="s">
        <v>11822</v>
      </c>
      <c r="S416" s="3" t="s">
        <v>11823</v>
      </c>
      <c r="T416" s="3" t="s">
        <v>2059</v>
      </c>
      <c r="U416" s="3">
        <v>2</v>
      </c>
      <c r="V416" s="3">
        <v>2900225</v>
      </c>
      <c r="W416" s="3" t="s">
        <v>4044</v>
      </c>
      <c r="X416" s="3" t="s">
        <v>11795</v>
      </c>
      <c r="Y416" s="3" t="s">
        <v>11796</v>
      </c>
      <c r="Z416" s="3" t="s">
        <v>11797</v>
      </c>
      <c r="AA416" s="3" t="s">
        <v>4045</v>
      </c>
      <c r="AB416" s="3"/>
      <c r="AC416" s="4">
        <v>21</v>
      </c>
      <c r="AD416" s="4">
        <v>18</v>
      </c>
      <c r="AE416" s="3" t="s">
        <v>407</v>
      </c>
      <c r="AF416" s="3" t="s">
        <v>52</v>
      </c>
      <c r="AG416" s="4">
        <v>0</v>
      </c>
      <c r="AH416" s="4">
        <v>0</v>
      </c>
      <c r="AI416" s="3" t="s">
        <v>52</v>
      </c>
      <c r="AJ416" s="4">
        <v>11025</v>
      </c>
      <c r="AK416" s="3" t="s">
        <v>53</v>
      </c>
      <c r="AL416" s="3" t="s">
        <v>52</v>
      </c>
      <c r="AM416" s="3" t="s">
        <v>52</v>
      </c>
      <c r="AN416" s="3">
        <v>0</v>
      </c>
      <c r="AO416" t="str">
        <f t="shared" si="13"/>
        <v>いちはら</v>
      </c>
    </row>
    <row r="417" spans="1:41" ht="54">
      <c r="A417">
        <f>COUNTIF($F$2:F417,F417)</f>
        <v>7</v>
      </c>
      <c r="B417" t="str">
        <f t="shared" si="12"/>
        <v>127</v>
      </c>
      <c r="C417" s="3">
        <v>121007</v>
      </c>
      <c r="D417" s="3" t="s">
        <v>13739</v>
      </c>
      <c r="E417" s="3">
        <v>3</v>
      </c>
      <c r="F417" s="3" t="s">
        <v>232</v>
      </c>
      <c r="G417" s="3">
        <v>4</v>
      </c>
      <c r="H417" s="3" t="s">
        <v>12803</v>
      </c>
      <c r="I417" s="3">
        <v>3</v>
      </c>
      <c r="J417" s="4">
        <v>44</v>
      </c>
      <c r="K417" s="3" t="s">
        <v>4046</v>
      </c>
      <c r="L417" s="3" t="s">
        <v>4047</v>
      </c>
      <c r="M417" s="3" t="s">
        <v>4048</v>
      </c>
      <c r="N417" s="3">
        <v>1</v>
      </c>
      <c r="O417" s="3">
        <v>0</v>
      </c>
      <c r="P417" s="3">
        <v>0</v>
      </c>
      <c r="Q417" s="3" t="s">
        <v>13740</v>
      </c>
      <c r="R417" s="3" t="s">
        <v>12328</v>
      </c>
      <c r="S417" s="3" t="s">
        <v>13741</v>
      </c>
      <c r="T417" s="3" t="s">
        <v>8609</v>
      </c>
      <c r="U417" s="3">
        <v>6</v>
      </c>
      <c r="V417" s="3">
        <v>2700114</v>
      </c>
      <c r="W417" s="3" t="s">
        <v>4051</v>
      </c>
      <c r="X417" s="3" t="s">
        <v>4052</v>
      </c>
      <c r="Y417" s="3" t="s">
        <v>4053</v>
      </c>
      <c r="Z417" s="3" t="s">
        <v>4054</v>
      </c>
      <c r="AA417" s="3" t="s">
        <v>4055</v>
      </c>
      <c r="AB417" s="3" t="s">
        <v>11799</v>
      </c>
      <c r="AC417" s="4">
        <v>173</v>
      </c>
      <c r="AD417" s="4">
        <v>63</v>
      </c>
      <c r="AE417" s="3" t="s">
        <v>52</v>
      </c>
      <c r="AF417" s="3" t="s">
        <v>52</v>
      </c>
      <c r="AG417" s="4">
        <v>42</v>
      </c>
      <c r="AH417" s="4">
        <v>49</v>
      </c>
      <c r="AI417" s="3" t="s">
        <v>4780</v>
      </c>
      <c r="AJ417" s="4">
        <v>11080</v>
      </c>
      <c r="AK417" s="3" t="s">
        <v>53</v>
      </c>
      <c r="AL417" s="3" t="s">
        <v>52</v>
      </c>
      <c r="AM417" s="3" t="s">
        <v>52</v>
      </c>
      <c r="AN417" s="3">
        <v>0</v>
      </c>
      <c r="AO417" t="str">
        <f t="shared" si="13"/>
        <v>ながれやま</v>
      </c>
    </row>
    <row r="418" spans="1:41" ht="54">
      <c r="A418">
        <f>COUNTIF($F$2:F418,F418)</f>
        <v>8</v>
      </c>
      <c r="B418" t="str">
        <f t="shared" si="12"/>
        <v>128</v>
      </c>
      <c r="C418" s="3">
        <v>121008</v>
      </c>
      <c r="D418" s="3" t="s">
        <v>13742</v>
      </c>
      <c r="E418" s="3">
        <v>3</v>
      </c>
      <c r="F418" s="3" t="s">
        <v>232</v>
      </c>
      <c r="G418" s="3">
        <v>4</v>
      </c>
      <c r="H418" s="3" t="s">
        <v>12803</v>
      </c>
      <c r="I418" s="3">
        <v>3</v>
      </c>
      <c r="J418" s="4">
        <v>21</v>
      </c>
      <c r="K418" s="3" t="s">
        <v>4056</v>
      </c>
      <c r="L418" s="3" t="s">
        <v>4057</v>
      </c>
      <c r="M418" s="3" t="s">
        <v>4058</v>
      </c>
      <c r="N418" s="3">
        <v>1</v>
      </c>
      <c r="O418" s="3">
        <v>0</v>
      </c>
      <c r="P418" s="3">
        <v>0</v>
      </c>
      <c r="Q418" s="3" t="s">
        <v>5717</v>
      </c>
      <c r="R418" s="3" t="s">
        <v>13743</v>
      </c>
      <c r="S418" s="3" t="s">
        <v>5718</v>
      </c>
      <c r="T418" s="3" t="s">
        <v>11870</v>
      </c>
      <c r="U418" s="3">
        <v>2</v>
      </c>
      <c r="V418" s="3">
        <v>2891144</v>
      </c>
      <c r="W418" s="3" t="s">
        <v>4059</v>
      </c>
      <c r="X418" s="3" t="s">
        <v>4060</v>
      </c>
      <c r="Y418" s="3" t="s">
        <v>4061</v>
      </c>
      <c r="Z418" s="3" t="s">
        <v>4062</v>
      </c>
      <c r="AA418" s="3" t="s">
        <v>4063</v>
      </c>
      <c r="AB418" s="3"/>
      <c r="AC418" s="4">
        <v>81</v>
      </c>
      <c r="AD418" s="4">
        <v>80</v>
      </c>
      <c r="AE418" s="3" t="s">
        <v>11781</v>
      </c>
      <c r="AF418" s="3" t="s">
        <v>52</v>
      </c>
      <c r="AG418" s="4">
        <v>0</v>
      </c>
      <c r="AH418" s="4">
        <v>0</v>
      </c>
      <c r="AI418" s="3" t="s">
        <v>52</v>
      </c>
      <c r="AJ418" s="4">
        <v>11029</v>
      </c>
      <c r="AK418" s="3" t="s">
        <v>53</v>
      </c>
      <c r="AL418" s="3" t="s">
        <v>52</v>
      </c>
      <c r="AM418" s="3" t="s">
        <v>52</v>
      </c>
      <c r="AN418" s="3">
        <v>0</v>
      </c>
      <c r="AO418" t="str">
        <f t="shared" si="13"/>
        <v>やちまた</v>
      </c>
    </row>
    <row r="419" spans="1:41" ht="67.5">
      <c r="A419">
        <f>COUNTIF($F$2:F419,F419)</f>
        <v>9</v>
      </c>
      <c r="B419" t="str">
        <f t="shared" si="12"/>
        <v>129</v>
      </c>
      <c r="C419" s="3">
        <v>121010</v>
      </c>
      <c r="D419" s="3" t="s">
        <v>13744</v>
      </c>
      <c r="E419" s="3">
        <v>3</v>
      </c>
      <c r="F419" s="3" t="s">
        <v>232</v>
      </c>
      <c r="G419" s="3">
        <v>4</v>
      </c>
      <c r="H419" s="3" t="s">
        <v>12803</v>
      </c>
      <c r="I419" s="3">
        <v>4</v>
      </c>
      <c r="J419" s="4">
        <v>20</v>
      </c>
      <c r="K419" s="3" t="s">
        <v>4065</v>
      </c>
      <c r="L419" s="3" t="s">
        <v>4066</v>
      </c>
      <c r="M419" s="3" t="s">
        <v>4067</v>
      </c>
      <c r="N419" s="3">
        <v>4</v>
      </c>
      <c r="O419" s="3">
        <v>0</v>
      </c>
      <c r="P419" s="3">
        <v>0</v>
      </c>
      <c r="Q419" s="3" t="s">
        <v>13745</v>
      </c>
      <c r="R419" s="3" t="s">
        <v>12386</v>
      </c>
      <c r="S419" s="3" t="s">
        <v>13746</v>
      </c>
      <c r="T419" s="3" t="s">
        <v>5555</v>
      </c>
      <c r="U419" s="3">
        <v>14</v>
      </c>
      <c r="V419" s="3">
        <v>2948505</v>
      </c>
      <c r="W419" s="3" t="s">
        <v>4069</v>
      </c>
      <c r="X419" s="3" t="s">
        <v>4070</v>
      </c>
      <c r="Y419" s="3" t="s">
        <v>4071</v>
      </c>
      <c r="Z419" s="3" t="s">
        <v>4072</v>
      </c>
      <c r="AA419" s="3" t="s">
        <v>4073</v>
      </c>
      <c r="AB419" s="3" t="s">
        <v>201</v>
      </c>
      <c r="AC419" s="4">
        <v>46</v>
      </c>
      <c r="AD419" s="4">
        <v>49</v>
      </c>
      <c r="AE419" s="3" t="s">
        <v>11782</v>
      </c>
      <c r="AF419" s="3" t="s">
        <v>52</v>
      </c>
      <c r="AG419" s="4">
        <v>0</v>
      </c>
      <c r="AH419" s="4">
        <v>0</v>
      </c>
      <c r="AI419" s="3" t="s">
        <v>52</v>
      </c>
      <c r="AJ419" s="4">
        <v>11083</v>
      </c>
      <c r="AK419" s="3" t="s">
        <v>53</v>
      </c>
      <c r="AL419" s="3" t="s">
        <v>52</v>
      </c>
      <c r="AM419" s="3" t="s">
        <v>52</v>
      </c>
      <c r="AN419" s="3">
        <v>0</v>
      </c>
      <c r="AO419" t="str">
        <f t="shared" si="13"/>
        <v>たてやまそうごう</v>
      </c>
    </row>
    <row r="420" spans="1:41" ht="54">
      <c r="A420">
        <f>COUNTIF($F$2:F420,F420)</f>
        <v>10</v>
      </c>
      <c r="B420" t="str">
        <f t="shared" si="12"/>
        <v>1210</v>
      </c>
      <c r="C420" s="3">
        <v>121011</v>
      </c>
      <c r="D420" s="3" t="s">
        <v>13747</v>
      </c>
      <c r="E420" s="3">
        <v>3</v>
      </c>
      <c r="F420" s="3" t="s">
        <v>232</v>
      </c>
      <c r="G420" s="3">
        <v>4</v>
      </c>
      <c r="H420" s="3" t="s">
        <v>12803</v>
      </c>
      <c r="I420" s="3">
        <v>1</v>
      </c>
      <c r="J420" s="4">
        <v>43</v>
      </c>
      <c r="K420" s="3" t="s">
        <v>4075</v>
      </c>
      <c r="L420" s="3" t="s">
        <v>4076</v>
      </c>
      <c r="M420" s="3" t="s">
        <v>4077</v>
      </c>
      <c r="N420" s="3">
        <v>2</v>
      </c>
      <c r="O420" s="3">
        <v>0</v>
      </c>
      <c r="P420" s="3">
        <v>0</v>
      </c>
      <c r="Q420" s="3" t="s">
        <v>13748</v>
      </c>
      <c r="R420" s="3" t="s">
        <v>13749</v>
      </c>
      <c r="S420" s="3" t="s">
        <v>13750</v>
      </c>
      <c r="T420" s="3" t="s">
        <v>2770</v>
      </c>
      <c r="U420" s="3">
        <v>2</v>
      </c>
      <c r="V420" s="3">
        <v>2920056</v>
      </c>
      <c r="W420" s="3" t="s">
        <v>4078</v>
      </c>
      <c r="X420" s="3" t="s">
        <v>4079</v>
      </c>
      <c r="Y420" s="3" t="s">
        <v>4080</v>
      </c>
      <c r="Z420" s="3" t="s">
        <v>4081</v>
      </c>
      <c r="AA420" s="3" t="s">
        <v>4082</v>
      </c>
      <c r="AB420" s="3"/>
      <c r="AC420" s="4">
        <v>0</v>
      </c>
      <c r="AD420" s="4">
        <v>0</v>
      </c>
      <c r="AE420" s="3" t="s">
        <v>52</v>
      </c>
      <c r="AF420" s="3" t="s">
        <v>52</v>
      </c>
      <c r="AG420" s="4">
        <v>83</v>
      </c>
      <c r="AH420" s="4">
        <v>49</v>
      </c>
      <c r="AI420" s="3" t="s">
        <v>11783</v>
      </c>
      <c r="AJ420" s="4">
        <v>11085</v>
      </c>
      <c r="AK420" s="3" t="s">
        <v>53</v>
      </c>
      <c r="AL420" s="3" t="s">
        <v>52</v>
      </c>
      <c r="AM420" s="3" t="s">
        <v>52</v>
      </c>
      <c r="AN420" s="3">
        <v>0</v>
      </c>
      <c r="AO420" t="str">
        <f t="shared" si="13"/>
        <v>きさらづひがし</v>
      </c>
    </row>
    <row r="421" spans="1:41" ht="67.5">
      <c r="A421">
        <f>COUNTIF($F$2:F421,F421)</f>
        <v>11</v>
      </c>
      <c r="B421" t="str">
        <f t="shared" si="12"/>
        <v>1211</v>
      </c>
      <c r="C421" s="3">
        <v>121013</v>
      </c>
      <c r="D421" s="3" t="s">
        <v>13751</v>
      </c>
      <c r="E421" s="3">
        <v>3</v>
      </c>
      <c r="F421" s="3" t="s">
        <v>232</v>
      </c>
      <c r="G421" s="3">
        <v>4</v>
      </c>
      <c r="H421" s="3" t="s">
        <v>12803</v>
      </c>
      <c r="I421" s="3">
        <v>1</v>
      </c>
      <c r="J421" s="4">
        <v>33</v>
      </c>
      <c r="K421" s="3" t="s">
        <v>4083</v>
      </c>
      <c r="L421" s="3" t="s">
        <v>4084</v>
      </c>
      <c r="M421" s="3" t="s">
        <v>4085</v>
      </c>
      <c r="N421" s="3">
        <v>1</v>
      </c>
      <c r="O421" s="3">
        <v>17</v>
      </c>
      <c r="P421" s="3">
        <v>5</v>
      </c>
      <c r="Q421" s="3" t="s">
        <v>11802</v>
      </c>
      <c r="R421" s="3" t="s">
        <v>11803</v>
      </c>
      <c r="S421" s="3" t="s">
        <v>7918</v>
      </c>
      <c r="T421" s="3" t="s">
        <v>11804</v>
      </c>
      <c r="U421" s="3">
        <v>17</v>
      </c>
      <c r="V421" s="3">
        <v>2890116</v>
      </c>
      <c r="W421" s="3" t="s">
        <v>4088</v>
      </c>
      <c r="X421" s="3" t="s">
        <v>4089</v>
      </c>
      <c r="Y421" s="3" t="s">
        <v>4090</v>
      </c>
      <c r="Z421" s="3" t="s">
        <v>4091</v>
      </c>
      <c r="AA421" s="3" t="s">
        <v>4092</v>
      </c>
      <c r="AB421" s="3" t="s">
        <v>310</v>
      </c>
      <c r="AC421" s="4">
        <v>81</v>
      </c>
      <c r="AD421" s="4">
        <v>16</v>
      </c>
      <c r="AE421" s="3" t="s">
        <v>52</v>
      </c>
      <c r="AF421" s="3" t="s">
        <v>4006</v>
      </c>
      <c r="AG421" s="4">
        <v>69</v>
      </c>
      <c r="AH421" s="4">
        <v>45</v>
      </c>
      <c r="AI421" s="3" t="s">
        <v>52</v>
      </c>
      <c r="AJ421" s="4">
        <v>12001</v>
      </c>
      <c r="AK421" s="3" t="s">
        <v>53</v>
      </c>
      <c r="AL421" s="3" t="s">
        <v>52</v>
      </c>
      <c r="AM421" s="3" t="s">
        <v>52</v>
      </c>
      <c r="AN421" s="3">
        <v>0</v>
      </c>
      <c r="AO421" t="str">
        <f t="shared" si="13"/>
        <v>しもふさ</v>
      </c>
    </row>
    <row r="422" spans="1:41" ht="54">
      <c r="A422">
        <f>COUNTIF($F$2:F422,F422)</f>
        <v>12</v>
      </c>
      <c r="B422" t="str">
        <f t="shared" si="12"/>
        <v>1212</v>
      </c>
      <c r="C422" s="3">
        <v>121014</v>
      </c>
      <c r="D422" s="3" t="s">
        <v>13752</v>
      </c>
      <c r="E422" s="3">
        <v>3</v>
      </c>
      <c r="F422" s="3" t="s">
        <v>232</v>
      </c>
      <c r="G422" s="3">
        <v>4</v>
      </c>
      <c r="H422" s="3" t="s">
        <v>12803</v>
      </c>
      <c r="I422" s="3">
        <v>3</v>
      </c>
      <c r="J422" s="4">
        <v>48</v>
      </c>
      <c r="K422" s="3" t="s">
        <v>4093</v>
      </c>
      <c r="L422" s="3" t="s">
        <v>4094</v>
      </c>
      <c r="M422" s="3" t="s">
        <v>4095</v>
      </c>
      <c r="N422" s="3">
        <v>1</v>
      </c>
      <c r="O422" s="3">
        <v>0</v>
      </c>
      <c r="P422" s="3">
        <v>0</v>
      </c>
      <c r="Q422" s="3" t="s">
        <v>1300</v>
      </c>
      <c r="R422" s="3" t="s">
        <v>13753</v>
      </c>
      <c r="S422" s="3" t="s">
        <v>1301</v>
      </c>
      <c r="T422" s="3" t="s">
        <v>12344</v>
      </c>
      <c r="U422" s="3">
        <v>2</v>
      </c>
      <c r="V422" s="3">
        <v>2830104</v>
      </c>
      <c r="W422" s="3" t="s">
        <v>4097</v>
      </c>
      <c r="X422" s="3" t="s">
        <v>4098</v>
      </c>
      <c r="Y422" s="3" t="s">
        <v>4099</v>
      </c>
      <c r="Z422" s="3" t="s">
        <v>4100</v>
      </c>
      <c r="AA422" s="3" t="s">
        <v>4101</v>
      </c>
      <c r="AB422" s="3"/>
      <c r="AC422" s="4">
        <v>29</v>
      </c>
      <c r="AD422" s="4">
        <v>21</v>
      </c>
      <c r="AE422" s="3" t="s">
        <v>11786</v>
      </c>
      <c r="AF422" s="3" t="s">
        <v>320</v>
      </c>
      <c r="AG422" s="4">
        <v>10</v>
      </c>
      <c r="AH422" s="4">
        <v>9</v>
      </c>
      <c r="AI422" s="3" t="s">
        <v>52</v>
      </c>
      <c r="AJ422" s="4">
        <v>12002</v>
      </c>
      <c r="AK422" s="3" t="s">
        <v>53</v>
      </c>
      <c r="AL422" s="3" t="s">
        <v>52</v>
      </c>
      <c r="AM422" s="3" t="s">
        <v>52</v>
      </c>
      <c r="AN422" s="3">
        <v>0</v>
      </c>
      <c r="AO422" t="str">
        <f t="shared" si="13"/>
        <v>くじゅうくり</v>
      </c>
    </row>
    <row r="423" spans="1:41" ht="67.5">
      <c r="A423">
        <f>COUNTIF($F$2:F423,F423)</f>
        <v>13</v>
      </c>
      <c r="B423" t="str">
        <f t="shared" si="12"/>
        <v>1213</v>
      </c>
      <c r="C423" s="3">
        <v>121015</v>
      </c>
      <c r="D423" s="3" t="s">
        <v>13754</v>
      </c>
      <c r="E423" s="3">
        <v>3</v>
      </c>
      <c r="F423" s="3" t="s">
        <v>232</v>
      </c>
      <c r="G423" s="3">
        <v>4</v>
      </c>
      <c r="H423" s="3" t="s">
        <v>12803</v>
      </c>
      <c r="I423" s="3">
        <v>1</v>
      </c>
      <c r="J423" s="4">
        <v>39</v>
      </c>
      <c r="K423" s="3" t="s">
        <v>4102</v>
      </c>
      <c r="L423" s="3" t="s">
        <v>4103</v>
      </c>
      <c r="M423" s="3" t="s">
        <v>4104</v>
      </c>
      <c r="N423" s="3">
        <v>1</v>
      </c>
      <c r="O423" s="3">
        <v>0</v>
      </c>
      <c r="P423" s="3">
        <v>0</v>
      </c>
      <c r="Q423" s="3" t="s">
        <v>11806</v>
      </c>
      <c r="R423" s="3" t="s">
        <v>11807</v>
      </c>
      <c r="S423" s="3" t="s">
        <v>11808</v>
      </c>
      <c r="T423" s="3" t="s">
        <v>3142</v>
      </c>
      <c r="U423" s="3">
        <v>12</v>
      </c>
      <c r="V423" s="3">
        <v>2860846</v>
      </c>
      <c r="W423" s="3" t="s">
        <v>4088</v>
      </c>
      <c r="X423" s="3" t="s">
        <v>4107</v>
      </c>
      <c r="Y423" s="3" t="s">
        <v>4108</v>
      </c>
      <c r="Z423" s="3" t="s">
        <v>4109</v>
      </c>
      <c r="AA423" s="3" t="s">
        <v>4110</v>
      </c>
      <c r="AB423" s="3" t="s">
        <v>310</v>
      </c>
      <c r="AC423" s="4">
        <v>76</v>
      </c>
      <c r="AD423" s="4">
        <v>28</v>
      </c>
      <c r="AE423" s="3" t="s">
        <v>52</v>
      </c>
      <c r="AF423" s="3" t="s">
        <v>52</v>
      </c>
      <c r="AG423" s="4">
        <v>0</v>
      </c>
      <c r="AH423" s="4">
        <v>0</v>
      </c>
      <c r="AI423" s="3" t="s">
        <v>52</v>
      </c>
      <c r="AJ423" s="4">
        <v>12003</v>
      </c>
      <c r="AK423" s="3" t="s">
        <v>53</v>
      </c>
      <c r="AL423" s="3" t="s">
        <v>52</v>
      </c>
      <c r="AM423" s="3" t="s">
        <v>52</v>
      </c>
      <c r="AN423" s="3">
        <v>0</v>
      </c>
      <c r="AO423" t="str">
        <f t="shared" si="13"/>
        <v>なりたせいりょう</v>
      </c>
    </row>
    <row r="424" spans="1:41" ht="40.5">
      <c r="A424">
        <f>COUNTIF($F$2:F424,F424)</f>
        <v>14</v>
      </c>
      <c r="B424" t="str">
        <f t="shared" si="12"/>
        <v>1214</v>
      </c>
      <c r="C424" s="3">
        <v>121018</v>
      </c>
      <c r="D424" s="3" t="s">
        <v>13755</v>
      </c>
      <c r="E424" s="3">
        <v>3</v>
      </c>
      <c r="F424" s="3" t="s">
        <v>232</v>
      </c>
      <c r="G424" s="3">
        <v>4</v>
      </c>
      <c r="H424" s="3" t="s">
        <v>12803</v>
      </c>
      <c r="I424" s="3">
        <v>3</v>
      </c>
      <c r="J424" s="4">
        <v>51</v>
      </c>
      <c r="K424" s="3" t="s">
        <v>4111</v>
      </c>
      <c r="L424" s="3" t="s">
        <v>4112</v>
      </c>
      <c r="M424" s="3" t="s">
        <v>4113</v>
      </c>
      <c r="N424" s="3">
        <v>2</v>
      </c>
      <c r="O424" s="3">
        <v>0</v>
      </c>
      <c r="P424" s="3">
        <v>0</v>
      </c>
      <c r="Q424" s="3" t="s">
        <v>3573</v>
      </c>
      <c r="R424" s="3" t="s">
        <v>13638</v>
      </c>
      <c r="S424" s="3" t="s">
        <v>3574</v>
      </c>
      <c r="T424" s="3" t="s">
        <v>1567</v>
      </c>
      <c r="U424" s="3">
        <v>2</v>
      </c>
      <c r="V424" s="3">
        <v>2702221</v>
      </c>
      <c r="W424" s="3" t="s">
        <v>4115</v>
      </c>
      <c r="X424" s="3" t="s">
        <v>4116</v>
      </c>
      <c r="Y424" s="3" t="s">
        <v>4117</v>
      </c>
      <c r="Z424" s="3" t="s">
        <v>4118</v>
      </c>
      <c r="AA424" s="3" t="s">
        <v>4119</v>
      </c>
      <c r="AB424" s="3"/>
      <c r="AC424" s="4">
        <v>0</v>
      </c>
      <c r="AD424" s="4">
        <v>0</v>
      </c>
      <c r="AE424" s="3" t="s">
        <v>52</v>
      </c>
      <c r="AF424" s="3" t="s">
        <v>52</v>
      </c>
      <c r="AG424" s="4">
        <v>0</v>
      </c>
      <c r="AH424" s="4">
        <v>0</v>
      </c>
      <c r="AI424" s="3" t="s">
        <v>52</v>
      </c>
      <c r="AJ424" s="4">
        <v>12004</v>
      </c>
      <c r="AK424" s="3" t="s">
        <v>53</v>
      </c>
      <c r="AL424" s="3" t="s">
        <v>52</v>
      </c>
      <c r="AM424" s="3" t="s">
        <v>52</v>
      </c>
      <c r="AN424" s="3">
        <v>0</v>
      </c>
      <c r="AO424" t="str">
        <f t="shared" si="13"/>
        <v>まつどみなみ</v>
      </c>
    </row>
    <row r="425" spans="1:41" ht="54">
      <c r="A425">
        <f>COUNTIF($F$2:F425,F425)</f>
        <v>15</v>
      </c>
      <c r="B425" t="str">
        <f t="shared" si="12"/>
        <v>1215</v>
      </c>
      <c r="C425" s="3">
        <v>121019</v>
      </c>
      <c r="D425" s="3" t="s">
        <v>13756</v>
      </c>
      <c r="E425" s="3">
        <v>3</v>
      </c>
      <c r="F425" s="3" t="s">
        <v>232</v>
      </c>
      <c r="G425" s="3">
        <v>4</v>
      </c>
      <c r="H425" s="3" t="s">
        <v>12803</v>
      </c>
      <c r="I425" s="3">
        <v>1</v>
      </c>
      <c r="J425" s="4">
        <v>40</v>
      </c>
      <c r="K425" s="3" t="s">
        <v>4121</v>
      </c>
      <c r="L425" s="3" t="s">
        <v>4122</v>
      </c>
      <c r="M425" s="3" t="s">
        <v>4123</v>
      </c>
      <c r="N425" s="3">
        <v>1</v>
      </c>
      <c r="O425" s="3">
        <v>0</v>
      </c>
      <c r="P425" s="3">
        <v>0</v>
      </c>
      <c r="Q425" s="3" t="s">
        <v>13757</v>
      </c>
      <c r="R425" s="3" t="s">
        <v>1759</v>
      </c>
      <c r="S425" s="3" t="s">
        <v>13758</v>
      </c>
      <c r="T425" s="3" t="s">
        <v>461</v>
      </c>
      <c r="U425" s="3">
        <v>9</v>
      </c>
      <c r="V425" s="3">
        <v>2892241</v>
      </c>
      <c r="W425" s="3" t="s">
        <v>4124</v>
      </c>
      <c r="X425" s="3" t="s">
        <v>4125</v>
      </c>
      <c r="Y425" s="3" t="s">
        <v>4126</v>
      </c>
      <c r="Z425" s="3" t="s">
        <v>4127</v>
      </c>
      <c r="AA425" s="3" t="s">
        <v>4128</v>
      </c>
      <c r="AB425" s="3"/>
      <c r="AC425" s="4">
        <v>37</v>
      </c>
      <c r="AD425" s="4">
        <v>23</v>
      </c>
      <c r="AE425" s="3" t="s">
        <v>52</v>
      </c>
      <c r="AF425" s="3" t="s">
        <v>52</v>
      </c>
      <c r="AG425" s="4">
        <v>0</v>
      </c>
      <c r="AH425" s="4">
        <v>0</v>
      </c>
      <c r="AI425" s="3" t="s">
        <v>52</v>
      </c>
      <c r="AJ425" s="4">
        <v>12005</v>
      </c>
      <c r="AK425" s="3" t="s">
        <v>53</v>
      </c>
      <c r="AL425" s="3" t="s">
        <v>52</v>
      </c>
      <c r="AM425" s="3" t="s">
        <v>52</v>
      </c>
      <c r="AN425" s="3">
        <v>0</v>
      </c>
      <c r="AO425" t="str">
        <f t="shared" si="13"/>
        <v>たこ</v>
      </c>
    </row>
    <row r="426" spans="1:41" ht="54">
      <c r="A426">
        <f>COUNTIF($F$2:F426,F426)</f>
        <v>16</v>
      </c>
      <c r="B426" t="str">
        <f t="shared" si="12"/>
        <v>1216</v>
      </c>
      <c r="C426" s="3">
        <v>121021</v>
      </c>
      <c r="D426" s="3" t="s">
        <v>13759</v>
      </c>
      <c r="E426" s="3">
        <v>3</v>
      </c>
      <c r="F426" s="3" t="s">
        <v>232</v>
      </c>
      <c r="G426" s="3">
        <v>4</v>
      </c>
      <c r="H426" s="3" t="s">
        <v>12803</v>
      </c>
      <c r="I426" s="3">
        <v>1</v>
      </c>
      <c r="J426" s="4">
        <v>43</v>
      </c>
      <c r="K426" s="3" t="s">
        <v>4129</v>
      </c>
      <c r="L426" s="3" t="s">
        <v>4130</v>
      </c>
      <c r="M426" s="3" t="s">
        <v>4131</v>
      </c>
      <c r="N426" s="3">
        <v>1</v>
      </c>
      <c r="O426" s="3">
        <v>0</v>
      </c>
      <c r="P426" s="3">
        <v>0</v>
      </c>
      <c r="Q426" s="3" t="s">
        <v>11813</v>
      </c>
      <c r="R426" s="3" t="s">
        <v>11814</v>
      </c>
      <c r="S426" s="3" t="s">
        <v>7015</v>
      </c>
      <c r="T426" s="3" t="s">
        <v>11613</v>
      </c>
      <c r="U426" s="3">
        <v>12</v>
      </c>
      <c r="V426" s="3">
        <v>2892516</v>
      </c>
      <c r="W426" s="3" t="s">
        <v>4132</v>
      </c>
      <c r="X426" s="3" t="s">
        <v>4133</v>
      </c>
      <c r="Y426" s="3" t="s">
        <v>4134</v>
      </c>
      <c r="Z426" s="3" t="s">
        <v>4135</v>
      </c>
      <c r="AA426" s="3" t="s">
        <v>4136</v>
      </c>
      <c r="AB426" s="3"/>
      <c r="AC426" s="4">
        <v>31</v>
      </c>
      <c r="AD426" s="4">
        <v>69</v>
      </c>
      <c r="AE426" s="3" t="s">
        <v>11798</v>
      </c>
      <c r="AF426" s="3" t="s">
        <v>52</v>
      </c>
      <c r="AG426" s="4">
        <v>0</v>
      </c>
      <c r="AH426" s="4">
        <v>0</v>
      </c>
      <c r="AI426" s="3" t="s">
        <v>52</v>
      </c>
      <c r="AJ426" s="4">
        <v>12012</v>
      </c>
      <c r="AK426" s="3" t="s">
        <v>53</v>
      </c>
      <c r="AL426" s="3" t="s">
        <v>52</v>
      </c>
      <c r="AM426" s="3" t="s">
        <v>52</v>
      </c>
      <c r="AN426" s="3">
        <v>0</v>
      </c>
      <c r="AO426" t="str">
        <f t="shared" si="13"/>
        <v>あさひのうぎょう</v>
      </c>
    </row>
    <row r="427" spans="1:41" ht="67.5">
      <c r="A427">
        <f>COUNTIF($F$2:F427,F427)</f>
        <v>17</v>
      </c>
      <c r="B427" t="str">
        <f t="shared" si="12"/>
        <v>1217</v>
      </c>
      <c r="C427" s="3">
        <v>121022</v>
      </c>
      <c r="D427" s="3" t="s">
        <v>13760</v>
      </c>
      <c r="E427" s="3">
        <v>3</v>
      </c>
      <c r="F427" s="3" t="s">
        <v>232</v>
      </c>
      <c r="G427" s="3">
        <v>4</v>
      </c>
      <c r="H427" s="3" t="s">
        <v>12803</v>
      </c>
      <c r="I427" s="3">
        <v>4</v>
      </c>
      <c r="J427" s="4">
        <v>27</v>
      </c>
      <c r="K427" s="3" t="s">
        <v>4137</v>
      </c>
      <c r="L427" s="3" t="s">
        <v>4138</v>
      </c>
      <c r="M427" s="3" t="s">
        <v>4139</v>
      </c>
      <c r="N427" s="3">
        <v>1</v>
      </c>
      <c r="O427" s="3">
        <v>0</v>
      </c>
      <c r="P427" s="3">
        <v>0</v>
      </c>
      <c r="Q427" s="3" t="s">
        <v>101</v>
      </c>
      <c r="R427" s="3" t="s">
        <v>11801</v>
      </c>
      <c r="S427" s="3" t="s">
        <v>103</v>
      </c>
      <c r="T427" s="3" t="s">
        <v>3102</v>
      </c>
      <c r="U427" s="3">
        <v>17</v>
      </c>
      <c r="V427" s="3">
        <v>2980004</v>
      </c>
      <c r="W427" s="3" t="s">
        <v>4141</v>
      </c>
      <c r="X427" s="3" t="s">
        <v>4142</v>
      </c>
      <c r="Y427" s="3" t="s">
        <v>4143</v>
      </c>
      <c r="Z427" s="3" t="s">
        <v>4144</v>
      </c>
      <c r="AA427" s="3" t="s">
        <v>4145</v>
      </c>
      <c r="AB427" s="3"/>
      <c r="AC427" s="4">
        <v>15</v>
      </c>
      <c r="AD427" s="4">
        <v>20</v>
      </c>
      <c r="AE427" s="3" t="s">
        <v>11800</v>
      </c>
      <c r="AF427" s="3" t="s">
        <v>52</v>
      </c>
      <c r="AG427" s="4">
        <v>0</v>
      </c>
      <c r="AH427" s="4">
        <v>0</v>
      </c>
      <c r="AI427" s="3" t="s">
        <v>52</v>
      </c>
      <c r="AJ427" s="4">
        <v>12006</v>
      </c>
      <c r="AK427" s="3" t="s">
        <v>53</v>
      </c>
      <c r="AL427" s="3" t="s">
        <v>52</v>
      </c>
      <c r="AM427" s="3" t="s">
        <v>52</v>
      </c>
      <c r="AN427" s="3">
        <v>0</v>
      </c>
      <c r="AO427" t="str">
        <f t="shared" si="13"/>
        <v>おおはら</v>
      </c>
    </row>
    <row r="428" spans="1:41" ht="54">
      <c r="A428">
        <f>COUNTIF($F$2:F428,F428)</f>
        <v>18</v>
      </c>
      <c r="B428" t="str">
        <f t="shared" si="12"/>
        <v>1218</v>
      </c>
      <c r="C428" s="3">
        <v>121023</v>
      </c>
      <c r="D428" s="3" t="e">
        <v>#NAME?</v>
      </c>
      <c r="E428" s="3">
        <v>3</v>
      </c>
      <c r="F428" s="3" t="s">
        <v>232</v>
      </c>
      <c r="G428" s="3">
        <v>4</v>
      </c>
      <c r="H428" s="3" t="s">
        <v>12803</v>
      </c>
      <c r="I428" s="3">
        <v>4</v>
      </c>
      <c r="J428" s="4">
        <v>20</v>
      </c>
      <c r="K428" s="3" t="s">
        <v>4146</v>
      </c>
      <c r="L428" s="3" t="s">
        <v>4147</v>
      </c>
      <c r="M428" s="3" t="s">
        <v>4148</v>
      </c>
      <c r="N428" s="3">
        <v>1</v>
      </c>
      <c r="O428" s="3">
        <v>0</v>
      </c>
      <c r="P428" s="3">
        <v>0</v>
      </c>
      <c r="Q428" s="3" t="s">
        <v>3746</v>
      </c>
      <c r="R428" s="3" t="s">
        <v>6087</v>
      </c>
      <c r="S428" s="3" t="s">
        <v>3747</v>
      </c>
      <c r="T428" s="3" t="s">
        <v>2214</v>
      </c>
      <c r="U428" s="3">
        <v>12</v>
      </c>
      <c r="V428" s="3">
        <v>2993251</v>
      </c>
      <c r="W428" s="3" t="s">
        <v>4150</v>
      </c>
      <c r="X428" s="3" t="s">
        <v>4151</v>
      </c>
      <c r="Y428" s="3" t="s">
        <v>4152</v>
      </c>
      <c r="Z428" s="3" t="s">
        <v>4153</v>
      </c>
      <c r="AA428" s="3" t="s">
        <v>4154</v>
      </c>
      <c r="AB428" s="3"/>
      <c r="AC428" s="4">
        <v>22</v>
      </c>
      <c r="AD428" s="4">
        <v>26</v>
      </c>
      <c r="AE428" s="3" t="s">
        <v>552</v>
      </c>
      <c r="AF428" s="3" t="s">
        <v>52</v>
      </c>
      <c r="AG428" s="4">
        <v>0</v>
      </c>
      <c r="AH428" s="4">
        <v>0</v>
      </c>
      <c r="AI428" s="3" t="s">
        <v>52</v>
      </c>
      <c r="AJ428" s="4">
        <v>12023</v>
      </c>
      <c r="AK428" s="3" t="s">
        <v>53</v>
      </c>
      <c r="AL428" s="3" t="s">
        <v>52</v>
      </c>
      <c r="AM428" s="3" t="s">
        <v>52</v>
      </c>
      <c r="AN428" s="3">
        <v>0</v>
      </c>
      <c r="AO428" t="str">
        <f t="shared" si="13"/>
        <v>おおあみ</v>
      </c>
    </row>
    <row r="429" spans="1:41" ht="54">
      <c r="A429">
        <f>COUNTIF($F$2:F429,F429)</f>
        <v>19</v>
      </c>
      <c r="B429" t="str">
        <f t="shared" si="12"/>
        <v>1219</v>
      </c>
      <c r="C429" s="3">
        <v>121024</v>
      </c>
      <c r="D429" s="3" t="s">
        <v>13761</v>
      </c>
      <c r="E429" s="3">
        <v>3</v>
      </c>
      <c r="F429" s="3" t="s">
        <v>232</v>
      </c>
      <c r="G429" s="3">
        <v>4</v>
      </c>
      <c r="H429" s="3" t="s">
        <v>12803</v>
      </c>
      <c r="I429" s="3">
        <v>4</v>
      </c>
      <c r="J429" s="4">
        <v>23</v>
      </c>
      <c r="K429" s="3" t="s">
        <v>4155</v>
      </c>
      <c r="L429" s="3" t="s">
        <v>4156</v>
      </c>
      <c r="M429" s="3" t="s">
        <v>4157</v>
      </c>
      <c r="N429" s="3">
        <v>1</v>
      </c>
      <c r="O429" s="3">
        <v>0</v>
      </c>
      <c r="P429" s="3">
        <v>0</v>
      </c>
      <c r="Q429" s="3" t="s">
        <v>12599</v>
      </c>
      <c r="R429" s="3" t="s">
        <v>13762</v>
      </c>
      <c r="S429" s="3" t="s">
        <v>12601</v>
      </c>
      <c r="T429" s="3" t="s">
        <v>13763</v>
      </c>
      <c r="U429" s="3">
        <v>9</v>
      </c>
      <c r="V429" s="3">
        <v>2701104</v>
      </c>
      <c r="W429" s="3" t="s">
        <v>4159</v>
      </c>
      <c r="X429" s="3" t="s">
        <v>4160</v>
      </c>
      <c r="Y429" s="3" t="s">
        <v>4161</v>
      </c>
      <c r="Z429" s="3" t="s">
        <v>4162</v>
      </c>
      <c r="AA429" s="3" t="s">
        <v>4163</v>
      </c>
      <c r="AB429" s="3"/>
      <c r="AC429" s="4">
        <v>41</v>
      </c>
      <c r="AD429" s="4">
        <v>25</v>
      </c>
      <c r="AE429" s="3" t="s">
        <v>4074</v>
      </c>
      <c r="AF429" s="3" t="s">
        <v>52</v>
      </c>
      <c r="AG429" s="4">
        <v>13</v>
      </c>
      <c r="AH429" s="4">
        <v>6</v>
      </c>
      <c r="AI429" s="3" t="s">
        <v>83</v>
      </c>
      <c r="AJ429" s="4">
        <v>12010</v>
      </c>
      <c r="AK429" s="3" t="s">
        <v>53</v>
      </c>
      <c r="AL429" s="3" t="s">
        <v>52</v>
      </c>
      <c r="AM429" s="3" t="s">
        <v>52</v>
      </c>
      <c r="AN429" s="3">
        <v>0</v>
      </c>
      <c r="AO429" t="str">
        <f t="shared" si="13"/>
        <v>あびこひがし</v>
      </c>
    </row>
    <row r="430" spans="1:41" ht="67.5">
      <c r="A430">
        <f>COUNTIF($F$2:F430,F430)</f>
        <v>20</v>
      </c>
      <c r="B430" t="str">
        <f t="shared" si="12"/>
        <v>1220</v>
      </c>
      <c r="C430" s="3">
        <v>121026</v>
      </c>
      <c r="D430" s="3" t="s">
        <v>13764</v>
      </c>
      <c r="E430" s="3">
        <v>3</v>
      </c>
      <c r="F430" s="3" t="s">
        <v>232</v>
      </c>
      <c r="G430" s="3">
        <v>4</v>
      </c>
      <c r="H430" s="3" t="s">
        <v>12803</v>
      </c>
      <c r="I430" s="3">
        <v>3</v>
      </c>
      <c r="J430" s="4">
        <v>54</v>
      </c>
      <c r="K430" s="3" t="s">
        <v>4165</v>
      </c>
      <c r="L430" s="3" t="s">
        <v>4166</v>
      </c>
      <c r="M430" s="3" t="s">
        <v>4167</v>
      </c>
      <c r="N430" s="3">
        <v>1</v>
      </c>
      <c r="O430" s="3">
        <v>0</v>
      </c>
      <c r="P430" s="3">
        <v>0</v>
      </c>
      <c r="Q430" s="3" t="s">
        <v>3885</v>
      </c>
      <c r="R430" s="3" t="s">
        <v>4715</v>
      </c>
      <c r="S430" s="3" t="s">
        <v>3886</v>
      </c>
      <c r="T430" s="3" t="s">
        <v>11817</v>
      </c>
      <c r="U430" s="3">
        <v>6</v>
      </c>
      <c r="V430" s="3">
        <v>2701445</v>
      </c>
      <c r="W430" s="3" t="s">
        <v>4169</v>
      </c>
      <c r="X430" s="3" t="s">
        <v>4170</v>
      </c>
      <c r="Y430" s="3" t="s">
        <v>4171</v>
      </c>
      <c r="Z430" s="3" t="s">
        <v>4172</v>
      </c>
      <c r="AA430" s="3" t="s">
        <v>4173</v>
      </c>
      <c r="AB430" s="3"/>
      <c r="AC430" s="4">
        <v>55</v>
      </c>
      <c r="AD430" s="4">
        <v>14</v>
      </c>
      <c r="AE430" s="3" t="s">
        <v>52</v>
      </c>
      <c r="AF430" s="3" t="s">
        <v>2308</v>
      </c>
      <c r="AG430" s="4">
        <v>6</v>
      </c>
      <c r="AH430" s="4">
        <v>8</v>
      </c>
      <c r="AI430" s="3" t="s">
        <v>83</v>
      </c>
      <c r="AJ430" s="4">
        <v>12011</v>
      </c>
      <c r="AK430" s="3" t="s">
        <v>53</v>
      </c>
      <c r="AL430" s="3" t="s">
        <v>52</v>
      </c>
      <c r="AM430" s="3" t="s">
        <v>52</v>
      </c>
      <c r="AN430" s="3">
        <v>0</v>
      </c>
      <c r="AO430" t="str">
        <f t="shared" si="13"/>
        <v>しょうなん</v>
      </c>
    </row>
    <row r="431" spans="1:41" ht="54">
      <c r="A431">
        <f>COUNTIF($F$2:F431,F431)</f>
        <v>21</v>
      </c>
      <c r="B431" t="str">
        <f t="shared" si="12"/>
        <v>1221</v>
      </c>
      <c r="C431" s="3">
        <v>121028</v>
      </c>
      <c r="D431" s="3" t="s">
        <v>13765</v>
      </c>
      <c r="E431" s="3">
        <v>3</v>
      </c>
      <c r="F431" s="3" t="s">
        <v>232</v>
      </c>
      <c r="G431" s="3">
        <v>4</v>
      </c>
      <c r="H431" s="3" t="s">
        <v>12803</v>
      </c>
      <c r="I431" s="3">
        <v>3</v>
      </c>
      <c r="J431" s="4">
        <v>62</v>
      </c>
      <c r="K431" s="3" t="s">
        <v>4174</v>
      </c>
      <c r="L431" s="3" t="s">
        <v>4175</v>
      </c>
      <c r="M431" s="3" t="s">
        <v>4176</v>
      </c>
      <c r="N431" s="3">
        <v>1</v>
      </c>
      <c r="O431" s="3">
        <v>0</v>
      </c>
      <c r="P431" s="3">
        <v>0</v>
      </c>
      <c r="Q431" s="3" t="s">
        <v>11818</v>
      </c>
      <c r="R431" s="3" t="s">
        <v>11819</v>
      </c>
      <c r="S431" s="3" t="s">
        <v>11719</v>
      </c>
      <c r="T431" s="3" t="s">
        <v>11820</v>
      </c>
      <c r="U431" s="3">
        <v>17</v>
      </c>
      <c r="V431" s="3">
        <v>2700222</v>
      </c>
      <c r="W431" s="3" t="s">
        <v>4178</v>
      </c>
      <c r="X431" s="3" t="s">
        <v>4179</v>
      </c>
      <c r="Y431" s="3" t="s">
        <v>4180</v>
      </c>
      <c r="Z431" s="3" t="s">
        <v>4181</v>
      </c>
      <c r="AA431" s="3" t="s">
        <v>4182</v>
      </c>
      <c r="AB431" s="3"/>
      <c r="AC431" s="4">
        <v>36</v>
      </c>
      <c r="AD431" s="4">
        <v>16</v>
      </c>
      <c r="AE431" s="3" t="s">
        <v>11805</v>
      </c>
      <c r="AF431" s="3" t="s">
        <v>52</v>
      </c>
      <c r="AG431" s="4">
        <v>0</v>
      </c>
      <c r="AH431" s="4">
        <v>0</v>
      </c>
      <c r="AI431" s="3" t="s">
        <v>52</v>
      </c>
      <c r="AJ431" s="4">
        <v>12008</v>
      </c>
      <c r="AK431" s="3" t="s">
        <v>53</v>
      </c>
      <c r="AL431" s="3" t="s">
        <v>52</v>
      </c>
      <c r="AM431" s="3" t="s">
        <v>52</v>
      </c>
      <c r="AN431" s="3">
        <v>0</v>
      </c>
      <c r="AO431" t="str">
        <f t="shared" si="13"/>
        <v>せきやど</v>
      </c>
    </row>
    <row r="432" spans="1:41" ht="54">
      <c r="A432">
        <f>COUNTIF($F$2:F432,F432)</f>
        <v>22</v>
      </c>
      <c r="B432" t="str">
        <f t="shared" si="12"/>
        <v>1222</v>
      </c>
      <c r="C432" s="3">
        <v>121029</v>
      </c>
      <c r="D432" s="3" t="s">
        <v>13766</v>
      </c>
      <c r="E432" s="3">
        <v>3</v>
      </c>
      <c r="F432" s="3" t="s">
        <v>232</v>
      </c>
      <c r="G432" s="3">
        <v>4</v>
      </c>
      <c r="H432" s="3" t="s">
        <v>12803</v>
      </c>
      <c r="I432" s="3">
        <v>1</v>
      </c>
      <c r="J432" s="4">
        <v>35</v>
      </c>
      <c r="K432" s="3" t="s">
        <v>4183</v>
      </c>
      <c r="L432" s="3" t="s">
        <v>4184</v>
      </c>
      <c r="M432" s="3" t="s">
        <v>4185</v>
      </c>
      <c r="N432" s="3">
        <v>1</v>
      </c>
      <c r="O432" s="3">
        <v>0</v>
      </c>
      <c r="P432" s="3">
        <v>0</v>
      </c>
      <c r="Q432" s="3" t="s">
        <v>9864</v>
      </c>
      <c r="R432" s="3" t="s">
        <v>13767</v>
      </c>
      <c r="S432" s="3" t="s">
        <v>11562</v>
      </c>
      <c r="T432" s="3" t="s">
        <v>1674</v>
      </c>
      <c r="U432" s="3">
        <v>9</v>
      </c>
      <c r="V432" s="3">
        <v>2991606</v>
      </c>
      <c r="W432" s="3" t="s">
        <v>4038</v>
      </c>
      <c r="X432" s="3" t="s">
        <v>4186</v>
      </c>
      <c r="Y432" s="3" t="s">
        <v>4187</v>
      </c>
      <c r="Z432" s="3" t="s">
        <v>4188</v>
      </c>
      <c r="AA432" s="3" t="s">
        <v>4189</v>
      </c>
      <c r="AB432" s="3"/>
      <c r="AC432" s="4">
        <v>29</v>
      </c>
      <c r="AD432" s="4">
        <v>17</v>
      </c>
      <c r="AE432" s="3" t="s">
        <v>174</v>
      </c>
      <c r="AF432" s="3" t="s">
        <v>52</v>
      </c>
      <c r="AG432" s="4">
        <v>0</v>
      </c>
      <c r="AH432" s="4">
        <v>0</v>
      </c>
      <c r="AI432" s="3" t="s">
        <v>52</v>
      </c>
      <c r="AJ432" s="4">
        <v>12029</v>
      </c>
      <c r="AK432" s="3" t="s">
        <v>53</v>
      </c>
      <c r="AL432" s="3" t="s">
        <v>52</v>
      </c>
      <c r="AM432" s="3" t="s">
        <v>52</v>
      </c>
      <c r="AN432" s="3">
        <v>0</v>
      </c>
      <c r="AO432" t="str">
        <f t="shared" si="13"/>
        <v>あまは</v>
      </c>
    </row>
    <row r="433" spans="1:41" ht="54">
      <c r="A433">
        <f>COUNTIF($F$2:F433,F433)</f>
        <v>23</v>
      </c>
      <c r="B433" t="str">
        <f t="shared" si="12"/>
        <v>1223</v>
      </c>
      <c r="C433" s="3">
        <v>121041</v>
      </c>
      <c r="D433" s="3" t="s">
        <v>13768</v>
      </c>
      <c r="E433" s="3">
        <v>3</v>
      </c>
      <c r="F433" s="3" t="s">
        <v>232</v>
      </c>
      <c r="G433" s="3">
        <v>4</v>
      </c>
      <c r="H433" s="3" t="s">
        <v>12803</v>
      </c>
      <c r="I433" s="3">
        <v>1</v>
      </c>
      <c r="J433" s="4">
        <v>22</v>
      </c>
      <c r="K433" s="3" t="s">
        <v>4190</v>
      </c>
      <c r="L433" s="3" t="s">
        <v>4191</v>
      </c>
      <c r="M433" s="3" t="s">
        <v>4192</v>
      </c>
      <c r="N433" s="3">
        <v>2</v>
      </c>
      <c r="O433" s="3">
        <v>0</v>
      </c>
      <c r="P433" s="3">
        <v>0</v>
      </c>
      <c r="Q433" s="3" t="s">
        <v>4096</v>
      </c>
      <c r="R433" s="3" t="s">
        <v>11824</v>
      </c>
      <c r="S433" s="3" t="s">
        <v>3601</v>
      </c>
      <c r="T433" s="3" t="s">
        <v>11825</v>
      </c>
      <c r="U433" s="3">
        <v>6</v>
      </c>
      <c r="V433" s="3">
        <v>2970029</v>
      </c>
      <c r="W433" s="3" t="s">
        <v>4193</v>
      </c>
      <c r="X433" s="3" t="s">
        <v>4194</v>
      </c>
      <c r="Y433" s="3" t="s">
        <v>4195</v>
      </c>
      <c r="Z433" s="3" t="s">
        <v>4196</v>
      </c>
      <c r="AA433" s="3" t="s">
        <v>4197</v>
      </c>
      <c r="AB433" s="3"/>
      <c r="AC433" s="4">
        <v>0</v>
      </c>
      <c r="AD433" s="4">
        <v>0</v>
      </c>
      <c r="AE433" s="3" t="s">
        <v>11809</v>
      </c>
      <c r="AF433" s="3" t="s">
        <v>52</v>
      </c>
      <c r="AG433" s="4">
        <v>0</v>
      </c>
      <c r="AH433" s="4">
        <v>0</v>
      </c>
      <c r="AI433" s="3" t="s">
        <v>52</v>
      </c>
      <c r="AJ433" s="4">
        <v>12007</v>
      </c>
      <c r="AK433" s="3" t="s">
        <v>53</v>
      </c>
      <c r="AL433" s="3" t="s">
        <v>52</v>
      </c>
      <c r="AM433" s="3" t="s">
        <v>52</v>
      </c>
      <c r="AN433" s="3">
        <v>0</v>
      </c>
      <c r="AO433" t="str">
        <f t="shared" si="13"/>
        <v>ちょうせい</v>
      </c>
    </row>
    <row r="434" spans="1:41" ht="54">
      <c r="A434">
        <f>COUNTIF($F$2:F434,F434)</f>
        <v>24</v>
      </c>
      <c r="B434" t="str">
        <f t="shared" si="12"/>
        <v>1224</v>
      </c>
      <c r="C434" s="3">
        <v>121042</v>
      </c>
      <c r="D434" s="3" t="s">
        <v>13769</v>
      </c>
      <c r="E434" s="3">
        <v>3</v>
      </c>
      <c r="F434" s="3" t="s">
        <v>232</v>
      </c>
      <c r="G434" s="3">
        <v>4</v>
      </c>
      <c r="H434" s="3" t="s">
        <v>12803</v>
      </c>
      <c r="I434" s="3">
        <v>3</v>
      </c>
      <c r="J434" s="4">
        <v>53</v>
      </c>
      <c r="K434" s="3" t="s">
        <v>4198</v>
      </c>
      <c r="L434" s="3" t="s">
        <v>4199</v>
      </c>
      <c r="M434" s="3" t="s">
        <v>4200</v>
      </c>
      <c r="N434" s="3">
        <v>2</v>
      </c>
      <c r="O434" s="3">
        <v>0</v>
      </c>
      <c r="P434" s="3">
        <v>0</v>
      </c>
      <c r="Q434" s="3" t="s">
        <v>13770</v>
      </c>
      <c r="R434" s="3" t="s">
        <v>13771</v>
      </c>
      <c r="S434" s="3" t="s">
        <v>13772</v>
      </c>
      <c r="T434" s="3" t="s">
        <v>2376</v>
      </c>
      <c r="U434" s="3">
        <v>7</v>
      </c>
      <c r="V434" s="3">
        <v>2600823</v>
      </c>
      <c r="W434" s="3" t="s">
        <v>4001</v>
      </c>
      <c r="X434" s="3" t="s">
        <v>4203</v>
      </c>
      <c r="Y434" s="3" t="s">
        <v>4204</v>
      </c>
      <c r="Z434" s="3" t="s">
        <v>4205</v>
      </c>
      <c r="AA434" s="3" t="s">
        <v>4206</v>
      </c>
      <c r="AB434" s="3"/>
      <c r="AC434" s="4">
        <v>0</v>
      </c>
      <c r="AD434" s="4">
        <v>0</v>
      </c>
      <c r="AE434" s="3" t="s">
        <v>52</v>
      </c>
      <c r="AF434" s="3" t="s">
        <v>52</v>
      </c>
      <c r="AG434" s="4">
        <v>21</v>
      </c>
      <c r="AH434" s="4">
        <v>27</v>
      </c>
      <c r="AI434" s="3" t="s">
        <v>4120</v>
      </c>
      <c r="AJ434" s="4">
        <v>12019</v>
      </c>
      <c r="AK434" s="3" t="s">
        <v>53</v>
      </c>
      <c r="AL434" s="3" t="s">
        <v>52</v>
      </c>
      <c r="AM434" s="3" t="s">
        <v>52</v>
      </c>
      <c r="AN434" s="3">
        <v>0</v>
      </c>
      <c r="AO434" t="str">
        <f t="shared" si="13"/>
        <v>おいはま</v>
      </c>
    </row>
    <row r="435" spans="1:41" ht="54">
      <c r="A435">
        <f>COUNTIF($F$2:F435,F435)</f>
        <v>25</v>
      </c>
      <c r="B435" t="str">
        <f t="shared" si="12"/>
        <v>1225</v>
      </c>
      <c r="C435" s="3">
        <v>121044</v>
      </c>
      <c r="D435" s="3" t="s">
        <v>13773</v>
      </c>
      <c r="E435" s="3">
        <v>3</v>
      </c>
      <c r="F435" s="3" t="s">
        <v>232</v>
      </c>
      <c r="G435" s="3">
        <v>4</v>
      </c>
      <c r="H435" s="3" t="s">
        <v>12803</v>
      </c>
      <c r="I435" s="3">
        <v>1</v>
      </c>
      <c r="J435" s="4">
        <v>42</v>
      </c>
      <c r="K435" s="3" t="s">
        <v>4207</v>
      </c>
      <c r="L435" s="3" t="s">
        <v>4208</v>
      </c>
      <c r="M435" s="3" t="s">
        <v>2491</v>
      </c>
      <c r="N435" s="3">
        <v>1</v>
      </c>
      <c r="O435" s="3">
        <v>0</v>
      </c>
      <c r="P435" s="3">
        <v>0</v>
      </c>
      <c r="Q435" s="3" t="s">
        <v>13774</v>
      </c>
      <c r="R435" s="3" t="s">
        <v>13775</v>
      </c>
      <c r="S435" s="3" t="s">
        <v>13776</v>
      </c>
      <c r="T435" s="3" t="s">
        <v>196</v>
      </c>
      <c r="U435" s="3">
        <v>12</v>
      </c>
      <c r="V435" s="3">
        <v>2891594</v>
      </c>
      <c r="W435" s="3" t="s">
        <v>4209</v>
      </c>
      <c r="X435" s="3" t="s">
        <v>4210</v>
      </c>
      <c r="Y435" s="3" t="s">
        <v>4211</v>
      </c>
      <c r="Z435" s="3" t="s">
        <v>4212</v>
      </c>
      <c r="AA435" s="3" t="s">
        <v>4213</v>
      </c>
      <c r="AB435" s="3"/>
      <c r="AC435" s="4">
        <v>11</v>
      </c>
      <c r="AD435" s="4">
        <v>17</v>
      </c>
      <c r="AE435" s="3" t="s">
        <v>11812</v>
      </c>
      <c r="AF435" s="3" t="s">
        <v>52</v>
      </c>
      <c r="AG435" s="4">
        <v>0</v>
      </c>
      <c r="AH435" s="4">
        <v>0</v>
      </c>
      <c r="AI435" s="3" t="s">
        <v>52</v>
      </c>
      <c r="AJ435" s="4">
        <v>12024</v>
      </c>
      <c r="AK435" s="3" t="s">
        <v>53</v>
      </c>
      <c r="AL435" s="3" t="s">
        <v>52</v>
      </c>
      <c r="AM435" s="3" t="s">
        <v>52</v>
      </c>
      <c r="AN435" s="3">
        <v>0</v>
      </c>
      <c r="AO435" t="str">
        <f t="shared" si="13"/>
        <v>まつお</v>
      </c>
    </row>
    <row r="436" spans="1:41" ht="67.5">
      <c r="A436">
        <f>COUNTIF($F$2:F436,F436)</f>
        <v>26</v>
      </c>
      <c r="B436" t="str">
        <f t="shared" si="12"/>
        <v>1226</v>
      </c>
      <c r="C436" s="3">
        <v>121045</v>
      </c>
      <c r="D436" s="3" t="s">
        <v>13777</v>
      </c>
      <c r="E436" s="3">
        <v>3</v>
      </c>
      <c r="F436" s="3" t="s">
        <v>232</v>
      </c>
      <c r="G436" s="3">
        <v>4</v>
      </c>
      <c r="H436" s="3" t="s">
        <v>12803</v>
      </c>
      <c r="I436" s="3">
        <v>2</v>
      </c>
      <c r="J436" s="4">
        <v>13</v>
      </c>
      <c r="K436" s="3" t="s">
        <v>4214</v>
      </c>
      <c r="L436" s="3" t="s">
        <v>4215</v>
      </c>
      <c r="M436" s="3" t="s">
        <v>4216</v>
      </c>
      <c r="N436" s="3">
        <v>2</v>
      </c>
      <c r="O436" s="3">
        <v>0</v>
      </c>
      <c r="P436" s="3">
        <v>0</v>
      </c>
      <c r="Q436" s="3" t="s">
        <v>13778</v>
      </c>
      <c r="R436" s="3" t="s">
        <v>13779</v>
      </c>
      <c r="S436" s="3" t="s">
        <v>13780</v>
      </c>
      <c r="T436" s="3" t="s">
        <v>1567</v>
      </c>
      <c r="U436" s="3">
        <v>2</v>
      </c>
      <c r="V436" s="3">
        <v>2778570</v>
      </c>
      <c r="W436" s="3" t="s">
        <v>4169</v>
      </c>
      <c r="X436" s="3" t="s">
        <v>4217</v>
      </c>
      <c r="Y436" s="3" t="s">
        <v>4218</v>
      </c>
      <c r="Z436" s="3" t="s">
        <v>4219</v>
      </c>
      <c r="AA436" s="3" t="s">
        <v>4220</v>
      </c>
      <c r="AB436" s="3"/>
      <c r="AC436" s="4">
        <v>0</v>
      </c>
      <c r="AD436" s="4">
        <v>0</v>
      </c>
      <c r="AE436" s="3" t="s">
        <v>11815</v>
      </c>
      <c r="AF436" s="3" t="s">
        <v>52</v>
      </c>
      <c r="AG436" s="4">
        <v>0</v>
      </c>
      <c r="AH436" s="4">
        <v>0</v>
      </c>
      <c r="AI436" s="3" t="s">
        <v>52</v>
      </c>
      <c r="AJ436" s="4">
        <v>12016</v>
      </c>
      <c r="AK436" s="3" t="s">
        <v>53</v>
      </c>
      <c r="AL436" s="3" t="s">
        <v>52</v>
      </c>
      <c r="AM436" s="3" t="s">
        <v>52</v>
      </c>
      <c r="AN436" s="3">
        <v>0</v>
      </c>
      <c r="AO436" t="str">
        <f t="shared" si="13"/>
        <v>ひがしかつしか</v>
      </c>
    </row>
    <row r="437" spans="1:41" ht="40.5">
      <c r="A437">
        <f>COUNTIF($F$2:F437,F437)</f>
        <v>27</v>
      </c>
      <c r="B437" t="str">
        <f t="shared" si="12"/>
        <v>1227</v>
      </c>
      <c r="C437" s="3">
        <v>122030</v>
      </c>
      <c r="D437" s="3" t="s">
        <v>13781</v>
      </c>
      <c r="E437" s="3">
        <v>3</v>
      </c>
      <c r="F437" s="3" t="s">
        <v>232</v>
      </c>
      <c r="G437" s="3">
        <v>5</v>
      </c>
      <c r="H437" s="3" t="s">
        <v>12803</v>
      </c>
      <c r="I437" s="3">
        <v>3</v>
      </c>
      <c r="J437" s="4">
        <v>32</v>
      </c>
      <c r="K437" s="3" t="s">
        <v>4221</v>
      </c>
      <c r="L437" s="3" t="s">
        <v>4222</v>
      </c>
      <c r="M437" s="3" t="s">
        <v>4223</v>
      </c>
      <c r="N437" s="3">
        <v>1</v>
      </c>
      <c r="O437" s="3">
        <v>0</v>
      </c>
      <c r="P437" s="3">
        <v>0</v>
      </c>
      <c r="Q437" s="3" t="s">
        <v>13369</v>
      </c>
      <c r="R437" s="3" t="s">
        <v>13782</v>
      </c>
      <c r="S437" s="3" t="s">
        <v>13370</v>
      </c>
      <c r="T437" s="3" t="s">
        <v>11475</v>
      </c>
      <c r="U437" s="3">
        <v>7</v>
      </c>
      <c r="V437" s="3">
        <v>2730001</v>
      </c>
      <c r="W437" s="3" t="s">
        <v>4225</v>
      </c>
      <c r="X437" s="3" t="s">
        <v>4226</v>
      </c>
      <c r="Y437" s="3" t="s">
        <v>4227</v>
      </c>
      <c r="Z437" s="3" t="s">
        <v>4228</v>
      </c>
      <c r="AA437" s="3" t="s">
        <v>4229</v>
      </c>
      <c r="AB437" s="3" t="s">
        <v>1142</v>
      </c>
      <c r="AC437" s="4">
        <v>121</v>
      </c>
      <c r="AD437" s="4">
        <v>117</v>
      </c>
      <c r="AE437" s="3" t="s">
        <v>5752</v>
      </c>
      <c r="AF437" s="3" t="s">
        <v>52</v>
      </c>
      <c r="AG437" s="4">
        <v>0</v>
      </c>
      <c r="AH437" s="4">
        <v>0</v>
      </c>
      <c r="AI437" s="3" t="s">
        <v>52</v>
      </c>
      <c r="AJ437" s="4">
        <v>12030</v>
      </c>
      <c r="AK437" s="3" t="s">
        <v>53</v>
      </c>
      <c r="AL437" s="3" t="s">
        <v>52</v>
      </c>
      <c r="AM437" s="3" t="s">
        <v>52</v>
      </c>
      <c r="AN437" s="3">
        <v>0</v>
      </c>
      <c r="AO437" t="str">
        <f t="shared" si="13"/>
        <v>いちりつふなばし</v>
      </c>
    </row>
    <row r="438" spans="1:41" ht="67.5">
      <c r="A438">
        <f>COUNTIF($F$2:F438,F438)</f>
        <v>28</v>
      </c>
      <c r="B438" t="str">
        <f t="shared" si="12"/>
        <v>1228</v>
      </c>
      <c r="C438" s="3">
        <v>122031</v>
      </c>
      <c r="D438" s="3" t="s">
        <v>13783</v>
      </c>
      <c r="E438" s="3">
        <v>3</v>
      </c>
      <c r="F438" s="3" t="s">
        <v>232</v>
      </c>
      <c r="G438" s="3">
        <v>5</v>
      </c>
      <c r="H438" s="3" t="s">
        <v>12803</v>
      </c>
      <c r="I438" s="3">
        <v>3</v>
      </c>
      <c r="J438" s="4">
        <v>32</v>
      </c>
      <c r="K438" s="3" t="s">
        <v>4230</v>
      </c>
      <c r="L438" s="3" t="s">
        <v>4231</v>
      </c>
      <c r="M438" s="3" t="s">
        <v>4232</v>
      </c>
      <c r="N438" s="3">
        <v>1</v>
      </c>
      <c r="O438" s="3">
        <v>0</v>
      </c>
      <c r="P438" s="3">
        <v>0</v>
      </c>
      <c r="Q438" s="3" t="s">
        <v>10161</v>
      </c>
      <c r="R438" s="3" t="s">
        <v>13784</v>
      </c>
      <c r="S438" s="3" t="s">
        <v>11672</v>
      </c>
      <c r="T438" s="3" t="s">
        <v>13785</v>
      </c>
      <c r="U438" s="3">
        <v>7</v>
      </c>
      <c r="V438" s="3">
        <v>2750001</v>
      </c>
      <c r="W438" s="3" t="s">
        <v>4233</v>
      </c>
      <c r="X438" s="3" t="s">
        <v>4234</v>
      </c>
      <c r="Y438" s="3" t="s">
        <v>4235</v>
      </c>
      <c r="Z438" s="3" t="s">
        <v>4236</v>
      </c>
      <c r="AA438" s="3" t="s">
        <v>4237</v>
      </c>
      <c r="AB438" s="3" t="s">
        <v>1142</v>
      </c>
      <c r="AC438" s="4">
        <v>153</v>
      </c>
      <c r="AD438" s="4">
        <v>86</v>
      </c>
      <c r="AE438" s="3" t="s">
        <v>11816</v>
      </c>
      <c r="AF438" s="3" t="s">
        <v>52</v>
      </c>
      <c r="AG438" s="4">
        <v>0</v>
      </c>
      <c r="AH438" s="4">
        <v>0</v>
      </c>
      <c r="AI438" s="3" t="s">
        <v>52</v>
      </c>
      <c r="AJ438" s="4">
        <v>12027</v>
      </c>
      <c r="AK438" s="3" t="s">
        <v>53</v>
      </c>
      <c r="AL438" s="3" t="s">
        <v>52</v>
      </c>
      <c r="AM438" s="3" t="s">
        <v>52</v>
      </c>
      <c r="AN438" s="3">
        <v>0</v>
      </c>
      <c r="AO438" t="str">
        <f t="shared" si="13"/>
        <v>ならしの</v>
      </c>
    </row>
    <row r="439" spans="1:41" ht="40.5">
      <c r="A439">
        <f>COUNTIF($F$2:F439,F439)</f>
        <v>29</v>
      </c>
      <c r="B439" t="str">
        <f t="shared" si="12"/>
        <v>1229</v>
      </c>
      <c r="C439" s="3">
        <v>123032</v>
      </c>
      <c r="D439" s="3" t="s">
        <v>13786</v>
      </c>
      <c r="E439" s="3">
        <v>3</v>
      </c>
      <c r="F439" s="3" t="s">
        <v>232</v>
      </c>
      <c r="G439" s="3">
        <v>9</v>
      </c>
      <c r="H439" s="3" t="s">
        <v>12803</v>
      </c>
      <c r="I439" s="3">
        <v>3</v>
      </c>
      <c r="J439" s="4">
        <v>8</v>
      </c>
      <c r="K439" s="3" t="s">
        <v>4238</v>
      </c>
      <c r="L439" s="3" t="s">
        <v>4239</v>
      </c>
      <c r="M439" s="3" t="s">
        <v>4240</v>
      </c>
      <c r="N439" s="3">
        <v>1</v>
      </c>
      <c r="O439" s="3">
        <v>0</v>
      </c>
      <c r="P439" s="3">
        <v>0</v>
      </c>
      <c r="Q439" s="3" t="s">
        <v>4241</v>
      </c>
      <c r="R439" s="3" t="s">
        <v>4242</v>
      </c>
      <c r="S439" s="3" t="s">
        <v>4243</v>
      </c>
      <c r="T439" s="3" t="s">
        <v>4244</v>
      </c>
      <c r="U439" s="3">
        <v>18</v>
      </c>
      <c r="V439" s="3">
        <v>2638585</v>
      </c>
      <c r="W439" s="3" t="s">
        <v>4001</v>
      </c>
      <c r="X439" s="3" t="s">
        <v>4245</v>
      </c>
      <c r="Y439" s="3" t="s">
        <v>4246</v>
      </c>
      <c r="Z439" s="3" t="s">
        <v>4247</v>
      </c>
      <c r="AA439" s="3" t="s">
        <v>4248</v>
      </c>
      <c r="AB439" s="3" t="s">
        <v>13787</v>
      </c>
      <c r="AC439" s="4">
        <v>415</v>
      </c>
      <c r="AD439" s="4">
        <v>456</v>
      </c>
      <c r="AE439" s="3" t="s">
        <v>2631</v>
      </c>
      <c r="AF439" s="3" t="s">
        <v>52</v>
      </c>
      <c r="AG439" s="4">
        <v>0</v>
      </c>
      <c r="AH439" s="4">
        <v>0</v>
      </c>
      <c r="AI439" s="3" t="s">
        <v>52</v>
      </c>
      <c r="AJ439" s="4">
        <v>12021</v>
      </c>
      <c r="AK439" s="3" t="s">
        <v>53</v>
      </c>
      <c r="AL439" s="3" t="s">
        <v>52</v>
      </c>
      <c r="AM439" s="3" t="s">
        <v>52</v>
      </c>
      <c r="AN439" s="3">
        <v>0</v>
      </c>
      <c r="AO439" t="str">
        <f t="shared" si="13"/>
        <v>ちばけいざいだいがくふぞく</v>
      </c>
    </row>
    <row r="440" spans="1:41" ht="40.5">
      <c r="A440">
        <f>COUNTIF($F$2:F440,F440)</f>
        <v>30</v>
      </c>
      <c r="B440" t="str">
        <f t="shared" si="12"/>
        <v>1230</v>
      </c>
      <c r="C440" s="3">
        <v>123034</v>
      </c>
      <c r="D440" s="3" t="s">
        <v>13788</v>
      </c>
      <c r="E440" s="3">
        <v>3</v>
      </c>
      <c r="F440" s="3" t="s">
        <v>232</v>
      </c>
      <c r="G440" s="3">
        <v>9</v>
      </c>
      <c r="H440" s="3" t="s">
        <v>12803</v>
      </c>
      <c r="I440" s="3">
        <v>3</v>
      </c>
      <c r="J440" s="4">
        <v>26</v>
      </c>
      <c r="K440" s="3" t="s">
        <v>4250</v>
      </c>
      <c r="L440" s="3" t="s">
        <v>4251</v>
      </c>
      <c r="M440" s="3" t="s">
        <v>4252</v>
      </c>
      <c r="N440" s="3">
        <v>1</v>
      </c>
      <c r="O440" s="3">
        <v>0</v>
      </c>
      <c r="P440" s="3">
        <v>0</v>
      </c>
      <c r="Q440" s="3" t="s">
        <v>11827</v>
      </c>
      <c r="R440" s="3" t="s">
        <v>11828</v>
      </c>
      <c r="S440" s="3" t="s">
        <v>11829</v>
      </c>
      <c r="T440" s="3" t="s">
        <v>2580</v>
      </c>
      <c r="U440" s="3">
        <v>2</v>
      </c>
      <c r="V440" s="3">
        <v>2720835</v>
      </c>
      <c r="W440" s="3" t="s">
        <v>4253</v>
      </c>
      <c r="X440" s="3" t="s">
        <v>4254</v>
      </c>
      <c r="Y440" s="3" t="s">
        <v>4255</v>
      </c>
      <c r="Z440" s="3" t="s">
        <v>4256</v>
      </c>
      <c r="AA440" s="3" t="s">
        <v>4257</v>
      </c>
      <c r="AB440" s="3" t="s">
        <v>1632</v>
      </c>
      <c r="AC440" s="4">
        <v>366</v>
      </c>
      <c r="AD440" s="4">
        <v>184</v>
      </c>
      <c r="AE440" s="3" t="s">
        <v>8517</v>
      </c>
      <c r="AF440" s="3" t="s">
        <v>52</v>
      </c>
      <c r="AG440" s="4">
        <v>0</v>
      </c>
      <c r="AH440" s="4">
        <v>0</v>
      </c>
      <c r="AI440" s="3" t="s">
        <v>52</v>
      </c>
      <c r="AJ440" s="4">
        <v>12032</v>
      </c>
      <c r="AK440" s="3" t="s">
        <v>53</v>
      </c>
      <c r="AL440" s="3" t="s">
        <v>52</v>
      </c>
      <c r="AM440" s="3" t="s">
        <v>52</v>
      </c>
      <c r="AN440" s="3">
        <v>0</v>
      </c>
      <c r="AO440" t="str">
        <f t="shared" si="13"/>
        <v>ちばしょうかだいがくふぞく</v>
      </c>
    </row>
    <row r="441" spans="1:41" ht="40.5">
      <c r="A441">
        <f>COUNTIF($F$2:F441,F441)</f>
        <v>31</v>
      </c>
      <c r="B441" t="str">
        <f t="shared" si="12"/>
        <v>1231</v>
      </c>
      <c r="C441" s="3">
        <v>123035</v>
      </c>
      <c r="D441" s="3" t="s">
        <v>13789</v>
      </c>
      <c r="E441" s="3">
        <v>3</v>
      </c>
      <c r="F441" s="3" t="s">
        <v>232</v>
      </c>
      <c r="G441" s="3">
        <v>9</v>
      </c>
      <c r="H441" s="3" t="s">
        <v>12803</v>
      </c>
      <c r="I441" s="3">
        <v>1</v>
      </c>
      <c r="J441" s="4">
        <v>20</v>
      </c>
      <c r="K441" s="3" t="s">
        <v>4258</v>
      </c>
      <c r="L441" s="3" t="s">
        <v>4259</v>
      </c>
      <c r="M441" s="3" t="s">
        <v>4260</v>
      </c>
      <c r="N441" s="3">
        <v>1</v>
      </c>
      <c r="O441" s="3">
        <v>0</v>
      </c>
      <c r="P441" s="3">
        <v>0</v>
      </c>
      <c r="Q441" s="3" t="s">
        <v>1733</v>
      </c>
      <c r="R441" s="3" t="s">
        <v>4261</v>
      </c>
      <c r="S441" s="3" t="s">
        <v>885</v>
      </c>
      <c r="T441" s="3" t="s">
        <v>4262</v>
      </c>
      <c r="U441" s="3">
        <v>5</v>
      </c>
      <c r="V441" s="3">
        <v>2830005</v>
      </c>
      <c r="W441" s="3" t="s">
        <v>4020</v>
      </c>
      <c r="X441" s="3" t="s">
        <v>4263</v>
      </c>
      <c r="Y441" s="3" t="s">
        <v>4264</v>
      </c>
      <c r="Z441" s="3" t="s">
        <v>4265</v>
      </c>
      <c r="AA441" s="3" t="s">
        <v>4266</v>
      </c>
      <c r="AB441" s="3"/>
      <c r="AC441" s="4">
        <v>134</v>
      </c>
      <c r="AD441" s="4">
        <v>38</v>
      </c>
      <c r="AE441" s="3" t="s">
        <v>475</v>
      </c>
      <c r="AF441" s="3" t="s">
        <v>52</v>
      </c>
      <c r="AG441" s="4">
        <v>0</v>
      </c>
      <c r="AH441" s="4">
        <v>0</v>
      </c>
      <c r="AI441" s="3" t="s">
        <v>52</v>
      </c>
      <c r="AJ441" s="4">
        <v>12022</v>
      </c>
      <c r="AK441" s="3" t="s">
        <v>53</v>
      </c>
      <c r="AL441" s="3" t="s">
        <v>52</v>
      </c>
      <c r="AM441" s="3" t="s">
        <v>52</v>
      </c>
      <c r="AN441" s="3">
        <v>0</v>
      </c>
      <c r="AO441" t="str">
        <f t="shared" si="13"/>
        <v>ちばがくげい</v>
      </c>
    </row>
    <row r="442" spans="1:41" ht="54">
      <c r="A442">
        <f>COUNTIF($F$2:F442,F442)</f>
        <v>32</v>
      </c>
      <c r="B442" t="str">
        <f t="shared" si="12"/>
        <v>1232</v>
      </c>
      <c r="C442" s="3">
        <v>123037</v>
      </c>
      <c r="D442" s="3" t="s">
        <v>13790</v>
      </c>
      <c r="E442" s="3">
        <v>3</v>
      </c>
      <c r="F442" s="3" t="s">
        <v>232</v>
      </c>
      <c r="G442" s="3">
        <v>9</v>
      </c>
      <c r="H442" s="3" t="s">
        <v>12803</v>
      </c>
      <c r="I442" s="3">
        <v>3</v>
      </c>
      <c r="J442" s="4">
        <v>38</v>
      </c>
      <c r="K442" s="3" t="s">
        <v>4267</v>
      </c>
      <c r="L442" s="3" t="s">
        <v>4268</v>
      </c>
      <c r="M442" s="3" t="s">
        <v>4269</v>
      </c>
      <c r="N442" s="3">
        <v>1</v>
      </c>
      <c r="O442" s="3">
        <v>0</v>
      </c>
      <c r="P442" s="3">
        <v>0</v>
      </c>
      <c r="Q442" s="3" t="s">
        <v>4270</v>
      </c>
      <c r="R442" s="3" t="s">
        <v>4271</v>
      </c>
      <c r="S442" s="3" t="s">
        <v>4272</v>
      </c>
      <c r="T442" s="3" t="s">
        <v>4273</v>
      </c>
      <c r="U442" s="3">
        <v>4</v>
      </c>
      <c r="V442" s="3">
        <v>2928511</v>
      </c>
      <c r="W442" s="3" t="s">
        <v>4078</v>
      </c>
      <c r="X442" s="3" t="s">
        <v>4274</v>
      </c>
      <c r="Y442" s="3" t="s">
        <v>4275</v>
      </c>
      <c r="Z442" s="3" t="s">
        <v>4276</v>
      </c>
      <c r="AA442" s="3" t="s">
        <v>4277</v>
      </c>
      <c r="AB442" s="3"/>
      <c r="AC442" s="4">
        <v>39</v>
      </c>
      <c r="AD442" s="4">
        <v>29</v>
      </c>
      <c r="AE442" s="3" t="s">
        <v>1171</v>
      </c>
      <c r="AF442" s="3" t="s">
        <v>52</v>
      </c>
      <c r="AG442" s="4">
        <v>0</v>
      </c>
      <c r="AH442" s="4">
        <v>0</v>
      </c>
      <c r="AI442" s="3" t="s">
        <v>52</v>
      </c>
      <c r="AJ442" s="4">
        <v>12020</v>
      </c>
      <c r="AK442" s="3" t="s">
        <v>53</v>
      </c>
      <c r="AL442" s="3" t="s">
        <v>52</v>
      </c>
      <c r="AM442" s="3" t="s">
        <v>52</v>
      </c>
      <c r="AN442" s="3">
        <v>0</v>
      </c>
      <c r="AO442" t="str">
        <f t="shared" si="13"/>
        <v>きさらづそうごう</v>
      </c>
    </row>
    <row r="443" spans="1:41" ht="40.5">
      <c r="A443">
        <f>COUNTIF($F$2:F443,F443)</f>
        <v>33</v>
      </c>
      <c r="B443" t="str">
        <f t="shared" si="12"/>
        <v>1233</v>
      </c>
      <c r="C443" s="3">
        <v>123038</v>
      </c>
      <c r="D443" s="3" t="s">
        <v>13791</v>
      </c>
      <c r="E443" s="3">
        <v>3</v>
      </c>
      <c r="F443" s="3" t="s">
        <v>232</v>
      </c>
      <c r="G443" s="3">
        <v>9</v>
      </c>
      <c r="H443" s="3" t="s">
        <v>12803</v>
      </c>
      <c r="I443" s="3">
        <v>3</v>
      </c>
      <c r="J443" s="4">
        <v>61</v>
      </c>
      <c r="K443" s="3" t="s">
        <v>4278</v>
      </c>
      <c r="L443" s="3" t="s">
        <v>4279</v>
      </c>
      <c r="M443" s="3" t="s">
        <v>4280</v>
      </c>
      <c r="N443" s="3">
        <v>1</v>
      </c>
      <c r="O443" s="3">
        <v>0</v>
      </c>
      <c r="P443" s="3">
        <v>0</v>
      </c>
      <c r="Q443" s="3" t="s">
        <v>2599</v>
      </c>
      <c r="R443" s="3" t="s">
        <v>11653</v>
      </c>
      <c r="S443" s="3" t="s">
        <v>2601</v>
      </c>
      <c r="T443" s="3" t="s">
        <v>11655</v>
      </c>
      <c r="U443" s="3">
        <v>5</v>
      </c>
      <c r="V443" s="3">
        <v>2740053</v>
      </c>
      <c r="W443" s="3" t="s">
        <v>4225</v>
      </c>
      <c r="X443" s="3" t="s">
        <v>4281</v>
      </c>
      <c r="Y443" s="3" t="s">
        <v>4282</v>
      </c>
      <c r="Z443" s="3" t="s">
        <v>4283</v>
      </c>
      <c r="AA443" s="3" t="s">
        <v>4284</v>
      </c>
      <c r="AB443" s="3" t="s">
        <v>12612</v>
      </c>
      <c r="AC443" s="4">
        <v>330</v>
      </c>
      <c r="AD443" s="4">
        <v>45</v>
      </c>
      <c r="AE443" s="3" t="s">
        <v>174</v>
      </c>
      <c r="AF443" s="3" t="s">
        <v>52</v>
      </c>
      <c r="AG443" s="4">
        <v>0</v>
      </c>
      <c r="AH443" s="4">
        <v>0</v>
      </c>
      <c r="AI443" s="3" t="s">
        <v>52</v>
      </c>
      <c r="AJ443" s="4">
        <v>12031</v>
      </c>
      <c r="AK443" s="3" t="s">
        <v>53</v>
      </c>
      <c r="AL443" s="3" t="s">
        <v>52</v>
      </c>
      <c r="AM443" s="3" t="s">
        <v>52</v>
      </c>
      <c r="AN443" s="3">
        <v>0</v>
      </c>
      <c r="AO443" t="str">
        <f t="shared" si="13"/>
        <v>とうきょうがっかんふなばし</v>
      </c>
    </row>
    <row r="444" spans="1:41" ht="40.5">
      <c r="A444">
        <f>COUNTIF($F$2:F444,F444)</f>
        <v>34</v>
      </c>
      <c r="B444" t="str">
        <f t="shared" si="12"/>
        <v>1234</v>
      </c>
      <c r="C444" s="3">
        <v>123040</v>
      </c>
      <c r="D444" s="3" t="s">
        <v>13792</v>
      </c>
      <c r="E444" s="3">
        <v>3</v>
      </c>
      <c r="F444" s="3" t="s">
        <v>232</v>
      </c>
      <c r="G444" s="3">
        <v>9</v>
      </c>
      <c r="H444" s="3" t="s">
        <v>12803</v>
      </c>
      <c r="I444" s="3">
        <v>2</v>
      </c>
      <c r="J444" s="4">
        <v>12</v>
      </c>
      <c r="K444" s="3" t="s">
        <v>4285</v>
      </c>
      <c r="L444" s="3" t="s">
        <v>4286</v>
      </c>
      <c r="M444" s="3" t="s">
        <v>4287</v>
      </c>
      <c r="N444" s="3">
        <v>1</v>
      </c>
      <c r="O444" s="3">
        <v>0</v>
      </c>
      <c r="P444" s="3">
        <v>0</v>
      </c>
      <c r="Q444" s="3" t="s">
        <v>74</v>
      </c>
      <c r="R444" s="3" t="s">
        <v>2747</v>
      </c>
      <c r="S444" s="3" t="s">
        <v>75</v>
      </c>
      <c r="T444" s="3" t="s">
        <v>2748</v>
      </c>
      <c r="U444" s="3">
        <v>19</v>
      </c>
      <c r="V444" s="3">
        <v>2891115</v>
      </c>
      <c r="W444" s="3" t="s">
        <v>4059</v>
      </c>
      <c r="X444" s="3" t="s">
        <v>4290</v>
      </c>
      <c r="Y444" s="3" t="s">
        <v>4291</v>
      </c>
      <c r="Z444" s="3" t="s">
        <v>4292</v>
      </c>
      <c r="AA444" s="3" t="s">
        <v>4293</v>
      </c>
      <c r="AB444" s="3"/>
      <c r="AC444" s="4">
        <v>207</v>
      </c>
      <c r="AD444" s="4">
        <v>120</v>
      </c>
      <c r="AE444" s="3" t="s">
        <v>52</v>
      </c>
      <c r="AF444" s="3" t="s">
        <v>52</v>
      </c>
      <c r="AG444" s="4">
        <v>16</v>
      </c>
      <c r="AH444" s="4">
        <v>12</v>
      </c>
      <c r="AI444" s="3" t="s">
        <v>83</v>
      </c>
      <c r="AJ444" s="4">
        <v>12041</v>
      </c>
      <c r="AK444" s="3" t="s">
        <v>53</v>
      </c>
      <c r="AL444" s="3" t="s">
        <v>52</v>
      </c>
      <c r="AM444" s="3" t="s">
        <v>52</v>
      </c>
      <c r="AN444" s="3">
        <v>0</v>
      </c>
      <c r="AO444" t="str">
        <f t="shared" si="13"/>
        <v>ちばれいめい</v>
      </c>
    </row>
    <row r="445" spans="1:41" ht="40.5">
      <c r="A445">
        <f>COUNTIF($F$2:F445,F445)</f>
        <v>1</v>
      </c>
      <c r="B445" t="str">
        <f t="shared" si="12"/>
        <v>131</v>
      </c>
      <c r="C445" s="3">
        <v>131002</v>
      </c>
      <c r="D445" s="3" t="s">
        <v>13793</v>
      </c>
      <c r="E445" s="3">
        <v>3</v>
      </c>
      <c r="F445" s="3" t="s">
        <v>616</v>
      </c>
      <c r="G445" s="3">
        <v>4</v>
      </c>
      <c r="H445" s="3" t="s">
        <v>12803</v>
      </c>
      <c r="I445" s="3">
        <v>2</v>
      </c>
      <c r="J445" s="4">
        <v>5</v>
      </c>
      <c r="K445" s="3" t="s">
        <v>4295</v>
      </c>
      <c r="L445" s="3" t="s">
        <v>4296</v>
      </c>
      <c r="M445" s="3" t="s">
        <v>4297</v>
      </c>
      <c r="N445" s="3">
        <v>1</v>
      </c>
      <c r="O445" s="3">
        <v>0</v>
      </c>
      <c r="P445" s="3">
        <v>0</v>
      </c>
      <c r="Q445" s="3" t="s">
        <v>13794</v>
      </c>
      <c r="R445" s="3" t="s">
        <v>13795</v>
      </c>
      <c r="S445" s="3" t="s">
        <v>13796</v>
      </c>
      <c r="T445" s="3" t="s">
        <v>13797</v>
      </c>
      <c r="U445" s="3">
        <v>2</v>
      </c>
      <c r="V445" s="3">
        <v>4080023</v>
      </c>
      <c r="W445" s="3" t="s">
        <v>4298</v>
      </c>
      <c r="X445" s="3" t="s">
        <v>4299</v>
      </c>
      <c r="Y445" s="3" t="s">
        <v>4300</v>
      </c>
      <c r="Z445" s="3" t="s">
        <v>4301</v>
      </c>
      <c r="AA445" s="3" t="s">
        <v>4302</v>
      </c>
      <c r="AB445" s="3" t="s">
        <v>11623</v>
      </c>
      <c r="AC445" s="4">
        <v>26</v>
      </c>
      <c r="AD445" s="4">
        <v>32</v>
      </c>
      <c r="AE445" s="3" t="s">
        <v>52</v>
      </c>
      <c r="AF445" s="3" t="s">
        <v>52</v>
      </c>
      <c r="AG445" s="4">
        <v>62</v>
      </c>
      <c r="AH445" s="4">
        <v>43</v>
      </c>
      <c r="AI445" s="3" t="s">
        <v>1122</v>
      </c>
      <c r="AJ445" s="4">
        <v>12042</v>
      </c>
      <c r="AK445" s="3" t="s">
        <v>53</v>
      </c>
      <c r="AL445" s="3" t="s">
        <v>52</v>
      </c>
      <c r="AM445" s="3" t="s">
        <v>52</v>
      </c>
      <c r="AN445" s="3">
        <v>0</v>
      </c>
      <c r="AO445" t="str">
        <f t="shared" si="13"/>
        <v>ほくとこうとうがっこう</v>
      </c>
    </row>
    <row r="446" spans="1:41" ht="54">
      <c r="A446">
        <f>COUNTIF($F$2:F446,F446)</f>
        <v>2</v>
      </c>
      <c r="B446" t="str">
        <f t="shared" si="12"/>
        <v>132</v>
      </c>
      <c r="C446" s="3">
        <v>131003</v>
      </c>
      <c r="D446" s="3" t="s">
        <v>13798</v>
      </c>
      <c r="E446" s="3">
        <v>3</v>
      </c>
      <c r="F446" s="3" t="s">
        <v>616</v>
      </c>
      <c r="G446" s="3">
        <v>4</v>
      </c>
      <c r="H446" s="3" t="s">
        <v>12803</v>
      </c>
      <c r="I446" s="3">
        <v>4</v>
      </c>
      <c r="J446" s="4">
        <v>9</v>
      </c>
      <c r="K446" s="3" t="s">
        <v>4303</v>
      </c>
      <c r="L446" s="3" t="s">
        <v>4304</v>
      </c>
      <c r="M446" s="3" t="s">
        <v>4305</v>
      </c>
      <c r="N446" s="3">
        <v>1</v>
      </c>
      <c r="O446" s="3">
        <v>0</v>
      </c>
      <c r="P446" s="3">
        <v>0</v>
      </c>
      <c r="Q446" s="3" t="s">
        <v>10696</v>
      </c>
      <c r="R446" s="3" t="s">
        <v>11837</v>
      </c>
      <c r="S446" s="3" t="s">
        <v>10697</v>
      </c>
      <c r="T446" s="3" t="s">
        <v>8687</v>
      </c>
      <c r="U446" s="3">
        <v>1</v>
      </c>
      <c r="V446" s="3">
        <v>4000064</v>
      </c>
      <c r="W446" s="3" t="s">
        <v>4306</v>
      </c>
      <c r="X446" s="3" t="s">
        <v>4307</v>
      </c>
      <c r="Y446" s="3" t="s">
        <v>4308</v>
      </c>
      <c r="Z446" s="3" t="s">
        <v>4309</v>
      </c>
      <c r="AA446" s="3" t="s">
        <v>4310</v>
      </c>
      <c r="AB446" s="3"/>
      <c r="AC446" s="4">
        <v>40</v>
      </c>
      <c r="AD446" s="4">
        <v>93</v>
      </c>
      <c r="AE446" s="3" t="s">
        <v>11826</v>
      </c>
      <c r="AF446" s="3" t="s">
        <v>52</v>
      </c>
      <c r="AG446" s="4">
        <v>0</v>
      </c>
      <c r="AH446" s="4">
        <v>0</v>
      </c>
      <c r="AI446" s="3" t="s">
        <v>52</v>
      </c>
      <c r="AJ446" s="4">
        <v>12043</v>
      </c>
      <c r="AK446" s="3" t="s">
        <v>53</v>
      </c>
      <c r="AL446" s="3" t="s">
        <v>52</v>
      </c>
      <c r="AM446" s="3" t="s">
        <v>52</v>
      </c>
      <c r="AN446" s="3">
        <v>0</v>
      </c>
      <c r="AO446" t="str">
        <f t="shared" si="13"/>
        <v>こうふじょうさいこうとうがっこう</v>
      </c>
    </row>
    <row r="447" spans="1:41" ht="40.5">
      <c r="A447">
        <f>COUNTIF($F$2:F447,F447)</f>
        <v>3</v>
      </c>
      <c r="B447" t="str">
        <f t="shared" si="12"/>
        <v>133</v>
      </c>
      <c r="C447" s="3">
        <v>131005</v>
      </c>
      <c r="D447" s="3" t="s">
        <v>13799</v>
      </c>
      <c r="E447" s="3">
        <v>3</v>
      </c>
      <c r="F447" s="3" t="s">
        <v>616</v>
      </c>
      <c r="G447" s="3">
        <v>4</v>
      </c>
      <c r="H447" s="3" t="s">
        <v>12803</v>
      </c>
      <c r="I447" s="3">
        <v>3</v>
      </c>
      <c r="J447" s="4">
        <v>31</v>
      </c>
      <c r="K447" s="3" t="s">
        <v>4312</v>
      </c>
      <c r="L447" s="3" t="s">
        <v>4313</v>
      </c>
      <c r="M447" s="3" t="s">
        <v>4314</v>
      </c>
      <c r="N447" s="3">
        <v>1</v>
      </c>
      <c r="O447" s="3">
        <v>0</v>
      </c>
      <c r="P447" s="3">
        <v>0</v>
      </c>
      <c r="Q447" s="3" t="s">
        <v>13800</v>
      </c>
      <c r="R447" s="3" t="s">
        <v>13801</v>
      </c>
      <c r="S447" s="3" t="s">
        <v>13802</v>
      </c>
      <c r="T447" s="3" t="s">
        <v>801</v>
      </c>
      <c r="U447" s="3">
        <v>1</v>
      </c>
      <c r="V447" s="3">
        <v>4040047</v>
      </c>
      <c r="W447" s="3" t="s">
        <v>4315</v>
      </c>
      <c r="X447" s="3" t="s">
        <v>4316</v>
      </c>
      <c r="Y447" s="3" t="s">
        <v>4317</v>
      </c>
      <c r="Z447" s="3" t="s">
        <v>4318</v>
      </c>
      <c r="AA447" s="3" t="s">
        <v>4319</v>
      </c>
      <c r="AB447" s="3" t="s">
        <v>4320</v>
      </c>
      <c r="AC447" s="4">
        <v>47</v>
      </c>
      <c r="AD447" s="4">
        <v>43</v>
      </c>
      <c r="AE447" s="3" t="s">
        <v>506</v>
      </c>
      <c r="AF447" s="3" t="s">
        <v>52</v>
      </c>
      <c r="AG447" s="4">
        <v>0</v>
      </c>
      <c r="AH447" s="4">
        <v>0</v>
      </c>
      <c r="AI447" s="3" t="s">
        <v>52</v>
      </c>
      <c r="AJ447" s="4">
        <v>12044</v>
      </c>
      <c r="AK447" s="3" t="s">
        <v>53</v>
      </c>
      <c r="AL447" s="3" t="s">
        <v>52</v>
      </c>
      <c r="AM447" s="3" t="s">
        <v>52</v>
      </c>
      <c r="AN447" s="3">
        <v>0</v>
      </c>
      <c r="AO447" t="str">
        <f t="shared" si="13"/>
        <v>えんざんこうとうがっこう</v>
      </c>
    </row>
    <row r="448" spans="1:41" ht="54">
      <c r="A448">
        <f>COUNTIF($F$2:F448,F448)</f>
        <v>4</v>
      </c>
      <c r="B448" t="str">
        <f t="shared" si="12"/>
        <v>134</v>
      </c>
      <c r="C448" s="3">
        <v>131007</v>
      </c>
      <c r="D448" s="3" t="s">
        <v>13803</v>
      </c>
      <c r="E448" s="3">
        <v>3</v>
      </c>
      <c r="F448" s="3" t="s">
        <v>616</v>
      </c>
      <c r="G448" s="3">
        <v>4</v>
      </c>
      <c r="H448" s="3" t="s">
        <v>12803</v>
      </c>
      <c r="I448" s="3">
        <v>4</v>
      </c>
      <c r="J448" s="4">
        <v>16</v>
      </c>
      <c r="K448" s="3" t="s">
        <v>4321</v>
      </c>
      <c r="L448" s="3" t="s">
        <v>4322</v>
      </c>
      <c r="M448" s="3" t="s">
        <v>4323</v>
      </c>
      <c r="N448" s="3">
        <v>1</v>
      </c>
      <c r="O448" s="3">
        <v>0</v>
      </c>
      <c r="P448" s="3">
        <v>0</v>
      </c>
      <c r="Q448" s="3" t="s">
        <v>11838</v>
      </c>
      <c r="R448" s="3" t="s">
        <v>11839</v>
      </c>
      <c r="S448" s="3" t="s">
        <v>11840</v>
      </c>
      <c r="T448" s="3" t="s">
        <v>11841</v>
      </c>
      <c r="U448" s="3">
        <v>13</v>
      </c>
      <c r="V448" s="3">
        <v>4030017</v>
      </c>
      <c r="W448" s="3" t="s">
        <v>4325</v>
      </c>
      <c r="X448" s="3" t="s">
        <v>4326</v>
      </c>
      <c r="Y448" s="3" t="s">
        <v>4327</v>
      </c>
      <c r="Z448" s="3" t="s">
        <v>4328</v>
      </c>
      <c r="AA448" s="3" t="s">
        <v>4329</v>
      </c>
      <c r="AB448" s="3"/>
      <c r="AC448" s="4">
        <v>41</v>
      </c>
      <c r="AD448" s="4">
        <v>128</v>
      </c>
      <c r="AE448" s="3" t="s">
        <v>52</v>
      </c>
      <c r="AF448" s="3" t="s">
        <v>52</v>
      </c>
      <c r="AG448" s="4">
        <v>24</v>
      </c>
      <c r="AH448" s="4">
        <v>10</v>
      </c>
      <c r="AI448" s="3" t="s">
        <v>1945</v>
      </c>
      <c r="AJ448" s="4">
        <v>12045</v>
      </c>
      <c r="AK448" s="3" t="s">
        <v>53</v>
      </c>
      <c r="AL448" s="3" t="s">
        <v>52</v>
      </c>
      <c r="AM448" s="3" t="s">
        <v>52</v>
      </c>
      <c r="AN448" s="3">
        <v>0</v>
      </c>
      <c r="AO448" t="str">
        <f t="shared" si="13"/>
        <v>ふじほくりょうこうとうがっこう</v>
      </c>
    </row>
    <row r="449" spans="1:41" ht="40.5">
      <c r="A449">
        <f>COUNTIF($F$2:F449,F449)</f>
        <v>5</v>
      </c>
      <c r="B449" t="str">
        <f t="shared" si="12"/>
        <v>135</v>
      </c>
      <c r="C449" s="3">
        <v>131008</v>
      </c>
      <c r="D449" s="3" t="s">
        <v>13804</v>
      </c>
      <c r="E449" s="3">
        <v>3</v>
      </c>
      <c r="F449" s="3" t="s">
        <v>616</v>
      </c>
      <c r="G449" s="3">
        <v>4</v>
      </c>
      <c r="H449" s="3" t="s">
        <v>12803</v>
      </c>
      <c r="I449" s="3">
        <v>3</v>
      </c>
      <c r="J449" s="4">
        <v>46</v>
      </c>
      <c r="K449" s="3" t="s">
        <v>4330</v>
      </c>
      <c r="L449" s="3" t="s">
        <v>4331</v>
      </c>
      <c r="M449" s="3" t="s">
        <v>4332</v>
      </c>
      <c r="N449" s="3">
        <v>2</v>
      </c>
      <c r="O449" s="3">
        <v>0</v>
      </c>
      <c r="P449" s="3">
        <v>0</v>
      </c>
      <c r="Q449" s="3" t="s">
        <v>11842</v>
      </c>
      <c r="R449" s="3" t="s">
        <v>11843</v>
      </c>
      <c r="S449" s="3" t="s">
        <v>11844</v>
      </c>
      <c r="T449" s="3" t="s">
        <v>11843</v>
      </c>
      <c r="U449" s="3">
        <v>5</v>
      </c>
      <c r="V449" s="3">
        <v>4000035</v>
      </c>
      <c r="W449" s="3" t="s">
        <v>4306</v>
      </c>
      <c r="X449" s="3" t="s">
        <v>4333</v>
      </c>
      <c r="Y449" s="3" t="s">
        <v>4334</v>
      </c>
      <c r="Z449" s="3" t="s">
        <v>4335</v>
      </c>
      <c r="AA449" s="3" t="s">
        <v>4336</v>
      </c>
      <c r="AB449" s="3"/>
      <c r="AC449" s="4">
        <v>0</v>
      </c>
      <c r="AD449" s="4">
        <v>0</v>
      </c>
      <c r="AE449" s="3" t="s">
        <v>137</v>
      </c>
      <c r="AF449" s="3" t="s">
        <v>52</v>
      </c>
      <c r="AG449" s="4">
        <v>0</v>
      </c>
      <c r="AH449" s="4">
        <v>0</v>
      </c>
      <c r="AI449" s="3" t="s">
        <v>52</v>
      </c>
      <c r="AJ449" s="4">
        <v>12014</v>
      </c>
      <c r="AK449" s="3" t="s">
        <v>53</v>
      </c>
      <c r="AL449" s="3" t="s">
        <v>52</v>
      </c>
      <c r="AM449" s="3" t="s">
        <v>52</v>
      </c>
      <c r="AN449" s="3">
        <v>0</v>
      </c>
      <c r="AO449" t="str">
        <f t="shared" si="13"/>
        <v>ちゅうおうこうとうがっこう</v>
      </c>
    </row>
    <row r="450" spans="1:41" ht="54">
      <c r="A450">
        <f>COUNTIF($F$2:F450,F450)</f>
        <v>6</v>
      </c>
      <c r="B450" t="str">
        <f t="shared" ref="B450:B512" si="14">F450&amp;A450</f>
        <v>136</v>
      </c>
      <c r="C450" s="3">
        <v>131009</v>
      </c>
      <c r="D450" s="3" t="s">
        <v>13805</v>
      </c>
      <c r="E450" s="3">
        <v>3</v>
      </c>
      <c r="F450" s="3" t="s">
        <v>616</v>
      </c>
      <c r="G450" s="3">
        <v>4</v>
      </c>
      <c r="H450" s="3" t="s">
        <v>12803</v>
      </c>
      <c r="I450" s="3">
        <v>4</v>
      </c>
      <c r="J450" s="4">
        <v>16</v>
      </c>
      <c r="K450" s="3" t="s">
        <v>4337</v>
      </c>
      <c r="L450" s="3" t="s">
        <v>4338</v>
      </c>
      <c r="M450" s="3" t="s">
        <v>4339</v>
      </c>
      <c r="N450" s="3">
        <v>2</v>
      </c>
      <c r="O450" s="3">
        <v>0</v>
      </c>
      <c r="P450" s="3">
        <v>0</v>
      </c>
      <c r="Q450" s="3" t="s">
        <v>1829</v>
      </c>
      <c r="R450" s="3" t="s">
        <v>12249</v>
      </c>
      <c r="S450" s="3" t="s">
        <v>1831</v>
      </c>
      <c r="T450" s="3" t="s">
        <v>4408</v>
      </c>
      <c r="U450" s="3">
        <v>9</v>
      </c>
      <c r="V450" s="3">
        <v>4030032</v>
      </c>
      <c r="W450" s="3" t="s">
        <v>4325</v>
      </c>
      <c r="X450" s="3" t="s">
        <v>11845</v>
      </c>
      <c r="Y450" s="3" t="s">
        <v>4343</v>
      </c>
      <c r="Z450" s="3" t="s">
        <v>4344</v>
      </c>
      <c r="AA450" s="3" t="s">
        <v>4345</v>
      </c>
      <c r="AB450" s="3"/>
      <c r="AC450" s="4">
        <v>0</v>
      </c>
      <c r="AD450" s="4">
        <v>0</v>
      </c>
      <c r="AE450" s="3" t="s">
        <v>110</v>
      </c>
      <c r="AF450" s="3" t="s">
        <v>52</v>
      </c>
      <c r="AG450" s="4">
        <v>0</v>
      </c>
      <c r="AH450" s="4">
        <v>0</v>
      </c>
      <c r="AI450" s="3" t="s">
        <v>52</v>
      </c>
      <c r="AJ450" s="4">
        <v>12013</v>
      </c>
      <c r="AK450" s="3" t="s">
        <v>53</v>
      </c>
      <c r="AL450" s="3" t="s">
        <v>52</v>
      </c>
      <c r="AM450" s="3" t="s">
        <v>52</v>
      </c>
      <c r="AN450" s="3">
        <v>0</v>
      </c>
      <c r="AO450" t="str">
        <f t="shared" ref="AO450:AO512" si="15">PHONETIC(L450)</f>
        <v>ひばりがおかこうとうがっこう</v>
      </c>
    </row>
    <row r="451" spans="1:41" ht="40.5">
      <c r="A451">
        <f>COUNTIF($F$2:F451,F451)</f>
        <v>7</v>
      </c>
      <c r="B451" t="str">
        <f t="shared" si="14"/>
        <v>137</v>
      </c>
      <c r="C451" s="3">
        <v>131013</v>
      </c>
      <c r="D451" s="3" t="s">
        <v>13806</v>
      </c>
      <c r="E451" s="3">
        <v>3</v>
      </c>
      <c r="F451" s="3" t="s">
        <v>616</v>
      </c>
      <c r="G451" s="3">
        <v>4</v>
      </c>
      <c r="H451" s="3" t="s">
        <v>12803</v>
      </c>
      <c r="I451" s="3">
        <v>4</v>
      </c>
      <c r="J451" s="4">
        <v>22</v>
      </c>
      <c r="K451" s="3" t="s">
        <v>4347</v>
      </c>
      <c r="L451" s="3" t="s">
        <v>4348</v>
      </c>
      <c r="M451" s="3" t="s">
        <v>4349</v>
      </c>
      <c r="N451" s="3">
        <v>1</v>
      </c>
      <c r="O451" s="3">
        <v>0</v>
      </c>
      <c r="P451" s="3">
        <v>0</v>
      </c>
      <c r="Q451" s="3" t="s">
        <v>6006</v>
      </c>
      <c r="R451" s="3" t="s">
        <v>13807</v>
      </c>
      <c r="S451" s="3" t="s">
        <v>2887</v>
      </c>
      <c r="T451" s="3" t="s">
        <v>13808</v>
      </c>
      <c r="U451" s="3">
        <v>6</v>
      </c>
      <c r="V451" s="3">
        <v>4060031</v>
      </c>
      <c r="W451" s="3" t="s">
        <v>4352</v>
      </c>
      <c r="X451" s="3" t="s">
        <v>4353</v>
      </c>
      <c r="Y451" s="3" t="s">
        <v>4354</v>
      </c>
      <c r="Z451" s="3" t="s">
        <v>4355</v>
      </c>
      <c r="AA451" s="3" t="s">
        <v>4356</v>
      </c>
      <c r="AB451" s="3"/>
      <c r="AC451" s="4">
        <v>20</v>
      </c>
      <c r="AD451" s="4">
        <v>11</v>
      </c>
      <c r="AE451" s="3" t="s">
        <v>4735</v>
      </c>
      <c r="AF451" s="3" t="s">
        <v>52</v>
      </c>
      <c r="AG451" s="4">
        <v>0</v>
      </c>
      <c r="AH451" s="4">
        <v>0</v>
      </c>
      <c r="AI451" s="3" t="s">
        <v>52</v>
      </c>
      <c r="AJ451" s="4">
        <v>12033</v>
      </c>
      <c r="AK451" s="3" t="s">
        <v>53</v>
      </c>
      <c r="AL451" s="3" t="s">
        <v>52</v>
      </c>
      <c r="AM451" s="3" t="s">
        <v>52</v>
      </c>
      <c r="AN451" s="3">
        <v>0</v>
      </c>
      <c r="AO451" t="str">
        <f t="shared" si="15"/>
        <v>ふえふきこうとうがっこう</v>
      </c>
    </row>
    <row r="452" spans="1:41" ht="54">
      <c r="A452">
        <f>COUNTIF($F$2:F452,F452)</f>
        <v>8</v>
      </c>
      <c r="B452" t="str">
        <f t="shared" si="14"/>
        <v>138</v>
      </c>
      <c r="C452" s="3">
        <v>131014</v>
      </c>
      <c r="D452" s="3" t="s">
        <v>13809</v>
      </c>
      <c r="E452" s="3">
        <v>3</v>
      </c>
      <c r="F452" s="3" t="s">
        <v>616</v>
      </c>
      <c r="G452" s="3">
        <v>4</v>
      </c>
      <c r="H452" s="3" t="s">
        <v>12803</v>
      </c>
      <c r="I452" s="3">
        <v>5</v>
      </c>
      <c r="J452" s="4">
        <v>2</v>
      </c>
      <c r="K452" s="3" t="s">
        <v>11846</v>
      </c>
      <c r="L452" s="3" t="s">
        <v>11847</v>
      </c>
      <c r="M452" s="3" t="s">
        <v>11848</v>
      </c>
      <c r="N452" s="3">
        <v>1</v>
      </c>
      <c r="O452" s="3">
        <v>0</v>
      </c>
      <c r="P452" s="3">
        <v>0</v>
      </c>
      <c r="Q452" s="3" t="s">
        <v>962</v>
      </c>
      <c r="R452" s="3" t="s">
        <v>4010</v>
      </c>
      <c r="S452" s="3" t="s">
        <v>963</v>
      </c>
      <c r="T452" s="3" t="s">
        <v>886</v>
      </c>
      <c r="U452" s="3">
        <v>6</v>
      </c>
      <c r="V452" s="3">
        <v>4093601</v>
      </c>
      <c r="W452" s="3" t="s">
        <v>11833</v>
      </c>
      <c r="X452" s="3" t="s">
        <v>11834</v>
      </c>
      <c r="Y452" s="3" t="s">
        <v>11835</v>
      </c>
      <c r="Z452" s="3" t="s">
        <v>11836</v>
      </c>
      <c r="AA452" s="3"/>
      <c r="AB452" s="3" t="s">
        <v>13810</v>
      </c>
      <c r="AC452" s="4">
        <v>53</v>
      </c>
      <c r="AD452" s="4">
        <v>164</v>
      </c>
      <c r="AE452" s="3" t="s">
        <v>807</v>
      </c>
      <c r="AF452" s="3" t="s">
        <v>52</v>
      </c>
      <c r="AG452" s="4">
        <v>0</v>
      </c>
      <c r="AH452" s="4">
        <v>0</v>
      </c>
      <c r="AI452" s="3" t="s">
        <v>52</v>
      </c>
      <c r="AJ452" s="4">
        <v>12035</v>
      </c>
      <c r="AK452" s="3" t="s">
        <v>53</v>
      </c>
      <c r="AL452" s="3" t="s">
        <v>52</v>
      </c>
      <c r="AM452" s="3" t="s">
        <v>52</v>
      </c>
      <c r="AN452" s="3">
        <v>0</v>
      </c>
      <c r="AO452" t="str">
        <f t="shared" si="15"/>
        <v>せいしゅう</v>
      </c>
    </row>
    <row r="453" spans="1:41" ht="54">
      <c r="A453">
        <f>COUNTIF($F$2:F453,F453)</f>
        <v>9</v>
      </c>
      <c r="B453" t="str">
        <f t="shared" si="14"/>
        <v>139</v>
      </c>
      <c r="C453" s="3">
        <v>132010</v>
      </c>
      <c r="D453" s="3" t="s">
        <v>13811</v>
      </c>
      <c r="E453" s="3">
        <v>3</v>
      </c>
      <c r="F453" s="3" t="s">
        <v>616</v>
      </c>
      <c r="G453" s="3">
        <v>5</v>
      </c>
      <c r="H453" s="3" t="s">
        <v>12801</v>
      </c>
      <c r="I453" s="3">
        <v>1</v>
      </c>
      <c r="J453" s="4">
        <v>34</v>
      </c>
      <c r="K453" s="3" t="s">
        <v>4358</v>
      </c>
      <c r="L453" s="3" t="s">
        <v>4359</v>
      </c>
      <c r="M453" s="3" t="s">
        <v>4360</v>
      </c>
      <c r="N453" s="3">
        <v>1</v>
      </c>
      <c r="O453" s="3">
        <v>14</v>
      </c>
      <c r="P453" s="3">
        <v>0</v>
      </c>
      <c r="Q453" s="3" t="s">
        <v>12035</v>
      </c>
      <c r="R453" s="3" t="s">
        <v>2669</v>
      </c>
      <c r="S453" s="3" t="s">
        <v>13812</v>
      </c>
      <c r="T453" s="3" t="s">
        <v>360</v>
      </c>
      <c r="U453" s="3">
        <v>3</v>
      </c>
      <c r="V453" s="3">
        <v>4000845</v>
      </c>
      <c r="W453" s="3" t="s">
        <v>4306</v>
      </c>
      <c r="X453" s="3" t="s">
        <v>4361</v>
      </c>
      <c r="Y453" s="3" t="s">
        <v>4362</v>
      </c>
      <c r="Z453" s="3" t="s">
        <v>4363</v>
      </c>
      <c r="AA453" s="3" t="s">
        <v>4364</v>
      </c>
      <c r="AB453" s="3" t="s">
        <v>4365</v>
      </c>
      <c r="AC453" s="4">
        <v>287</v>
      </c>
      <c r="AD453" s="4">
        <v>478</v>
      </c>
      <c r="AE453" s="3" t="s">
        <v>475</v>
      </c>
      <c r="AF453" s="3" t="s">
        <v>52</v>
      </c>
      <c r="AG453" s="4">
        <v>0</v>
      </c>
      <c r="AH453" s="4">
        <v>0</v>
      </c>
      <c r="AI453" s="3" t="s">
        <v>52</v>
      </c>
      <c r="AJ453" s="4">
        <v>12038</v>
      </c>
      <c r="AK453" s="3" t="s">
        <v>53</v>
      </c>
      <c r="AL453" s="3" t="s">
        <v>52</v>
      </c>
      <c r="AM453" s="3" t="s">
        <v>52</v>
      </c>
      <c r="AN453" s="3">
        <v>0</v>
      </c>
      <c r="AO453" t="str">
        <f t="shared" si="15"/>
        <v>こうふしょうぎょうこうとうがっこう</v>
      </c>
    </row>
    <row r="454" spans="1:41" ht="54">
      <c r="A454">
        <f>COUNTIF($F$2:F454,F454)</f>
        <v>10</v>
      </c>
      <c r="B454" t="str">
        <f t="shared" si="14"/>
        <v>1310</v>
      </c>
      <c r="C454" s="3">
        <v>133012</v>
      </c>
      <c r="D454" s="3" t="s">
        <v>13813</v>
      </c>
      <c r="E454" s="3">
        <v>3</v>
      </c>
      <c r="F454" s="3" t="s">
        <v>616</v>
      </c>
      <c r="G454" s="3">
        <v>9</v>
      </c>
      <c r="H454" s="3" t="s">
        <v>12803</v>
      </c>
      <c r="I454" s="3">
        <v>1</v>
      </c>
      <c r="J454" s="4">
        <v>33</v>
      </c>
      <c r="K454" s="3" t="s">
        <v>4366</v>
      </c>
      <c r="L454" s="3" t="s">
        <v>4367</v>
      </c>
      <c r="M454" s="3" t="s">
        <v>4368</v>
      </c>
      <c r="N454" s="3">
        <v>1</v>
      </c>
      <c r="O454" s="3">
        <v>0</v>
      </c>
      <c r="P454" s="3">
        <v>0</v>
      </c>
      <c r="Q454" s="3" t="s">
        <v>1017</v>
      </c>
      <c r="R454" s="3" t="s">
        <v>4369</v>
      </c>
      <c r="S454" s="3" t="s">
        <v>1018</v>
      </c>
      <c r="T454" s="3" t="s">
        <v>4370</v>
      </c>
      <c r="U454" s="3">
        <v>19</v>
      </c>
      <c r="V454" s="3">
        <v>4000867</v>
      </c>
      <c r="W454" s="3" t="s">
        <v>4306</v>
      </c>
      <c r="X454" s="3" t="s">
        <v>4371</v>
      </c>
      <c r="Y454" s="3" t="s">
        <v>4372</v>
      </c>
      <c r="Z454" s="3" t="s">
        <v>4373</v>
      </c>
      <c r="AA454" s="3" t="s">
        <v>4374</v>
      </c>
      <c r="AB454" s="3" t="s">
        <v>1277</v>
      </c>
      <c r="AC454" s="4">
        <v>30</v>
      </c>
      <c r="AD454" s="4">
        <v>29</v>
      </c>
      <c r="AE454" s="3" t="s">
        <v>3252</v>
      </c>
      <c r="AF454" s="3" t="s">
        <v>52</v>
      </c>
      <c r="AG454" s="4">
        <v>0</v>
      </c>
      <c r="AH454" s="4">
        <v>0</v>
      </c>
      <c r="AI454" s="3" t="s">
        <v>52</v>
      </c>
      <c r="AJ454" s="4">
        <v>12031</v>
      </c>
      <c r="AK454" s="3" t="s">
        <v>53</v>
      </c>
      <c r="AL454" s="3" t="s">
        <v>52</v>
      </c>
      <c r="AM454" s="3" t="s">
        <v>52</v>
      </c>
      <c r="AN454" s="3">
        <v>0</v>
      </c>
      <c r="AO454" t="str">
        <f t="shared" si="15"/>
        <v>かいせいかこうとうがっこう</v>
      </c>
    </row>
    <row r="455" spans="1:41" ht="67.5">
      <c r="A455">
        <f>COUNTIF($F$2:F455,F455)</f>
        <v>1</v>
      </c>
      <c r="B455" t="str">
        <f t="shared" si="14"/>
        <v>141</v>
      </c>
      <c r="C455" s="3">
        <v>141001</v>
      </c>
      <c r="D455" s="3" t="s">
        <v>13814</v>
      </c>
      <c r="E455" s="3">
        <v>3</v>
      </c>
      <c r="F455" s="3" t="s">
        <v>1802</v>
      </c>
      <c r="G455" s="3">
        <v>1</v>
      </c>
      <c r="H455" s="3" t="s">
        <v>12803</v>
      </c>
      <c r="I455" s="3">
        <v>2</v>
      </c>
      <c r="J455" s="4">
        <v>13</v>
      </c>
      <c r="K455" s="3" t="s">
        <v>4375</v>
      </c>
      <c r="L455" s="3" t="s">
        <v>4376</v>
      </c>
      <c r="M455" s="3" t="s">
        <v>4377</v>
      </c>
      <c r="N455" s="3">
        <v>1</v>
      </c>
      <c r="O455" s="3">
        <v>11</v>
      </c>
      <c r="P455" s="3">
        <v>1</v>
      </c>
      <c r="Q455" s="3" t="s">
        <v>4386</v>
      </c>
      <c r="R455" s="3" t="s">
        <v>689</v>
      </c>
      <c r="S455" s="3" t="s">
        <v>4387</v>
      </c>
      <c r="T455" s="3" t="s">
        <v>526</v>
      </c>
      <c r="U455" s="3">
        <v>1</v>
      </c>
      <c r="V455" s="3">
        <v>1050022</v>
      </c>
      <c r="W455" s="3" t="s">
        <v>4378</v>
      </c>
      <c r="X455" s="3" t="s">
        <v>4379</v>
      </c>
      <c r="Y455" s="3" t="s">
        <v>4380</v>
      </c>
      <c r="Z455" s="3" t="s">
        <v>4381</v>
      </c>
      <c r="AA455" s="3" t="s">
        <v>4382</v>
      </c>
      <c r="AB455" s="3" t="s">
        <v>13815</v>
      </c>
      <c r="AC455" s="4">
        <v>184</v>
      </c>
      <c r="AD455" s="4">
        <v>308</v>
      </c>
      <c r="AE455" s="3" t="s">
        <v>11830</v>
      </c>
      <c r="AF455" s="3" t="s">
        <v>52</v>
      </c>
      <c r="AG455" s="4">
        <v>0</v>
      </c>
      <c r="AH455" s="4">
        <v>0</v>
      </c>
      <c r="AI455" s="3" t="s">
        <v>52</v>
      </c>
      <c r="AJ455" s="4">
        <v>12034</v>
      </c>
      <c r="AK455" s="3" t="s">
        <v>53</v>
      </c>
      <c r="AL455" s="3" t="s">
        <v>52</v>
      </c>
      <c r="AM455" s="3" t="s">
        <v>52</v>
      </c>
      <c r="AN455" s="3">
        <v>0</v>
      </c>
      <c r="AO455" t="str">
        <f t="shared" si="15"/>
        <v>しばしょうぎょう</v>
      </c>
    </row>
    <row r="456" spans="1:41" ht="67.5">
      <c r="A456">
        <f>COUNTIF($F$2:F456,F456)</f>
        <v>2</v>
      </c>
      <c r="B456" t="str">
        <f t="shared" si="14"/>
        <v>142</v>
      </c>
      <c r="C456" s="3">
        <v>141002</v>
      </c>
      <c r="D456" s="3" t="s">
        <v>13816</v>
      </c>
      <c r="E456" s="3">
        <v>3</v>
      </c>
      <c r="F456" s="3" t="s">
        <v>1802</v>
      </c>
      <c r="G456" s="3">
        <v>1</v>
      </c>
      <c r="H456" s="3" t="s">
        <v>12803</v>
      </c>
      <c r="I456" s="3">
        <v>2</v>
      </c>
      <c r="J456" s="4">
        <v>7</v>
      </c>
      <c r="K456" s="3" t="s">
        <v>4383</v>
      </c>
      <c r="L456" s="3" t="s">
        <v>4384</v>
      </c>
      <c r="M456" s="3" t="s">
        <v>4385</v>
      </c>
      <c r="N456" s="3">
        <v>1</v>
      </c>
      <c r="O456" s="3">
        <v>13</v>
      </c>
      <c r="P456" s="3">
        <v>3</v>
      </c>
      <c r="Q456" s="3" t="s">
        <v>129</v>
      </c>
      <c r="R456" s="3" t="s">
        <v>13817</v>
      </c>
      <c r="S456" s="3" t="s">
        <v>130</v>
      </c>
      <c r="T456" s="3" t="s">
        <v>1375</v>
      </c>
      <c r="U456" s="3">
        <v>1</v>
      </c>
      <c r="V456" s="3">
        <v>1500035</v>
      </c>
      <c r="W456" s="3" t="s">
        <v>4388</v>
      </c>
      <c r="X456" s="3" t="s">
        <v>4389</v>
      </c>
      <c r="Y456" s="3" t="s">
        <v>4390</v>
      </c>
      <c r="Z456" s="3" t="s">
        <v>4391</v>
      </c>
      <c r="AA456" s="3" t="s">
        <v>4392</v>
      </c>
      <c r="AB456" s="3" t="s">
        <v>13818</v>
      </c>
      <c r="AC456" s="4">
        <v>233</v>
      </c>
      <c r="AD456" s="4">
        <v>320</v>
      </c>
      <c r="AE456" s="3" t="s">
        <v>11832</v>
      </c>
      <c r="AF456" s="3" t="s">
        <v>52</v>
      </c>
      <c r="AG456" s="4">
        <v>0</v>
      </c>
      <c r="AH456" s="4">
        <v>0</v>
      </c>
      <c r="AI456" s="3" t="s">
        <v>52</v>
      </c>
      <c r="AJ456" s="4">
        <v>12037</v>
      </c>
      <c r="AK456" s="3" t="s">
        <v>53</v>
      </c>
      <c r="AL456" s="3" t="s">
        <v>52</v>
      </c>
      <c r="AM456" s="3" t="s">
        <v>52</v>
      </c>
      <c r="AN456" s="3">
        <v>0</v>
      </c>
      <c r="AO456" t="str">
        <f t="shared" si="15"/>
        <v>だいいちしょうぎょう</v>
      </c>
    </row>
    <row r="457" spans="1:41" ht="67.5">
      <c r="A457">
        <f>COUNTIF($F$2:F457,F457)</f>
        <v>3</v>
      </c>
      <c r="B457" t="str">
        <f t="shared" si="14"/>
        <v>143</v>
      </c>
      <c r="C457" s="3">
        <v>141004</v>
      </c>
      <c r="D457" s="3" t="s">
        <v>13819</v>
      </c>
      <c r="E457" s="3">
        <v>3</v>
      </c>
      <c r="F457" s="3" t="s">
        <v>1802</v>
      </c>
      <c r="G457" s="3">
        <v>1</v>
      </c>
      <c r="H457" s="3" t="s">
        <v>12803</v>
      </c>
      <c r="I457" s="3">
        <v>3</v>
      </c>
      <c r="J457" s="4">
        <v>3</v>
      </c>
      <c r="K457" s="3" t="s">
        <v>4393</v>
      </c>
      <c r="L457" s="3" t="s">
        <v>4394</v>
      </c>
      <c r="M457" s="3" t="s">
        <v>4395</v>
      </c>
      <c r="N457" s="3">
        <v>4</v>
      </c>
      <c r="O457" s="3">
        <v>11</v>
      </c>
      <c r="P457" s="3">
        <v>1</v>
      </c>
      <c r="Q457" s="3" t="s">
        <v>3646</v>
      </c>
      <c r="R457" s="3" t="s">
        <v>4431</v>
      </c>
      <c r="S457" s="3" t="s">
        <v>3647</v>
      </c>
      <c r="T457" s="3" t="s">
        <v>714</v>
      </c>
      <c r="U457" s="3">
        <v>1</v>
      </c>
      <c r="V457" s="3">
        <v>1350044</v>
      </c>
      <c r="W457" s="3" t="s">
        <v>4399</v>
      </c>
      <c r="X457" s="3" t="s">
        <v>4400</v>
      </c>
      <c r="Y457" s="3" t="s">
        <v>4401</v>
      </c>
      <c r="Z457" s="3" t="s">
        <v>4402</v>
      </c>
      <c r="AA457" s="3" t="s">
        <v>4403</v>
      </c>
      <c r="AB457" s="3" t="s">
        <v>13815</v>
      </c>
      <c r="AC457" s="4">
        <v>165</v>
      </c>
      <c r="AD457" s="4">
        <v>358</v>
      </c>
      <c r="AE457" s="3" t="s">
        <v>52</v>
      </c>
      <c r="AF457" s="3" t="s">
        <v>52</v>
      </c>
      <c r="AG457" s="4">
        <v>0</v>
      </c>
      <c r="AH457" s="4">
        <v>0</v>
      </c>
      <c r="AI457" s="3" t="s">
        <v>52</v>
      </c>
      <c r="AJ457" s="4">
        <v>13001</v>
      </c>
      <c r="AK457" s="3" t="s">
        <v>53</v>
      </c>
      <c r="AL457" s="3" t="s">
        <v>52</v>
      </c>
      <c r="AM457" s="3" t="s">
        <v>52</v>
      </c>
      <c r="AN457" s="3">
        <v>0</v>
      </c>
      <c r="AO457" t="str">
        <f t="shared" si="15"/>
        <v>だいさんしょうぎょう</v>
      </c>
    </row>
    <row r="458" spans="1:41" ht="67.5">
      <c r="A458">
        <f>COUNTIF($F$2:F458,F458)</f>
        <v>4</v>
      </c>
      <c r="B458" t="str">
        <f t="shared" si="14"/>
        <v>144</v>
      </c>
      <c r="C458" s="3">
        <v>141005</v>
      </c>
      <c r="D458" s="3" t="s">
        <v>13820</v>
      </c>
      <c r="E458" s="3">
        <v>3</v>
      </c>
      <c r="F458" s="3" t="s">
        <v>1802</v>
      </c>
      <c r="G458" s="3">
        <v>1</v>
      </c>
      <c r="H458" s="3" t="s">
        <v>12803</v>
      </c>
      <c r="I458" s="3">
        <v>3</v>
      </c>
      <c r="J458" s="4">
        <v>15</v>
      </c>
      <c r="K458" s="3" t="s">
        <v>4404</v>
      </c>
      <c r="L458" s="3" t="s">
        <v>4405</v>
      </c>
      <c r="M458" s="3" t="s">
        <v>4406</v>
      </c>
      <c r="N458" s="3">
        <v>1</v>
      </c>
      <c r="O458" s="3">
        <v>14</v>
      </c>
      <c r="P458" s="3">
        <v>3</v>
      </c>
      <c r="Q458" s="3" t="s">
        <v>4437</v>
      </c>
      <c r="R458" s="3" t="s">
        <v>4043</v>
      </c>
      <c r="S458" s="3" t="s">
        <v>4438</v>
      </c>
      <c r="T458" s="3" t="s">
        <v>1567</v>
      </c>
      <c r="U458" s="3">
        <v>1</v>
      </c>
      <c r="V458" s="3">
        <v>1760021</v>
      </c>
      <c r="W458" s="3" t="s">
        <v>4409</v>
      </c>
      <c r="X458" s="3" t="s">
        <v>4410</v>
      </c>
      <c r="Y458" s="3" t="s">
        <v>4411</v>
      </c>
      <c r="Z458" s="3" t="s">
        <v>4412</v>
      </c>
      <c r="AA458" s="3" t="s">
        <v>4413</v>
      </c>
      <c r="AB458" s="3" t="s">
        <v>13815</v>
      </c>
      <c r="AC458" s="4">
        <v>214</v>
      </c>
      <c r="AD458" s="4">
        <v>222</v>
      </c>
      <c r="AE458" s="3" t="s">
        <v>4311</v>
      </c>
      <c r="AF458" s="3" t="s">
        <v>52</v>
      </c>
      <c r="AG458" s="4">
        <v>0</v>
      </c>
      <c r="AH458" s="4">
        <v>0</v>
      </c>
      <c r="AI458" s="3" t="s">
        <v>52</v>
      </c>
      <c r="AJ458" s="4">
        <v>13003</v>
      </c>
      <c r="AK458" s="3" t="s">
        <v>53</v>
      </c>
      <c r="AL458" s="3" t="s">
        <v>52</v>
      </c>
      <c r="AM458" s="3" t="s">
        <v>52</v>
      </c>
      <c r="AN458" s="3">
        <v>0</v>
      </c>
      <c r="AO458" t="str">
        <f t="shared" si="15"/>
        <v>だいよんしょうぎょう</v>
      </c>
    </row>
    <row r="459" spans="1:41" ht="67.5">
      <c r="A459">
        <f>COUNTIF($F$2:F459,F459)</f>
        <v>5</v>
      </c>
      <c r="B459" t="str">
        <f t="shared" si="14"/>
        <v>145</v>
      </c>
      <c r="C459" s="3">
        <v>141006</v>
      </c>
      <c r="D459" s="3" t="s">
        <v>13821</v>
      </c>
      <c r="E459" s="3">
        <v>3</v>
      </c>
      <c r="F459" s="3" t="s">
        <v>1802</v>
      </c>
      <c r="G459" s="3">
        <v>1</v>
      </c>
      <c r="H459" s="3" t="s">
        <v>12803</v>
      </c>
      <c r="I459" s="3">
        <v>3</v>
      </c>
      <c r="J459" s="4">
        <v>16</v>
      </c>
      <c r="K459" s="3" t="s">
        <v>4414</v>
      </c>
      <c r="L459" s="3" t="s">
        <v>4415</v>
      </c>
      <c r="M459" s="3" t="s">
        <v>4416</v>
      </c>
      <c r="N459" s="3">
        <v>4</v>
      </c>
      <c r="O459" s="3">
        <v>14</v>
      </c>
      <c r="P459" s="3">
        <v>3</v>
      </c>
      <c r="Q459" s="3" t="s">
        <v>11856</v>
      </c>
      <c r="R459" s="3" t="s">
        <v>5030</v>
      </c>
      <c r="S459" s="3" t="s">
        <v>11857</v>
      </c>
      <c r="T459" s="3" t="s">
        <v>758</v>
      </c>
      <c r="U459" s="3">
        <v>1</v>
      </c>
      <c r="V459" s="3">
        <v>1860004</v>
      </c>
      <c r="W459" s="3" t="s">
        <v>4417</v>
      </c>
      <c r="X459" s="3" t="s">
        <v>4418</v>
      </c>
      <c r="Y459" s="3" t="s">
        <v>4419</v>
      </c>
      <c r="Z459" s="3" t="s">
        <v>4420</v>
      </c>
      <c r="AA459" s="3" t="s">
        <v>4421</v>
      </c>
      <c r="AB459" s="3" t="s">
        <v>13818</v>
      </c>
      <c r="AC459" s="4">
        <v>190</v>
      </c>
      <c r="AD459" s="4">
        <v>430</v>
      </c>
      <c r="AE459" s="3" t="s">
        <v>174</v>
      </c>
      <c r="AF459" s="3" t="s">
        <v>52</v>
      </c>
      <c r="AG459" s="4">
        <v>0</v>
      </c>
      <c r="AH459" s="4">
        <v>0</v>
      </c>
      <c r="AI459" s="3" t="s">
        <v>52</v>
      </c>
      <c r="AJ459" s="4">
        <v>13005</v>
      </c>
      <c r="AK459" s="3" t="s">
        <v>53</v>
      </c>
      <c r="AL459" s="3" t="s">
        <v>52</v>
      </c>
      <c r="AM459" s="3" t="s">
        <v>52</v>
      </c>
      <c r="AN459" s="3">
        <v>0</v>
      </c>
      <c r="AO459" t="str">
        <f t="shared" si="15"/>
        <v>だいごしょうぎょう</v>
      </c>
    </row>
    <row r="460" spans="1:41" ht="67.5">
      <c r="A460">
        <f>COUNTIF($F$2:F460,F460)</f>
        <v>6</v>
      </c>
      <c r="B460" t="str">
        <f t="shared" si="14"/>
        <v>146</v>
      </c>
      <c r="C460" s="3">
        <v>141011</v>
      </c>
      <c r="D460" s="3" t="s">
        <v>13822</v>
      </c>
      <c r="E460" s="3">
        <v>3</v>
      </c>
      <c r="F460" s="3" t="s">
        <v>1802</v>
      </c>
      <c r="G460" s="3">
        <v>1</v>
      </c>
      <c r="H460" s="3" t="s">
        <v>12803</v>
      </c>
      <c r="I460" s="3">
        <v>4</v>
      </c>
      <c r="J460" s="4">
        <v>16</v>
      </c>
      <c r="K460" s="3" t="s">
        <v>4422</v>
      </c>
      <c r="L460" s="3" t="s">
        <v>4423</v>
      </c>
      <c r="M460" s="3" t="s">
        <v>4424</v>
      </c>
      <c r="N460" s="3">
        <v>1</v>
      </c>
      <c r="O460" s="3">
        <v>0</v>
      </c>
      <c r="P460" s="3">
        <v>0</v>
      </c>
      <c r="Q460" s="3" t="s">
        <v>11851</v>
      </c>
      <c r="R460" s="3" t="s">
        <v>11852</v>
      </c>
      <c r="S460" s="3" t="s">
        <v>11853</v>
      </c>
      <c r="T460" s="3" t="s">
        <v>11854</v>
      </c>
      <c r="U460" s="3">
        <v>1</v>
      </c>
      <c r="V460" s="3">
        <v>1710044</v>
      </c>
      <c r="W460" s="3" t="s">
        <v>4426</v>
      </c>
      <c r="X460" s="3" t="s">
        <v>4427</v>
      </c>
      <c r="Y460" s="3" t="s">
        <v>4428</v>
      </c>
      <c r="Z460" s="3" t="s">
        <v>4429</v>
      </c>
      <c r="AA460" s="3" t="s">
        <v>4430</v>
      </c>
      <c r="AB460" s="3" t="s">
        <v>13823</v>
      </c>
      <c r="AC460" s="4">
        <v>118</v>
      </c>
      <c r="AD460" s="4">
        <v>500</v>
      </c>
      <c r="AE460" s="3" t="s">
        <v>4311</v>
      </c>
      <c r="AF460" s="3" t="s">
        <v>52</v>
      </c>
      <c r="AG460" s="4">
        <v>0</v>
      </c>
      <c r="AH460" s="4">
        <v>0</v>
      </c>
      <c r="AI460" s="3" t="s">
        <v>52</v>
      </c>
      <c r="AJ460" s="4">
        <v>13007</v>
      </c>
      <c r="AK460" s="3" t="s">
        <v>53</v>
      </c>
      <c r="AL460" s="3" t="s">
        <v>52</v>
      </c>
      <c r="AM460" s="3" t="s">
        <v>52</v>
      </c>
      <c r="AN460" s="3">
        <v>0</v>
      </c>
      <c r="AO460" t="str">
        <f t="shared" si="15"/>
        <v>ちはや</v>
      </c>
    </row>
    <row r="461" spans="1:41" ht="67.5">
      <c r="A461">
        <f>COUNTIF($F$2:F461,F461)</f>
        <v>7</v>
      </c>
      <c r="B461" t="str">
        <f t="shared" si="14"/>
        <v>147</v>
      </c>
      <c r="C461" s="3">
        <v>141014</v>
      </c>
      <c r="D461" s="3" t="s">
        <v>13824</v>
      </c>
      <c r="E461" s="3">
        <v>3</v>
      </c>
      <c r="F461" s="3" t="s">
        <v>1802</v>
      </c>
      <c r="G461" s="3">
        <v>1</v>
      </c>
      <c r="H461" s="3" t="s">
        <v>12803</v>
      </c>
      <c r="I461" s="3">
        <v>3</v>
      </c>
      <c r="J461" s="4">
        <v>37</v>
      </c>
      <c r="K461" s="3" t="s">
        <v>4434</v>
      </c>
      <c r="L461" s="3" t="s">
        <v>4435</v>
      </c>
      <c r="M461" s="3" t="s">
        <v>4436</v>
      </c>
      <c r="N461" s="3">
        <v>4</v>
      </c>
      <c r="O461" s="3">
        <v>14</v>
      </c>
      <c r="P461" s="3">
        <v>3</v>
      </c>
      <c r="Q461" s="3" t="s">
        <v>3863</v>
      </c>
      <c r="R461" s="3" t="s">
        <v>2183</v>
      </c>
      <c r="S461" s="3" t="s">
        <v>4168</v>
      </c>
      <c r="T461" s="3" t="s">
        <v>142</v>
      </c>
      <c r="U461" s="3">
        <v>1</v>
      </c>
      <c r="V461" s="3">
        <v>1250051</v>
      </c>
      <c r="W461" s="3" t="s">
        <v>4439</v>
      </c>
      <c r="X461" s="3" t="s">
        <v>4440</v>
      </c>
      <c r="Y461" s="3" t="s">
        <v>4441</v>
      </c>
      <c r="Z461" s="3" t="s">
        <v>4442</v>
      </c>
      <c r="AA461" s="3" t="s">
        <v>4443</v>
      </c>
      <c r="AB461" s="3" t="s">
        <v>13818</v>
      </c>
      <c r="AC461" s="4">
        <v>274</v>
      </c>
      <c r="AD461" s="4">
        <v>279</v>
      </c>
      <c r="AE461" s="3" t="s">
        <v>52</v>
      </c>
      <c r="AF461" s="3" t="s">
        <v>4346</v>
      </c>
      <c r="AG461" s="4">
        <v>10</v>
      </c>
      <c r="AH461" s="4">
        <v>20</v>
      </c>
      <c r="AI461" s="3" t="s">
        <v>1945</v>
      </c>
      <c r="AJ461" s="4">
        <v>13009</v>
      </c>
      <c r="AK461" s="3" t="s">
        <v>53</v>
      </c>
      <c r="AL461" s="3" t="s">
        <v>52</v>
      </c>
      <c r="AM461" s="3" t="s">
        <v>52</v>
      </c>
      <c r="AN461" s="3">
        <v>0</v>
      </c>
      <c r="AO461" t="str">
        <f t="shared" si="15"/>
        <v>かつしかしょうぎょう</v>
      </c>
    </row>
    <row r="462" spans="1:41" ht="67.5">
      <c r="A462">
        <f>COUNTIF($F$2:F462,F462)</f>
        <v>8</v>
      </c>
      <c r="B462" t="str">
        <f t="shared" si="14"/>
        <v>148</v>
      </c>
      <c r="C462" s="3">
        <v>141015</v>
      </c>
      <c r="D462" s="3" t="s">
        <v>13825</v>
      </c>
      <c r="E462" s="3">
        <v>3</v>
      </c>
      <c r="F462" s="3" t="s">
        <v>1802</v>
      </c>
      <c r="G462" s="3">
        <v>1</v>
      </c>
      <c r="H462" s="3" t="s">
        <v>12803</v>
      </c>
      <c r="I462" s="3">
        <v>1</v>
      </c>
      <c r="J462" s="4">
        <v>38</v>
      </c>
      <c r="K462" s="3" t="s">
        <v>4444</v>
      </c>
      <c r="L462" s="3" t="s">
        <v>4445</v>
      </c>
      <c r="M462" s="3" t="s">
        <v>4446</v>
      </c>
      <c r="N462" s="3">
        <v>1</v>
      </c>
      <c r="O462" s="3">
        <v>14</v>
      </c>
      <c r="P462" s="3">
        <v>3</v>
      </c>
      <c r="Q462" s="3" t="s">
        <v>7256</v>
      </c>
      <c r="R462" s="3" t="s">
        <v>7105</v>
      </c>
      <c r="S462" s="3" t="s">
        <v>7257</v>
      </c>
      <c r="T462" s="3" t="s">
        <v>2866</v>
      </c>
      <c r="U462" s="3">
        <v>1</v>
      </c>
      <c r="V462" s="3">
        <v>1360071</v>
      </c>
      <c r="W462" s="3" t="s">
        <v>4399</v>
      </c>
      <c r="X462" s="3" t="s">
        <v>4448</v>
      </c>
      <c r="Y462" s="3" t="s">
        <v>4449</v>
      </c>
      <c r="Z462" s="3" t="s">
        <v>4450</v>
      </c>
      <c r="AA462" s="3" t="s">
        <v>4451</v>
      </c>
      <c r="AB462" s="3" t="s">
        <v>13826</v>
      </c>
      <c r="AC462" s="4">
        <v>180</v>
      </c>
      <c r="AD462" s="4">
        <v>260</v>
      </c>
      <c r="AE462" s="3" t="s">
        <v>4357</v>
      </c>
      <c r="AF462" s="3" t="s">
        <v>52</v>
      </c>
      <c r="AG462" s="4">
        <v>0</v>
      </c>
      <c r="AH462" s="4">
        <v>0</v>
      </c>
      <c r="AI462" s="3" t="s">
        <v>52</v>
      </c>
      <c r="AJ462" s="4">
        <v>13013</v>
      </c>
      <c r="AK462" s="3" t="s">
        <v>53</v>
      </c>
      <c r="AL462" s="3" t="s">
        <v>52</v>
      </c>
      <c r="AM462" s="3" t="s">
        <v>52</v>
      </c>
      <c r="AN462" s="3">
        <v>0</v>
      </c>
      <c r="AO462" t="str">
        <f t="shared" si="15"/>
        <v>こうとうしょうぎょう</v>
      </c>
    </row>
    <row r="463" spans="1:41" ht="67.5">
      <c r="A463">
        <f>COUNTIF($F$2:F463,F463)</f>
        <v>9</v>
      </c>
      <c r="B463" t="str">
        <f t="shared" si="14"/>
        <v>149</v>
      </c>
      <c r="C463" s="3">
        <v>141018</v>
      </c>
      <c r="D463" s="3" t="s">
        <v>13827</v>
      </c>
      <c r="E463" s="3">
        <v>3</v>
      </c>
      <c r="F463" s="3" t="s">
        <v>1802</v>
      </c>
      <c r="G463" s="3">
        <v>1</v>
      </c>
      <c r="H463" s="3" t="s">
        <v>12803</v>
      </c>
      <c r="I463" s="3">
        <v>3</v>
      </c>
      <c r="J463" s="4">
        <v>23</v>
      </c>
      <c r="K463" s="3" t="s">
        <v>4452</v>
      </c>
      <c r="L463" s="3" t="s">
        <v>4453</v>
      </c>
      <c r="M463" s="3" t="s">
        <v>1497</v>
      </c>
      <c r="N463" s="3">
        <v>4</v>
      </c>
      <c r="O463" s="3">
        <v>0</v>
      </c>
      <c r="P463" s="3">
        <v>0</v>
      </c>
      <c r="Q463" s="3" t="s">
        <v>11526</v>
      </c>
      <c r="R463" s="3" t="s">
        <v>1979</v>
      </c>
      <c r="S463" s="3" t="s">
        <v>11527</v>
      </c>
      <c r="T463" s="3" t="s">
        <v>1276</v>
      </c>
      <c r="U463" s="3">
        <v>5</v>
      </c>
      <c r="V463" s="3">
        <v>1900164</v>
      </c>
      <c r="W463" s="3" t="s">
        <v>4454</v>
      </c>
      <c r="X463" s="3" t="s">
        <v>4455</v>
      </c>
      <c r="Y463" s="3" t="s">
        <v>4456</v>
      </c>
      <c r="Z463" s="3" t="s">
        <v>4457</v>
      </c>
      <c r="AA463" s="3" t="s">
        <v>4458</v>
      </c>
      <c r="AB463" s="3" t="s">
        <v>13828</v>
      </c>
      <c r="AC463" s="4">
        <v>22</v>
      </c>
      <c r="AD463" s="4">
        <v>12</v>
      </c>
      <c r="AE463" s="3" t="s">
        <v>11849</v>
      </c>
      <c r="AF463" s="3" t="s">
        <v>52</v>
      </c>
      <c r="AG463" s="4">
        <v>0</v>
      </c>
      <c r="AH463" s="4">
        <v>0</v>
      </c>
      <c r="AI463" s="3" t="s">
        <v>52</v>
      </c>
      <c r="AJ463" s="4">
        <v>0</v>
      </c>
      <c r="AK463" s="3" t="s">
        <v>53</v>
      </c>
      <c r="AL463" s="3" t="s">
        <v>52</v>
      </c>
      <c r="AM463" s="3" t="s">
        <v>52</v>
      </c>
      <c r="AN463" s="3">
        <v>0</v>
      </c>
      <c r="AO463" t="str">
        <f t="shared" si="15"/>
        <v>いつかいち</v>
      </c>
    </row>
    <row r="464" spans="1:41" ht="54">
      <c r="A464">
        <f>COUNTIF($F$2:F464,F464)</f>
        <v>10</v>
      </c>
      <c r="B464" t="str">
        <f t="shared" si="14"/>
        <v>1410</v>
      </c>
      <c r="C464" s="3">
        <v>141021</v>
      </c>
      <c r="D464" s="3" t="s">
        <v>13829</v>
      </c>
      <c r="E464" s="3">
        <v>3</v>
      </c>
      <c r="F464" s="3" t="s">
        <v>1802</v>
      </c>
      <c r="G464" s="3">
        <v>1</v>
      </c>
      <c r="H464" s="3" t="s">
        <v>12803</v>
      </c>
      <c r="I464" s="3">
        <v>3</v>
      </c>
      <c r="J464" s="4">
        <v>23</v>
      </c>
      <c r="K464" s="3" t="s">
        <v>4459</v>
      </c>
      <c r="L464" s="3" t="s">
        <v>4460</v>
      </c>
      <c r="M464" s="3" t="s">
        <v>4461</v>
      </c>
      <c r="N464" s="3">
        <v>2</v>
      </c>
      <c r="O464" s="3">
        <v>0</v>
      </c>
      <c r="P464" s="3">
        <v>0</v>
      </c>
      <c r="Q464" s="3" t="s">
        <v>774</v>
      </c>
      <c r="R464" s="3" t="s">
        <v>11683</v>
      </c>
      <c r="S464" s="3" t="s">
        <v>775</v>
      </c>
      <c r="T464" s="3" t="s">
        <v>1186</v>
      </c>
      <c r="U464" s="3">
        <v>7</v>
      </c>
      <c r="V464" s="3">
        <v>1200011</v>
      </c>
      <c r="W464" s="3" t="s">
        <v>4433</v>
      </c>
      <c r="X464" s="3" t="s">
        <v>4465</v>
      </c>
      <c r="Y464" s="3" t="s">
        <v>4466</v>
      </c>
      <c r="Z464" s="3" t="s">
        <v>4467</v>
      </c>
      <c r="AA464" s="3" t="s">
        <v>4468</v>
      </c>
      <c r="AB464" s="3"/>
      <c r="AC464" s="4">
        <v>0</v>
      </c>
      <c r="AD464" s="4">
        <v>0</v>
      </c>
      <c r="AE464" s="3" t="s">
        <v>52</v>
      </c>
      <c r="AF464" s="3" t="s">
        <v>52</v>
      </c>
      <c r="AG464" s="4">
        <v>0</v>
      </c>
      <c r="AH464" s="4">
        <v>0</v>
      </c>
      <c r="AI464" s="3" t="s">
        <v>52</v>
      </c>
      <c r="AJ464" s="4">
        <v>13001</v>
      </c>
      <c r="AK464" s="3" t="s">
        <v>53</v>
      </c>
      <c r="AL464" s="3" t="s">
        <v>52</v>
      </c>
      <c r="AM464" s="3" t="s">
        <v>52</v>
      </c>
      <c r="AN464" s="3">
        <v>0</v>
      </c>
      <c r="AO464" t="str">
        <f t="shared" si="15"/>
        <v>あだち</v>
      </c>
    </row>
    <row r="465" spans="1:41" ht="67.5">
      <c r="A465">
        <f>COUNTIF($F$2:F465,F465)</f>
        <v>11</v>
      </c>
      <c r="B465" t="str">
        <f t="shared" si="14"/>
        <v>1411</v>
      </c>
      <c r="C465" s="3">
        <v>141023</v>
      </c>
      <c r="D465" s="3" t="s">
        <v>13830</v>
      </c>
      <c r="E465" s="3">
        <v>3</v>
      </c>
      <c r="F465" s="3" t="s">
        <v>1802</v>
      </c>
      <c r="G465" s="3">
        <v>1</v>
      </c>
      <c r="H465" s="3" t="s">
        <v>12803</v>
      </c>
      <c r="I465" s="3">
        <v>4</v>
      </c>
      <c r="J465" s="4">
        <v>12</v>
      </c>
      <c r="K465" s="3" t="s">
        <v>4469</v>
      </c>
      <c r="L465" s="3" t="s">
        <v>4470</v>
      </c>
      <c r="M465" s="3" t="s">
        <v>4471</v>
      </c>
      <c r="N465" s="3">
        <v>2</v>
      </c>
      <c r="O465" s="3">
        <v>0</v>
      </c>
      <c r="P465" s="3">
        <v>0</v>
      </c>
      <c r="Q465" s="3" t="s">
        <v>13831</v>
      </c>
      <c r="R465" s="3" t="s">
        <v>4814</v>
      </c>
      <c r="S465" s="3" t="s">
        <v>13832</v>
      </c>
      <c r="T465" s="3" t="s">
        <v>3410</v>
      </c>
      <c r="U465" s="3">
        <v>7</v>
      </c>
      <c r="V465" s="3">
        <v>1150052</v>
      </c>
      <c r="W465" s="3" t="s">
        <v>4432</v>
      </c>
      <c r="X465" s="3" t="s">
        <v>4472</v>
      </c>
      <c r="Y465" s="3" t="s">
        <v>4473</v>
      </c>
      <c r="Z465" s="3" t="s">
        <v>4474</v>
      </c>
      <c r="AA465" s="3" t="s">
        <v>4475</v>
      </c>
      <c r="AB465" s="3"/>
      <c r="AC465" s="4">
        <v>0</v>
      </c>
      <c r="AD465" s="4">
        <v>0</v>
      </c>
      <c r="AE465" s="3" t="s">
        <v>11850</v>
      </c>
      <c r="AF465" s="3" t="s">
        <v>52</v>
      </c>
      <c r="AG465" s="4">
        <v>0</v>
      </c>
      <c r="AH465" s="4">
        <v>0</v>
      </c>
      <c r="AI465" s="3" t="s">
        <v>52</v>
      </c>
      <c r="AJ465" s="4">
        <v>13012</v>
      </c>
      <c r="AK465" s="3" t="s">
        <v>53</v>
      </c>
      <c r="AL465" s="3" t="s">
        <v>52</v>
      </c>
      <c r="AM465" s="3" t="s">
        <v>52</v>
      </c>
      <c r="AN465" s="3">
        <v>0</v>
      </c>
      <c r="AO465" t="str">
        <f t="shared" si="15"/>
        <v>きりがおか</v>
      </c>
    </row>
    <row r="466" spans="1:41" ht="54">
      <c r="A466">
        <f>COUNTIF($F$2:F466,F466)</f>
        <v>12</v>
      </c>
      <c r="B466" t="str">
        <f t="shared" si="14"/>
        <v>1412</v>
      </c>
      <c r="C466" s="3">
        <v>141024</v>
      </c>
      <c r="D466" s="3" t="s">
        <v>13833</v>
      </c>
      <c r="E466" s="3">
        <v>3</v>
      </c>
      <c r="F466" s="3" t="s">
        <v>1802</v>
      </c>
      <c r="G466" s="3">
        <v>1</v>
      </c>
      <c r="H466" s="3" t="s">
        <v>12803</v>
      </c>
      <c r="I466" s="3">
        <v>4</v>
      </c>
      <c r="J466" s="4">
        <v>8</v>
      </c>
      <c r="K466" s="3" t="s">
        <v>4476</v>
      </c>
      <c r="L466" s="3" t="s">
        <v>4477</v>
      </c>
      <c r="M466" s="3" t="s">
        <v>4478</v>
      </c>
      <c r="N466" s="3">
        <v>1</v>
      </c>
      <c r="O466" s="3">
        <v>0</v>
      </c>
      <c r="P466" s="3">
        <v>0</v>
      </c>
      <c r="Q466" s="3" t="s">
        <v>4498</v>
      </c>
      <c r="R466" s="3" t="s">
        <v>4499</v>
      </c>
      <c r="S466" s="3" t="s">
        <v>4500</v>
      </c>
      <c r="T466" s="3" t="s">
        <v>4501</v>
      </c>
      <c r="U466" s="3">
        <v>6</v>
      </c>
      <c r="V466" s="3">
        <v>1040053</v>
      </c>
      <c r="W466" s="3" t="s">
        <v>4479</v>
      </c>
      <c r="X466" s="3" t="s">
        <v>4480</v>
      </c>
      <c r="Y466" s="3" t="s">
        <v>4481</v>
      </c>
      <c r="Z466" s="3" t="s">
        <v>4482</v>
      </c>
      <c r="AA466" s="3" t="s">
        <v>4483</v>
      </c>
      <c r="AB466" s="3"/>
      <c r="AC466" s="4">
        <v>11</v>
      </c>
      <c r="AD466" s="4">
        <v>20</v>
      </c>
      <c r="AE466" s="3" t="s">
        <v>52</v>
      </c>
      <c r="AF466" s="3" t="s">
        <v>52</v>
      </c>
      <c r="AG466" s="4">
        <v>0</v>
      </c>
      <c r="AH466" s="4">
        <v>0</v>
      </c>
      <c r="AI466" s="3" t="s">
        <v>52</v>
      </c>
      <c r="AJ466" s="4">
        <v>14001</v>
      </c>
      <c r="AK466" s="3" t="s">
        <v>53</v>
      </c>
      <c r="AL466" s="3" t="s">
        <v>52</v>
      </c>
      <c r="AM466" s="3" t="s">
        <v>52</v>
      </c>
      <c r="AN466" s="3">
        <v>0</v>
      </c>
      <c r="AO466" t="str">
        <f t="shared" si="15"/>
        <v>はるみそうごう</v>
      </c>
    </row>
    <row r="467" spans="1:41" ht="54">
      <c r="A467">
        <f>COUNTIF($F$2:F467,F467)</f>
        <v>13</v>
      </c>
      <c r="B467" t="str">
        <f t="shared" si="14"/>
        <v>1413</v>
      </c>
      <c r="C467" s="3">
        <v>141025</v>
      </c>
      <c r="D467" s="3" t="s">
        <v>13834</v>
      </c>
      <c r="E467" s="3">
        <v>3</v>
      </c>
      <c r="F467" s="3" t="s">
        <v>1802</v>
      </c>
      <c r="G467" s="3">
        <v>1</v>
      </c>
      <c r="H467" s="3" t="s">
        <v>12803</v>
      </c>
      <c r="I467" s="3">
        <v>4</v>
      </c>
      <c r="J467" s="4">
        <v>16</v>
      </c>
      <c r="K467" s="3" t="s">
        <v>4484</v>
      </c>
      <c r="L467" s="3" t="s">
        <v>4485</v>
      </c>
      <c r="M467" s="3" t="s">
        <v>4486</v>
      </c>
      <c r="N467" s="3">
        <v>2</v>
      </c>
      <c r="O467" s="3">
        <v>0</v>
      </c>
      <c r="P467" s="3">
        <v>0</v>
      </c>
      <c r="Q467" s="3" t="s">
        <v>13835</v>
      </c>
      <c r="R467" s="3" t="s">
        <v>13836</v>
      </c>
      <c r="S467" s="3" t="s">
        <v>11630</v>
      </c>
      <c r="T467" s="3" t="s">
        <v>1385</v>
      </c>
      <c r="U467" s="3">
        <v>2</v>
      </c>
      <c r="V467" s="3">
        <v>1350015</v>
      </c>
      <c r="W467" s="3" t="s">
        <v>4399</v>
      </c>
      <c r="X467" s="3" t="s">
        <v>4491</v>
      </c>
      <c r="Y467" s="3" t="s">
        <v>4492</v>
      </c>
      <c r="Z467" s="3" t="s">
        <v>4493</v>
      </c>
      <c r="AA467" s="3" t="s">
        <v>4494</v>
      </c>
      <c r="AB467" s="3"/>
      <c r="AC467" s="4">
        <v>0</v>
      </c>
      <c r="AD467" s="4">
        <v>0</v>
      </c>
      <c r="AE467" s="3" t="s">
        <v>52</v>
      </c>
      <c r="AF467" s="3" t="s">
        <v>52</v>
      </c>
      <c r="AG467" s="4">
        <v>0</v>
      </c>
      <c r="AH467" s="4">
        <v>0</v>
      </c>
      <c r="AI467" s="3" t="s">
        <v>52</v>
      </c>
      <c r="AJ467" s="4">
        <v>14002</v>
      </c>
      <c r="AK467" s="3" t="s">
        <v>53</v>
      </c>
      <c r="AL467" s="3" t="s">
        <v>52</v>
      </c>
      <c r="AM467" s="3" t="s">
        <v>52</v>
      </c>
      <c r="AN467" s="3">
        <v>0</v>
      </c>
      <c r="AO467" t="str">
        <f t="shared" si="15"/>
        <v>おおえど</v>
      </c>
    </row>
    <row r="468" spans="1:41" ht="67.5">
      <c r="A468">
        <f>COUNTIF($F$2:F468,F468)</f>
        <v>14</v>
      </c>
      <c r="B468" t="str">
        <f t="shared" si="14"/>
        <v>1414</v>
      </c>
      <c r="C468" s="3">
        <v>141026</v>
      </c>
      <c r="D468" s="3" t="s">
        <v>13837</v>
      </c>
      <c r="E468" s="3">
        <v>3</v>
      </c>
      <c r="F468" s="3" t="s">
        <v>1802</v>
      </c>
      <c r="G468" s="3">
        <v>1</v>
      </c>
      <c r="H468" s="3" t="s">
        <v>12803</v>
      </c>
      <c r="I468" s="3">
        <v>4</v>
      </c>
      <c r="J468" s="4">
        <v>14</v>
      </c>
      <c r="K468" s="3" t="s">
        <v>4495</v>
      </c>
      <c r="L468" s="3" t="s">
        <v>4496</v>
      </c>
      <c r="M468" s="3" t="s">
        <v>4497</v>
      </c>
      <c r="N468" s="3">
        <v>1</v>
      </c>
      <c r="O468" s="3">
        <v>0</v>
      </c>
      <c r="P468" s="3">
        <v>0</v>
      </c>
      <c r="Q468" s="3" t="s">
        <v>13838</v>
      </c>
      <c r="R468" s="3" t="s">
        <v>13839</v>
      </c>
      <c r="S468" s="3" t="s">
        <v>13840</v>
      </c>
      <c r="T468" s="3" t="s">
        <v>13839</v>
      </c>
      <c r="U468" s="3">
        <v>8</v>
      </c>
      <c r="V468" s="3">
        <v>1448533</v>
      </c>
      <c r="W468" s="3" t="s">
        <v>4502</v>
      </c>
      <c r="X468" s="3" t="s">
        <v>4503</v>
      </c>
      <c r="Y468" s="3" t="s">
        <v>4504</v>
      </c>
      <c r="Z468" s="3" t="s">
        <v>4505</v>
      </c>
      <c r="AA468" s="3" t="s">
        <v>4506</v>
      </c>
      <c r="AB468" s="3"/>
      <c r="AC468" s="4">
        <v>29</v>
      </c>
      <c r="AD468" s="4">
        <v>16</v>
      </c>
      <c r="AE468" s="3" t="s">
        <v>52</v>
      </c>
      <c r="AF468" s="3" t="s">
        <v>320</v>
      </c>
      <c r="AG468" s="4">
        <v>24</v>
      </c>
      <c r="AH468" s="4">
        <v>15</v>
      </c>
      <c r="AI468" s="3" t="s">
        <v>52</v>
      </c>
      <c r="AJ468" s="4">
        <v>14004</v>
      </c>
      <c r="AK468" s="3" t="s">
        <v>53</v>
      </c>
      <c r="AL468" s="3" t="s">
        <v>52</v>
      </c>
      <c r="AM468" s="3" t="s">
        <v>52</v>
      </c>
      <c r="AN468" s="3">
        <v>0</v>
      </c>
      <c r="AO468" t="str">
        <f t="shared" si="15"/>
        <v>つばさそうごう</v>
      </c>
    </row>
    <row r="469" spans="1:41" ht="67.5">
      <c r="A469">
        <f>COUNTIF($F$2:F469,F469)</f>
        <v>15</v>
      </c>
      <c r="B469" t="str">
        <f t="shared" si="14"/>
        <v>1415</v>
      </c>
      <c r="C469" s="3">
        <v>141049</v>
      </c>
      <c r="D469" s="3" t="s">
        <v>13841</v>
      </c>
      <c r="E469" s="3">
        <v>3</v>
      </c>
      <c r="F469" s="3" t="s">
        <v>1802</v>
      </c>
      <c r="G469" s="3">
        <v>1</v>
      </c>
      <c r="H469" s="3" t="s">
        <v>12803</v>
      </c>
      <c r="I469" s="3">
        <v>4</v>
      </c>
      <c r="J469" s="4">
        <v>14</v>
      </c>
      <c r="K469" s="3" t="s">
        <v>4507</v>
      </c>
      <c r="L469" s="3" t="s">
        <v>4508</v>
      </c>
      <c r="M469" s="3" t="s">
        <v>4509</v>
      </c>
      <c r="N469" s="3">
        <v>1</v>
      </c>
      <c r="O469" s="3">
        <v>0</v>
      </c>
      <c r="P469" s="3">
        <v>0</v>
      </c>
      <c r="Q469" s="3" t="s">
        <v>962</v>
      </c>
      <c r="R469" s="3" t="s">
        <v>13842</v>
      </c>
      <c r="S469" s="3" t="s">
        <v>963</v>
      </c>
      <c r="T469" s="3" t="s">
        <v>13843</v>
      </c>
      <c r="U469" s="3">
        <v>2</v>
      </c>
      <c r="V469" s="3">
        <v>1240002</v>
      </c>
      <c r="W469" s="3" t="s">
        <v>4439</v>
      </c>
      <c r="X469" s="3" t="s">
        <v>4510</v>
      </c>
      <c r="Y469" s="3" t="s">
        <v>4511</v>
      </c>
      <c r="Z469" s="3" t="s">
        <v>4512</v>
      </c>
      <c r="AA469" s="3" t="s">
        <v>4513</v>
      </c>
      <c r="AB469" s="3"/>
      <c r="AC469" s="4">
        <v>9</v>
      </c>
      <c r="AD469" s="4">
        <v>11</v>
      </c>
      <c r="AE469" s="3" t="s">
        <v>52</v>
      </c>
      <c r="AF469" s="3" t="s">
        <v>52</v>
      </c>
      <c r="AG469" s="4">
        <v>0</v>
      </c>
      <c r="AH469" s="4">
        <v>0</v>
      </c>
      <c r="AI469" s="3" t="s">
        <v>52</v>
      </c>
      <c r="AJ469" s="4">
        <v>14005</v>
      </c>
      <c r="AK469" s="3" t="s">
        <v>53</v>
      </c>
      <c r="AL469" s="3" t="s">
        <v>52</v>
      </c>
      <c r="AM469" s="3" t="s">
        <v>52</v>
      </c>
      <c r="AN469" s="3">
        <v>0</v>
      </c>
      <c r="AO469" t="str">
        <f t="shared" si="15"/>
        <v>かつしかろうがっこう</v>
      </c>
    </row>
    <row r="470" spans="1:41" ht="67.5">
      <c r="A470">
        <f>COUNTIF($F$2:F470,F470)</f>
        <v>16</v>
      </c>
      <c r="B470" t="str">
        <f t="shared" si="14"/>
        <v>1416</v>
      </c>
      <c r="C470" s="3">
        <v>141050</v>
      </c>
      <c r="D470" s="3" t="s">
        <v>13844</v>
      </c>
      <c r="E470" s="3">
        <v>3</v>
      </c>
      <c r="F470" s="3" t="s">
        <v>1802</v>
      </c>
      <c r="G470" s="3">
        <v>1</v>
      </c>
      <c r="H470" s="3" t="s">
        <v>12803</v>
      </c>
      <c r="I470" s="3">
        <v>4</v>
      </c>
      <c r="J470" s="4">
        <v>19</v>
      </c>
      <c r="K470" s="3" t="s">
        <v>4514</v>
      </c>
      <c r="L470" s="3" t="s">
        <v>4515</v>
      </c>
      <c r="M470" s="3" t="s">
        <v>4516</v>
      </c>
      <c r="N470" s="3">
        <v>4</v>
      </c>
      <c r="O470" s="3">
        <v>0</v>
      </c>
      <c r="P470" s="3">
        <v>0</v>
      </c>
      <c r="Q470" s="3" t="s">
        <v>3980</v>
      </c>
      <c r="R470" s="3" t="s">
        <v>11784</v>
      </c>
      <c r="S470" s="3" t="s">
        <v>5868</v>
      </c>
      <c r="T470" s="3" t="s">
        <v>538</v>
      </c>
      <c r="U470" s="3">
        <v>13</v>
      </c>
      <c r="V470" s="3">
        <v>1310043</v>
      </c>
      <c r="W470" s="3" t="s">
        <v>4517</v>
      </c>
      <c r="X470" s="3" t="s">
        <v>4518</v>
      </c>
      <c r="Y470" s="3" t="s">
        <v>4519</v>
      </c>
      <c r="Z470" s="3" t="s">
        <v>4520</v>
      </c>
      <c r="AA470" s="3" t="s">
        <v>4521</v>
      </c>
      <c r="AB470" s="3"/>
      <c r="AC470" s="4">
        <v>217</v>
      </c>
      <c r="AD470" s="4">
        <v>389</v>
      </c>
      <c r="AE470" s="3" t="s">
        <v>52</v>
      </c>
      <c r="AF470" s="3" t="s">
        <v>6631</v>
      </c>
      <c r="AG470" s="4">
        <v>19</v>
      </c>
      <c r="AH470" s="4">
        <v>23</v>
      </c>
      <c r="AI470" s="3" t="s">
        <v>52</v>
      </c>
      <c r="AJ470" s="4">
        <v>14006</v>
      </c>
      <c r="AK470" s="3" t="s">
        <v>53</v>
      </c>
      <c r="AL470" s="3" t="s">
        <v>52</v>
      </c>
      <c r="AM470" s="3" t="s">
        <v>52</v>
      </c>
      <c r="AN470" s="3">
        <v>0</v>
      </c>
      <c r="AO470" t="str">
        <f t="shared" si="15"/>
        <v>たちばな</v>
      </c>
    </row>
    <row r="471" spans="1:41" ht="67.5">
      <c r="A471">
        <f>COUNTIF($F$2:F471,F471)</f>
        <v>17</v>
      </c>
      <c r="B471" t="str">
        <f t="shared" si="14"/>
        <v>1417</v>
      </c>
      <c r="C471" s="3">
        <v>141051</v>
      </c>
      <c r="D471" s="3" t="s">
        <v>13845</v>
      </c>
      <c r="E471" s="3">
        <v>3</v>
      </c>
      <c r="F471" s="3" t="s">
        <v>1802</v>
      </c>
      <c r="G471" s="3">
        <v>1</v>
      </c>
      <c r="H471" s="3" t="s">
        <v>12803</v>
      </c>
      <c r="I471" s="3">
        <v>4</v>
      </c>
      <c r="J471" s="4">
        <v>19</v>
      </c>
      <c r="K471" s="3" t="s">
        <v>4524</v>
      </c>
      <c r="L471" s="3" t="s">
        <v>4525</v>
      </c>
      <c r="M471" s="3" t="s">
        <v>4526</v>
      </c>
      <c r="N471" s="3">
        <v>1</v>
      </c>
      <c r="O471" s="3">
        <v>0</v>
      </c>
      <c r="P471" s="3">
        <v>0</v>
      </c>
      <c r="Q471" s="3" t="s">
        <v>11665</v>
      </c>
      <c r="R471" s="3" t="s">
        <v>13846</v>
      </c>
      <c r="S471" s="3" t="s">
        <v>2780</v>
      </c>
      <c r="T471" s="3" t="s">
        <v>13847</v>
      </c>
      <c r="U471" s="3">
        <v>1</v>
      </c>
      <c r="V471" s="3">
        <v>1930835</v>
      </c>
      <c r="W471" s="3" t="s">
        <v>4528</v>
      </c>
      <c r="X471" s="3" t="s">
        <v>4529</v>
      </c>
      <c r="Y471" s="3" t="s">
        <v>4530</v>
      </c>
      <c r="Z471" s="3" t="s">
        <v>4531</v>
      </c>
      <c r="AA471" s="3" t="s">
        <v>4532</v>
      </c>
      <c r="AB471" s="3"/>
      <c r="AC471" s="4">
        <v>117</v>
      </c>
      <c r="AD471" s="4">
        <v>86</v>
      </c>
      <c r="AE471" s="3" t="s">
        <v>52</v>
      </c>
      <c r="AF471" s="3" t="s">
        <v>52</v>
      </c>
      <c r="AG471" s="4">
        <v>0</v>
      </c>
      <c r="AH471" s="4">
        <v>0</v>
      </c>
      <c r="AI471" s="3" t="s">
        <v>52</v>
      </c>
      <c r="AJ471" s="4">
        <v>14011</v>
      </c>
      <c r="AK471" s="3" t="s">
        <v>53</v>
      </c>
      <c r="AL471" s="3" t="s">
        <v>52</v>
      </c>
      <c r="AM471" s="3" t="s">
        <v>52</v>
      </c>
      <c r="AN471" s="3">
        <v>0</v>
      </c>
      <c r="AO471" t="str">
        <f t="shared" si="15"/>
        <v>はちおうじそうし</v>
      </c>
    </row>
    <row r="472" spans="1:41" ht="67.5">
      <c r="A472">
        <f>COUNTIF($F$2:F472,F472)</f>
        <v>18</v>
      </c>
      <c r="B472" t="str">
        <f t="shared" si="14"/>
        <v>1418</v>
      </c>
      <c r="C472" s="3">
        <v>141052</v>
      </c>
      <c r="D472" s="3" t="s">
        <v>13848</v>
      </c>
      <c r="E472" s="3">
        <v>3</v>
      </c>
      <c r="F472" s="3" t="s">
        <v>1802</v>
      </c>
      <c r="G472" s="3">
        <v>1</v>
      </c>
      <c r="H472" s="3" t="s">
        <v>12803</v>
      </c>
      <c r="I472" s="3">
        <v>4</v>
      </c>
      <c r="J472" s="4">
        <v>17</v>
      </c>
      <c r="K472" s="3" t="s">
        <v>4533</v>
      </c>
      <c r="L472" s="3" t="s">
        <v>4534</v>
      </c>
      <c r="M472" s="3" t="s">
        <v>4535</v>
      </c>
      <c r="N472" s="3">
        <v>2</v>
      </c>
      <c r="O472" s="3">
        <v>0</v>
      </c>
      <c r="P472" s="3">
        <v>0</v>
      </c>
      <c r="Q472" s="3" t="s">
        <v>13849</v>
      </c>
      <c r="R472" s="3" t="s">
        <v>13850</v>
      </c>
      <c r="S472" s="3" t="s">
        <v>13851</v>
      </c>
      <c r="T472" s="3" t="s">
        <v>13852</v>
      </c>
      <c r="U472" s="3">
        <v>7</v>
      </c>
      <c r="V472" s="3">
        <v>1060032</v>
      </c>
      <c r="W472" s="3" t="s">
        <v>4378</v>
      </c>
      <c r="X472" s="3" t="s">
        <v>4536</v>
      </c>
      <c r="Y472" s="3" t="s">
        <v>4537</v>
      </c>
      <c r="Z472" s="3" t="s">
        <v>4538</v>
      </c>
      <c r="AA472" s="3" t="s">
        <v>4539</v>
      </c>
      <c r="AB472" s="3"/>
      <c r="AC472" s="4">
        <v>0</v>
      </c>
      <c r="AD472" s="4">
        <v>0</v>
      </c>
      <c r="AE472" s="3" t="s">
        <v>52</v>
      </c>
      <c r="AF472" s="3" t="s">
        <v>1632</v>
      </c>
      <c r="AG472" s="4">
        <v>11</v>
      </c>
      <c r="AH472" s="4">
        <v>7</v>
      </c>
      <c r="AI472" s="3" t="s">
        <v>52</v>
      </c>
      <c r="AJ472" s="4">
        <v>14013</v>
      </c>
      <c r="AK472" s="3" t="s">
        <v>53</v>
      </c>
      <c r="AL472" s="3" t="s">
        <v>52</v>
      </c>
      <c r="AM472" s="3" t="s">
        <v>52</v>
      </c>
      <c r="AN472" s="3">
        <v>0</v>
      </c>
      <c r="AO472" t="str">
        <f t="shared" si="15"/>
        <v>ろっぽんぎ</v>
      </c>
    </row>
    <row r="473" spans="1:41" ht="67.5">
      <c r="A473">
        <f>COUNTIF($F$2:F473,F473)</f>
        <v>19</v>
      </c>
      <c r="B473" t="str">
        <f t="shared" si="14"/>
        <v>1419</v>
      </c>
      <c r="C473" s="3">
        <v>141053</v>
      </c>
      <c r="D473" s="3" t="s">
        <v>13853</v>
      </c>
      <c r="E473" s="3">
        <v>3</v>
      </c>
      <c r="F473" s="3" t="s">
        <v>1802</v>
      </c>
      <c r="G473" s="3">
        <v>1</v>
      </c>
      <c r="H473" s="3" t="s">
        <v>12803</v>
      </c>
      <c r="I473" s="3">
        <v>4</v>
      </c>
      <c r="J473" s="4">
        <v>19</v>
      </c>
      <c r="K473" s="3" t="s">
        <v>4540</v>
      </c>
      <c r="L473" s="3" t="s">
        <v>4541</v>
      </c>
      <c r="M473" s="3" t="s">
        <v>4542</v>
      </c>
      <c r="N473" s="3">
        <v>2</v>
      </c>
      <c r="O473" s="3">
        <v>0</v>
      </c>
      <c r="P473" s="3">
        <v>0</v>
      </c>
      <c r="Q473" s="3" t="s">
        <v>11858</v>
      </c>
      <c r="R473" s="3" t="s">
        <v>8635</v>
      </c>
      <c r="S473" s="3" t="s">
        <v>153</v>
      </c>
      <c r="T473" s="3" t="s">
        <v>1352</v>
      </c>
      <c r="U473" s="3">
        <v>3</v>
      </c>
      <c r="V473" s="3">
        <v>1650031</v>
      </c>
      <c r="W473" s="3" t="s">
        <v>4543</v>
      </c>
      <c r="X473" s="3" t="s">
        <v>4544</v>
      </c>
      <c r="Y473" s="3" t="s">
        <v>4545</v>
      </c>
      <c r="Z473" s="3" t="s">
        <v>4546</v>
      </c>
      <c r="AA473" s="3" t="s">
        <v>4547</v>
      </c>
      <c r="AB473" s="3"/>
      <c r="AC473" s="4">
        <v>0</v>
      </c>
      <c r="AD473" s="4">
        <v>0</v>
      </c>
      <c r="AE473" s="3" t="s">
        <v>52</v>
      </c>
      <c r="AF473" s="3" t="s">
        <v>320</v>
      </c>
      <c r="AG473" s="4">
        <v>27</v>
      </c>
      <c r="AH473" s="4">
        <v>25</v>
      </c>
      <c r="AI473" s="3" t="s">
        <v>83</v>
      </c>
      <c r="AJ473" s="4">
        <v>14014</v>
      </c>
      <c r="AK473" s="3" t="s">
        <v>53</v>
      </c>
      <c r="AL473" s="3" t="s">
        <v>52</v>
      </c>
      <c r="AM473" s="3" t="s">
        <v>52</v>
      </c>
      <c r="AN473" s="3">
        <v>0</v>
      </c>
      <c r="AO473" t="str">
        <f t="shared" si="15"/>
        <v>みのりがおか</v>
      </c>
    </row>
    <row r="474" spans="1:41" ht="67.5">
      <c r="A474">
        <f>COUNTIF($F$2:F474,F474)</f>
        <v>20</v>
      </c>
      <c r="B474" t="str">
        <f t="shared" si="14"/>
        <v>1420</v>
      </c>
      <c r="C474" s="3">
        <v>141054</v>
      </c>
      <c r="D474" s="3" t="s">
        <v>13854</v>
      </c>
      <c r="E474" s="3">
        <v>3</v>
      </c>
      <c r="F474" s="3" t="s">
        <v>1802</v>
      </c>
      <c r="G474" s="3">
        <v>1</v>
      </c>
      <c r="H474" s="3" t="s">
        <v>12803</v>
      </c>
      <c r="I474" s="3">
        <v>4</v>
      </c>
      <c r="J474" s="4">
        <v>17</v>
      </c>
      <c r="K474" s="3" t="s">
        <v>4548</v>
      </c>
      <c r="L474" s="3" t="s">
        <v>4549</v>
      </c>
      <c r="M474" s="3" t="s">
        <v>4550</v>
      </c>
      <c r="N474" s="3">
        <v>7</v>
      </c>
      <c r="O474" s="3">
        <v>0</v>
      </c>
      <c r="P474" s="3">
        <v>0</v>
      </c>
      <c r="Q474" s="3" t="s">
        <v>4487</v>
      </c>
      <c r="R474" s="3" t="s">
        <v>4488</v>
      </c>
      <c r="S474" s="3" t="s">
        <v>4489</v>
      </c>
      <c r="T474" s="3" t="s">
        <v>4490</v>
      </c>
      <c r="U474" s="3">
        <v>2</v>
      </c>
      <c r="V474" s="3">
        <v>1010031</v>
      </c>
      <c r="W474" s="3" t="s">
        <v>4553</v>
      </c>
      <c r="X474" s="3" t="s">
        <v>4554</v>
      </c>
      <c r="Y474" s="3" t="s">
        <v>4555</v>
      </c>
      <c r="Z474" s="3" t="s">
        <v>4556</v>
      </c>
      <c r="AA474" s="3" t="s">
        <v>4557</v>
      </c>
      <c r="AB474" s="3"/>
      <c r="AC474" s="4">
        <v>0</v>
      </c>
      <c r="AD474" s="4">
        <v>0</v>
      </c>
      <c r="AE474" s="3" t="s">
        <v>52</v>
      </c>
      <c r="AF474" s="3" t="s">
        <v>52</v>
      </c>
      <c r="AG474" s="4">
        <v>0</v>
      </c>
      <c r="AH474" s="4">
        <v>0</v>
      </c>
      <c r="AI474" s="3" t="s">
        <v>52</v>
      </c>
      <c r="AJ474" s="4">
        <v>14015</v>
      </c>
      <c r="AK474" s="3" t="s">
        <v>53</v>
      </c>
      <c r="AL474" s="3" t="s">
        <v>52</v>
      </c>
      <c r="AM474" s="3" t="s">
        <v>52</v>
      </c>
      <c r="AN474" s="3">
        <v>0</v>
      </c>
      <c r="AO474" t="str">
        <f t="shared" si="15"/>
        <v>ひとつばし</v>
      </c>
    </row>
    <row r="475" spans="1:41" ht="67.5">
      <c r="A475">
        <f>COUNTIF($F$2:F475,F475)</f>
        <v>21</v>
      </c>
      <c r="B475" t="str">
        <f t="shared" si="14"/>
        <v>1421</v>
      </c>
      <c r="C475" s="3">
        <v>141055</v>
      </c>
      <c r="D475" s="3" t="s">
        <v>13855</v>
      </c>
      <c r="E475" s="3">
        <v>3</v>
      </c>
      <c r="F475" s="3" t="s">
        <v>1802</v>
      </c>
      <c r="G475" s="3">
        <v>1</v>
      </c>
      <c r="H475" s="3" t="s">
        <v>12803</v>
      </c>
      <c r="I475" s="3">
        <v>4</v>
      </c>
      <c r="J475" s="4">
        <v>16</v>
      </c>
      <c r="K475" s="3" t="s">
        <v>4559</v>
      </c>
      <c r="L475" s="3" t="s">
        <v>4560</v>
      </c>
      <c r="M475" s="3" t="s">
        <v>4561</v>
      </c>
      <c r="N475" s="3">
        <v>1</v>
      </c>
      <c r="O475" s="3">
        <v>0</v>
      </c>
      <c r="P475" s="3">
        <v>0</v>
      </c>
      <c r="Q475" s="3" t="s">
        <v>4288</v>
      </c>
      <c r="R475" s="3" t="s">
        <v>9543</v>
      </c>
      <c r="S475" s="3" t="s">
        <v>4289</v>
      </c>
      <c r="T475" s="3" t="s">
        <v>167</v>
      </c>
      <c r="U475" s="3">
        <v>2</v>
      </c>
      <c r="V475" s="3">
        <v>1680073</v>
      </c>
      <c r="W475" s="3" t="s">
        <v>4562</v>
      </c>
      <c r="X475" s="3" t="s">
        <v>4563</v>
      </c>
      <c r="Y475" s="3" t="s">
        <v>4564</v>
      </c>
      <c r="Z475" s="3" t="s">
        <v>4565</v>
      </c>
      <c r="AA475" s="3" t="s">
        <v>4566</v>
      </c>
      <c r="AB475" s="3"/>
      <c r="AC475" s="4">
        <v>18</v>
      </c>
      <c r="AD475" s="4">
        <v>63</v>
      </c>
      <c r="AE475" s="3" t="s">
        <v>1171</v>
      </c>
      <c r="AF475" s="3" t="s">
        <v>320</v>
      </c>
      <c r="AG475" s="4">
        <v>8</v>
      </c>
      <c r="AH475" s="4">
        <v>2</v>
      </c>
      <c r="AI475" s="3" t="s">
        <v>83</v>
      </c>
      <c r="AJ475" s="4">
        <v>14018</v>
      </c>
      <c r="AK475" s="3" t="s">
        <v>53</v>
      </c>
      <c r="AL475" s="3" t="s">
        <v>52</v>
      </c>
      <c r="AM475" s="3" t="s">
        <v>52</v>
      </c>
      <c r="AN475" s="3">
        <v>0</v>
      </c>
      <c r="AO475" t="str">
        <f t="shared" si="15"/>
        <v>すぎなみそうごう</v>
      </c>
    </row>
    <row r="476" spans="1:41" ht="67.5">
      <c r="A476">
        <f>COUNTIF($F$2:F476,F476)</f>
        <v>22</v>
      </c>
      <c r="B476" t="str">
        <f t="shared" si="14"/>
        <v>1422</v>
      </c>
      <c r="C476" s="3">
        <v>141056</v>
      </c>
      <c r="D476" s="3" t="s">
        <v>13856</v>
      </c>
      <c r="E476" s="3">
        <v>3</v>
      </c>
      <c r="F476" s="3" t="s">
        <v>1802</v>
      </c>
      <c r="G476" s="3">
        <v>1</v>
      </c>
      <c r="H476" s="3" t="s">
        <v>12801</v>
      </c>
      <c r="I476" s="3">
        <v>4</v>
      </c>
      <c r="J476" s="4">
        <v>21</v>
      </c>
      <c r="K476" s="3" t="s">
        <v>11859</v>
      </c>
      <c r="L476" s="3" t="s">
        <v>4567</v>
      </c>
      <c r="M476" s="3" t="s">
        <v>4568</v>
      </c>
      <c r="N476" s="3">
        <v>1</v>
      </c>
      <c r="O476" s="3">
        <v>0</v>
      </c>
      <c r="P476" s="3">
        <v>0</v>
      </c>
      <c r="Q476" s="3" t="s">
        <v>13857</v>
      </c>
      <c r="R476" s="3" t="s">
        <v>13858</v>
      </c>
      <c r="S476" s="3" t="s">
        <v>13859</v>
      </c>
      <c r="T476" s="3" t="s">
        <v>12486</v>
      </c>
      <c r="U476" s="3">
        <v>1</v>
      </c>
      <c r="V476" s="3">
        <v>1430027</v>
      </c>
      <c r="W476" s="3" t="s">
        <v>4502</v>
      </c>
      <c r="X476" s="3" t="s">
        <v>4569</v>
      </c>
      <c r="Y476" s="3" t="s">
        <v>4570</v>
      </c>
      <c r="Z476" s="3" t="s">
        <v>4571</v>
      </c>
      <c r="AA476" s="3" t="s">
        <v>4572</v>
      </c>
      <c r="AB476" s="3" t="s">
        <v>13860</v>
      </c>
      <c r="AC476" s="4">
        <v>216</v>
      </c>
      <c r="AD476" s="4">
        <v>203</v>
      </c>
      <c r="AE476" s="3" t="s">
        <v>52</v>
      </c>
      <c r="AF476" s="3" t="s">
        <v>320</v>
      </c>
      <c r="AG476" s="4">
        <v>26</v>
      </c>
      <c r="AH476" s="4">
        <v>13</v>
      </c>
      <c r="AI476" s="3" t="s">
        <v>407</v>
      </c>
      <c r="AJ476" s="4">
        <v>14021</v>
      </c>
      <c r="AK476" s="3" t="s">
        <v>53</v>
      </c>
      <c r="AL476" s="3" t="s">
        <v>52</v>
      </c>
      <c r="AM476" s="3" t="s">
        <v>52</v>
      </c>
      <c r="AN476" s="3">
        <v>0</v>
      </c>
      <c r="AO476" t="str">
        <f t="shared" si="15"/>
        <v>おおたさくらだい</v>
      </c>
    </row>
    <row r="477" spans="1:41" ht="67.5">
      <c r="A477">
        <f>COUNTIF($F$2:F477,F477)</f>
        <v>23</v>
      </c>
      <c r="B477" t="str">
        <f t="shared" si="14"/>
        <v>1423</v>
      </c>
      <c r="C477" s="3">
        <v>141057</v>
      </c>
      <c r="D477" s="3" t="s">
        <v>13861</v>
      </c>
      <c r="E477" s="3">
        <v>3</v>
      </c>
      <c r="F477" s="3" t="s">
        <v>1802</v>
      </c>
      <c r="G477" s="3">
        <v>1</v>
      </c>
      <c r="H477" s="3" t="s">
        <v>12803</v>
      </c>
      <c r="I477" s="3">
        <v>4</v>
      </c>
      <c r="J477" s="4">
        <v>20</v>
      </c>
      <c r="K477" s="3" t="s">
        <v>4573</v>
      </c>
      <c r="L477" s="3" t="s">
        <v>4574</v>
      </c>
      <c r="M477" s="3" t="s">
        <v>4575</v>
      </c>
      <c r="N477" s="3">
        <v>1</v>
      </c>
      <c r="O477" s="3">
        <v>0</v>
      </c>
      <c r="P477" s="3">
        <v>0</v>
      </c>
      <c r="Q477" s="3" t="s">
        <v>257</v>
      </c>
      <c r="R477" s="3" t="s">
        <v>6361</v>
      </c>
      <c r="S477" s="3" t="s">
        <v>258</v>
      </c>
      <c r="T477" s="3" t="s">
        <v>838</v>
      </c>
      <c r="U477" s="3">
        <v>9</v>
      </c>
      <c r="V477" s="3">
        <v>1570076</v>
      </c>
      <c r="W477" s="3" t="s">
        <v>4576</v>
      </c>
      <c r="X477" s="3" t="s">
        <v>4577</v>
      </c>
      <c r="Y477" s="3" t="s">
        <v>4578</v>
      </c>
      <c r="Z477" s="3" t="s">
        <v>4579</v>
      </c>
      <c r="AA477" s="3" t="s">
        <v>4580</v>
      </c>
      <c r="AB477" s="3"/>
      <c r="AC477" s="4">
        <v>4</v>
      </c>
      <c r="AD477" s="4">
        <v>18</v>
      </c>
      <c r="AE477" s="3" t="s">
        <v>52</v>
      </c>
      <c r="AF477" s="3" t="s">
        <v>52</v>
      </c>
      <c r="AG477" s="4">
        <v>140</v>
      </c>
      <c r="AH477" s="4">
        <v>138</v>
      </c>
      <c r="AI477" s="3" t="s">
        <v>2841</v>
      </c>
      <c r="AJ477" s="4">
        <v>14023</v>
      </c>
      <c r="AK477" s="3" t="s">
        <v>53</v>
      </c>
      <c r="AL477" s="3" t="s">
        <v>52</v>
      </c>
      <c r="AM477" s="3" t="s">
        <v>52</v>
      </c>
      <c r="AN477" s="3">
        <v>0</v>
      </c>
      <c r="AO477" t="str">
        <f t="shared" si="15"/>
        <v>せたがやそうごう</v>
      </c>
    </row>
    <row r="478" spans="1:41" ht="81">
      <c r="A478">
        <f>COUNTIF($F$2:F478,F478)</f>
        <v>24</v>
      </c>
      <c r="B478" t="str">
        <f t="shared" si="14"/>
        <v>1424</v>
      </c>
      <c r="C478" s="3">
        <v>141058</v>
      </c>
      <c r="D478" s="3" t="s">
        <v>13862</v>
      </c>
      <c r="E478" s="3">
        <v>3</v>
      </c>
      <c r="F478" s="3" t="s">
        <v>1802</v>
      </c>
      <c r="G478" s="3">
        <v>1</v>
      </c>
      <c r="H478" s="3" t="s">
        <v>12803</v>
      </c>
      <c r="I478" s="3">
        <v>4</v>
      </c>
      <c r="J478" s="4">
        <v>19</v>
      </c>
      <c r="K478" s="3" t="s">
        <v>4581</v>
      </c>
      <c r="L478" s="3" t="s">
        <v>4582</v>
      </c>
      <c r="M478" s="3" t="s">
        <v>4583</v>
      </c>
      <c r="N478" s="3">
        <v>2</v>
      </c>
      <c r="O478" s="3">
        <v>0</v>
      </c>
      <c r="P478" s="3">
        <v>0</v>
      </c>
      <c r="Q478" s="3" t="s">
        <v>13863</v>
      </c>
      <c r="R478" s="3" t="s">
        <v>3425</v>
      </c>
      <c r="S478" s="3" t="s">
        <v>13864</v>
      </c>
      <c r="T478" s="3" t="s">
        <v>2123</v>
      </c>
      <c r="U478" s="3">
        <v>7</v>
      </c>
      <c r="V478" s="3">
        <v>2030052</v>
      </c>
      <c r="W478" s="3" t="s">
        <v>4584</v>
      </c>
      <c r="X478" s="3" t="s">
        <v>4585</v>
      </c>
      <c r="Y478" s="3" t="s">
        <v>4586</v>
      </c>
      <c r="Z478" s="3" t="s">
        <v>4587</v>
      </c>
      <c r="AA478" s="3" t="s">
        <v>4588</v>
      </c>
      <c r="AB478" s="3"/>
      <c r="AC478" s="4">
        <v>0</v>
      </c>
      <c r="AD478" s="4">
        <v>0</v>
      </c>
      <c r="AE478" s="3" t="s">
        <v>1501</v>
      </c>
      <c r="AF478" s="3" t="s">
        <v>52</v>
      </c>
      <c r="AG478" s="4">
        <v>0</v>
      </c>
      <c r="AH478" s="4">
        <v>0</v>
      </c>
      <c r="AI478" s="3" t="s">
        <v>52</v>
      </c>
      <c r="AJ478" s="4">
        <v>14024</v>
      </c>
      <c r="AK478" s="3" t="s">
        <v>53</v>
      </c>
      <c r="AL478" s="3" t="s">
        <v>52</v>
      </c>
      <c r="AM478" s="3" t="s">
        <v>52</v>
      </c>
      <c r="AN478" s="3">
        <v>0</v>
      </c>
      <c r="AO478" t="str">
        <f t="shared" si="15"/>
        <v>ひがしくるめそうごう</v>
      </c>
    </row>
    <row r="479" spans="1:41" ht="67.5">
      <c r="A479">
        <f>COUNTIF($F$2:F479,F479)</f>
        <v>25</v>
      </c>
      <c r="B479" t="str">
        <f t="shared" si="14"/>
        <v>1425</v>
      </c>
      <c r="C479" s="3">
        <v>141059</v>
      </c>
      <c r="D479" s="3" t="s">
        <v>13865</v>
      </c>
      <c r="E479" s="3">
        <v>3</v>
      </c>
      <c r="F479" s="3" t="s">
        <v>1802</v>
      </c>
      <c r="G479" s="3">
        <v>1</v>
      </c>
      <c r="H479" s="3" t="s">
        <v>12803</v>
      </c>
      <c r="I479" s="3">
        <v>4</v>
      </c>
      <c r="J479" s="4">
        <v>23</v>
      </c>
      <c r="K479" s="3" t="s">
        <v>4589</v>
      </c>
      <c r="L479" s="3" t="s">
        <v>4590</v>
      </c>
      <c r="M479" s="3" t="s">
        <v>4591</v>
      </c>
      <c r="N479" s="3">
        <v>1</v>
      </c>
      <c r="O479" s="3">
        <v>0</v>
      </c>
      <c r="P479" s="3">
        <v>0</v>
      </c>
      <c r="Q479" s="3" t="s">
        <v>13866</v>
      </c>
      <c r="R479" s="3" t="s">
        <v>13867</v>
      </c>
      <c r="S479" s="3" t="s">
        <v>13868</v>
      </c>
      <c r="T479" s="3" t="s">
        <v>13869</v>
      </c>
      <c r="U479" s="3">
        <v>3</v>
      </c>
      <c r="V479" s="3">
        <v>1140023</v>
      </c>
      <c r="W479" s="3" t="s">
        <v>4432</v>
      </c>
      <c r="X479" s="3" t="s">
        <v>4593</v>
      </c>
      <c r="Y479" s="3" t="s">
        <v>4594</v>
      </c>
      <c r="Z479" s="3" t="s">
        <v>4595</v>
      </c>
      <c r="AA479" s="3" t="s">
        <v>4596</v>
      </c>
      <c r="AB479" s="3"/>
      <c r="AC479" s="4">
        <v>55</v>
      </c>
      <c r="AD479" s="4">
        <v>111</v>
      </c>
      <c r="AE479" s="3" t="s">
        <v>52</v>
      </c>
      <c r="AF479" s="3" t="s">
        <v>52</v>
      </c>
      <c r="AG479" s="4">
        <v>150</v>
      </c>
      <c r="AH479" s="4">
        <v>124</v>
      </c>
      <c r="AI479" s="3" t="s">
        <v>2841</v>
      </c>
      <c r="AJ479" s="4">
        <v>14025</v>
      </c>
      <c r="AK479" s="3" t="s">
        <v>53</v>
      </c>
      <c r="AL479" s="3" t="s">
        <v>52</v>
      </c>
      <c r="AM479" s="3" t="s">
        <v>52</v>
      </c>
      <c r="AN479" s="3">
        <v>0</v>
      </c>
      <c r="AO479" t="str">
        <f t="shared" si="15"/>
        <v>おうじそうごう</v>
      </c>
    </row>
    <row r="480" spans="1:41" ht="67.5">
      <c r="A480">
        <f>COUNTIF($F$2:F480,F480)</f>
        <v>26</v>
      </c>
      <c r="B480" t="str">
        <f t="shared" si="14"/>
        <v>1426</v>
      </c>
      <c r="C480" s="3">
        <v>141060</v>
      </c>
      <c r="D480" s="3" t="s">
        <v>13870</v>
      </c>
      <c r="E480" s="3">
        <v>3</v>
      </c>
      <c r="F480" s="3" t="s">
        <v>1802</v>
      </c>
      <c r="G480" s="3">
        <v>1</v>
      </c>
      <c r="H480" s="3" t="s">
        <v>12803</v>
      </c>
      <c r="I480" s="3">
        <v>4</v>
      </c>
      <c r="J480" s="4">
        <v>21</v>
      </c>
      <c r="K480" s="3" t="s">
        <v>4597</v>
      </c>
      <c r="L480" s="3" t="s">
        <v>4598</v>
      </c>
      <c r="M480" s="3" t="s">
        <v>4599</v>
      </c>
      <c r="N480" s="3">
        <v>1</v>
      </c>
      <c r="O480" s="3">
        <v>0</v>
      </c>
      <c r="P480" s="3">
        <v>0</v>
      </c>
      <c r="Q480" s="3" t="s">
        <v>6581</v>
      </c>
      <c r="R480" s="3" t="s">
        <v>13871</v>
      </c>
      <c r="S480" s="3" t="s">
        <v>6582</v>
      </c>
      <c r="T480" s="3" t="s">
        <v>1770</v>
      </c>
      <c r="U480" s="3">
        <v>6</v>
      </c>
      <c r="V480" s="3">
        <v>1940037</v>
      </c>
      <c r="W480" s="3" t="s">
        <v>4600</v>
      </c>
      <c r="X480" s="3" t="s">
        <v>4601</v>
      </c>
      <c r="Y480" s="3" t="s">
        <v>4602</v>
      </c>
      <c r="Z480" s="3" t="s">
        <v>4603</v>
      </c>
      <c r="AA480" s="3" t="s">
        <v>4604</v>
      </c>
      <c r="AB480" s="3"/>
      <c r="AC480" s="4">
        <v>36</v>
      </c>
      <c r="AD480" s="4">
        <v>53</v>
      </c>
      <c r="AE480" s="3" t="s">
        <v>1501</v>
      </c>
      <c r="AF480" s="3" t="s">
        <v>52</v>
      </c>
      <c r="AG480" s="4">
        <v>0</v>
      </c>
      <c r="AH480" s="4">
        <v>0</v>
      </c>
      <c r="AI480" s="3" t="s">
        <v>52</v>
      </c>
      <c r="AJ480" s="4">
        <v>14026</v>
      </c>
      <c r="AK480" s="3" t="s">
        <v>53</v>
      </c>
      <c r="AL480" s="3" t="s">
        <v>52</v>
      </c>
      <c r="AM480" s="3" t="s">
        <v>52</v>
      </c>
      <c r="AN480" s="3">
        <v>0</v>
      </c>
      <c r="AO480" t="str">
        <f t="shared" si="15"/>
        <v>まちだそうごう</v>
      </c>
    </row>
    <row r="481" spans="1:41" ht="54">
      <c r="A481">
        <f>COUNTIF($F$2:F481,F481)</f>
        <v>27</v>
      </c>
      <c r="B481" t="str">
        <f t="shared" si="14"/>
        <v>1427</v>
      </c>
      <c r="C481" s="3">
        <v>141061</v>
      </c>
      <c r="D481" s="3" t="s">
        <v>13872</v>
      </c>
      <c r="E481" s="3">
        <v>3</v>
      </c>
      <c r="F481" s="3" t="s">
        <v>1802</v>
      </c>
      <c r="G481" s="3">
        <v>1</v>
      </c>
      <c r="H481" s="3" t="s">
        <v>12803</v>
      </c>
      <c r="I481" s="3">
        <v>2</v>
      </c>
      <c r="J481" s="4">
        <v>12</v>
      </c>
      <c r="K481" s="3" t="s">
        <v>13873</v>
      </c>
      <c r="L481" s="3" t="s">
        <v>13874</v>
      </c>
      <c r="M481" s="3" t="s">
        <v>13875</v>
      </c>
      <c r="N481" s="3">
        <v>1</v>
      </c>
      <c r="O481" s="3">
        <v>0</v>
      </c>
      <c r="P481" s="3">
        <v>0</v>
      </c>
      <c r="Q481" s="3" t="s">
        <v>6014</v>
      </c>
      <c r="R481" s="3" t="s">
        <v>13876</v>
      </c>
      <c r="S481" s="3" t="s">
        <v>6015</v>
      </c>
      <c r="T481" s="3" t="s">
        <v>714</v>
      </c>
      <c r="U481" s="3">
        <v>7</v>
      </c>
      <c r="V481" s="3">
        <v>1980088</v>
      </c>
      <c r="W481" s="3" t="s">
        <v>13877</v>
      </c>
      <c r="X481" s="3" t="s">
        <v>13878</v>
      </c>
      <c r="Y481" s="3" t="s">
        <v>13879</v>
      </c>
      <c r="Z481" s="3" t="s">
        <v>13880</v>
      </c>
      <c r="AA481" s="3" t="s">
        <v>13881</v>
      </c>
      <c r="AB481" s="3"/>
      <c r="AC481" s="4">
        <v>0</v>
      </c>
      <c r="AD481" s="4">
        <v>0</v>
      </c>
      <c r="AE481" s="3" t="s">
        <v>11855</v>
      </c>
      <c r="AF481" s="3" t="s">
        <v>52</v>
      </c>
      <c r="AG481" s="4">
        <v>0</v>
      </c>
      <c r="AH481" s="4">
        <v>0</v>
      </c>
      <c r="AI481" s="3" t="s">
        <v>52</v>
      </c>
      <c r="AJ481" s="4">
        <v>14049</v>
      </c>
      <c r="AK481" s="3" t="s">
        <v>53</v>
      </c>
      <c r="AL481" s="3" t="s">
        <v>52</v>
      </c>
      <c r="AM481" s="3" t="s">
        <v>52</v>
      </c>
      <c r="AN481" s="3">
        <v>0</v>
      </c>
      <c r="AO481" t="str">
        <f t="shared" si="15"/>
        <v>たま</v>
      </c>
    </row>
    <row r="482" spans="1:41" ht="54">
      <c r="A482">
        <f>COUNTIF($F$2:F482,F482)</f>
        <v>28</v>
      </c>
      <c r="B482" t="str">
        <f t="shared" si="14"/>
        <v>1428</v>
      </c>
      <c r="C482" s="3">
        <v>143029</v>
      </c>
      <c r="D482" s="3" t="s">
        <v>13882</v>
      </c>
      <c r="E482" s="3">
        <v>3</v>
      </c>
      <c r="F482" s="3" t="s">
        <v>1802</v>
      </c>
      <c r="G482" s="3">
        <v>9</v>
      </c>
      <c r="H482" s="3" t="s">
        <v>12803</v>
      </c>
      <c r="I482" s="3">
        <v>1</v>
      </c>
      <c r="J482" s="4">
        <v>33</v>
      </c>
      <c r="K482" s="3" t="s">
        <v>4605</v>
      </c>
      <c r="L482" s="3" t="s">
        <v>4606</v>
      </c>
      <c r="M482" s="3" t="s">
        <v>4607</v>
      </c>
      <c r="N482" s="3">
        <v>1</v>
      </c>
      <c r="O482" s="3">
        <v>0</v>
      </c>
      <c r="P482" s="3">
        <v>0</v>
      </c>
      <c r="Q482" s="3" t="s">
        <v>11437</v>
      </c>
      <c r="R482" s="3" t="s">
        <v>13883</v>
      </c>
      <c r="S482" s="3" t="s">
        <v>11438</v>
      </c>
      <c r="T482" s="3" t="s">
        <v>3232</v>
      </c>
      <c r="U482" s="3">
        <v>1</v>
      </c>
      <c r="V482" s="3">
        <v>1360071</v>
      </c>
      <c r="W482" s="3" t="s">
        <v>4399</v>
      </c>
      <c r="X482" s="3" t="s">
        <v>4608</v>
      </c>
      <c r="Y482" s="3" t="s">
        <v>4609</v>
      </c>
      <c r="Z482" s="3" t="s">
        <v>4610</v>
      </c>
      <c r="AA482" s="3" t="s">
        <v>4611</v>
      </c>
      <c r="AB482" s="3" t="s">
        <v>6631</v>
      </c>
      <c r="AC482" s="4">
        <v>162</v>
      </c>
      <c r="AD482" s="4">
        <v>71</v>
      </c>
      <c r="AE482" s="3" t="s">
        <v>4522</v>
      </c>
      <c r="AF482" s="3" t="s">
        <v>52</v>
      </c>
      <c r="AG482" s="4">
        <v>65</v>
      </c>
      <c r="AH482" s="4">
        <v>28</v>
      </c>
      <c r="AI482" s="3" t="s">
        <v>4523</v>
      </c>
      <c r="AJ482" s="4">
        <v>14050</v>
      </c>
      <c r="AK482" s="3" t="s">
        <v>53</v>
      </c>
      <c r="AL482" s="3" t="s">
        <v>52</v>
      </c>
      <c r="AM482" s="3" t="s">
        <v>52</v>
      </c>
      <c r="AN482" s="3">
        <v>0</v>
      </c>
      <c r="AO482" t="str">
        <f t="shared" si="15"/>
        <v>ちゅうおうがくいんだいがくちゅうおう</v>
      </c>
    </row>
    <row r="483" spans="1:41" ht="54">
      <c r="A483">
        <f>COUNTIF($F$2:F483,F483)</f>
        <v>29</v>
      </c>
      <c r="B483" t="str">
        <f t="shared" si="14"/>
        <v>1429</v>
      </c>
      <c r="C483" s="3">
        <v>143030</v>
      </c>
      <c r="D483" s="3" t="s">
        <v>13884</v>
      </c>
      <c r="E483" s="3">
        <v>3</v>
      </c>
      <c r="F483" s="3" t="s">
        <v>1802</v>
      </c>
      <c r="G483" s="3">
        <v>9</v>
      </c>
      <c r="H483" s="3" t="s">
        <v>12803</v>
      </c>
      <c r="I483" s="3">
        <v>1</v>
      </c>
      <c r="J483" s="4">
        <v>30</v>
      </c>
      <c r="K483" s="3" t="s">
        <v>4612</v>
      </c>
      <c r="L483" s="3" t="s">
        <v>4613</v>
      </c>
      <c r="M483" s="3" t="s">
        <v>4614</v>
      </c>
      <c r="N483" s="3">
        <v>1</v>
      </c>
      <c r="O483" s="3">
        <v>0</v>
      </c>
      <c r="P483" s="3">
        <v>0</v>
      </c>
      <c r="Q483" s="3" t="s">
        <v>2975</v>
      </c>
      <c r="R483" s="3" t="s">
        <v>2122</v>
      </c>
      <c r="S483" s="3" t="s">
        <v>2976</v>
      </c>
      <c r="T483" s="3" t="s">
        <v>2123</v>
      </c>
      <c r="U483" s="3">
        <v>6</v>
      </c>
      <c r="V483" s="3">
        <v>1100005</v>
      </c>
      <c r="W483" s="3" t="s">
        <v>4615</v>
      </c>
      <c r="X483" s="3" t="s">
        <v>4616</v>
      </c>
      <c r="Y483" s="3" t="s">
        <v>4617</v>
      </c>
      <c r="Z483" s="3" t="s">
        <v>4618</v>
      </c>
      <c r="AA483" s="3" t="s">
        <v>4619</v>
      </c>
      <c r="AB483" s="3" t="s">
        <v>4619</v>
      </c>
      <c r="AC483" s="4">
        <v>353</v>
      </c>
      <c r="AD483" s="4">
        <v>9</v>
      </c>
      <c r="AE483" s="3" t="s">
        <v>4522</v>
      </c>
      <c r="AF483" s="3" t="s">
        <v>52</v>
      </c>
      <c r="AG483" s="4">
        <v>0</v>
      </c>
      <c r="AH483" s="4">
        <v>0</v>
      </c>
      <c r="AI483" s="3" t="s">
        <v>52</v>
      </c>
      <c r="AJ483" s="4">
        <v>14051</v>
      </c>
      <c r="AK483" s="3" t="s">
        <v>53</v>
      </c>
      <c r="AL483" s="3" t="s">
        <v>52</v>
      </c>
      <c r="AM483" s="3" t="s">
        <v>52</v>
      </c>
      <c r="AN483" s="3">
        <v>0</v>
      </c>
      <c r="AO483" t="str">
        <f t="shared" si="15"/>
        <v>いわくらこうとうがっこう</v>
      </c>
    </row>
    <row r="484" spans="1:41" ht="54">
      <c r="A484">
        <f>COUNTIF($F$2:F484,F484)</f>
        <v>30</v>
      </c>
      <c r="B484" t="str">
        <f t="shared" si="14"/>
        <v>1430</v>
      </c>
      <c r="C484" s="3">
        <v>143031</v>
      </c>
      <c r="D484" s="3" t="s">
        <v>13885</v>
      </c>
      <c r="E484" s="3">
        <v>3</v>
      </c>
      <c r="F484" s="3" t="s">
        <v>1802</v>
      </c>
      <c r="G484" s="3">
        <v>9</v>
      </c>
      <c r="H484" s="3" t="s">
        <v>12803</v>
      </c>
      <c r="I484" s="3">
        <v>1</v>
      </c>
      <c r="J484" s="4">
        <v>34</v>
      </c>
      <c r="K484" s="3" t="s">
        <v>4620</v>
      </c>
      <c r="L484" s="3" t="s">
        <v>4621</v>
      </c>
      <c r="M484" s="3" t="s">
        <v>4622</v>
      </c>
      <c r="N484" s="3">
        <v>1</v>
      </c>
      <c r="O484" s="3">
        <v>15</v>
      </c>
      <c r="P484" s="3">
        <v>0</v>
      </c>
      <c r="Q484" s="3" t="s">
        <v>4487</v>
      </c>
      <c r="R484" s="3" t="s">
        <v>3184</v>
      </c>
      <c r="S484" s="3" t="s">
        <v>4489</v>
      </c>
      <c r="T484" s="3" t="s">
        <v>928</v>
      </c>
      <c r="U484" s="3">
        <v>2</v>
      </c>
      <c r="V484" s="3">
        <v>1128612</v>
      </c>
      <c r="W484" s="3" t="s">
        <v>4623</v>
      </c>
      <c r="X484" s="3" t="s">
        <v>4624</v>
      </c>
      <c r="Y484" s="3" t="s">
        <v>4625</v>
      </c>
      <c r="Z484" s="3" t="s">
        <v>4626</v>
      </c>
      <c r="AA484" s="3" t="s">
        <v>4627</v>
      </c>
      <c r="AB484" s="3" t="s">
        <v>1346</v>
      </c>
      <c r="AC484" s="4">
        <v>293</v>
      </c>
      <c r="AD484" s="4">
        <v>153</v>
      </c>
      <c r="AE484" s="3" t="s">
        <v>52</v>
      </c>
      <c r="AF484" s="3" t="s">
        <v>52</v>
      </c>
      <c r="AG484" s="4">
        <v>68</v>
      </c>
      <c r="AH484" s="4">
        <v>69</v>
      </c>
      <c r="AI484" s="3" t="s">
        <v>2841</v>
      </c>
      <c r="AJ484" s="4">
        <v>14052</v>
      </c>
      <c r="AK484" s="3" t="s">
        <v>53</v>
      </c>
      <c r="AL484" s="3" t="s">
        <v>52</v>
      </c>
      <c r="AM484" s="3" t="s">
        <v>52</v>
      </c>
      <c r="AN484" s="3">
        <v>0</v>
      </c>
      <c r="AO484" t="str">
        <f t="shared" si="15"/>
        <v>けいかしょうぎょうこうとうがっこう</v>
      </c>
    </row>
    <row r="485" spans="1:41" ht="40.5">
      <c r="A485">
        <f>COUNTIF($F$2:F485,F485)</f>
        <v>31</v>
      </c>
      <c r="B485" t="str">
        <f t="shared" si="14"/>
        <v>1431</v>
      </c>
      <c r="C485" s="3">
        <v>143033</v>
      </c>
      <c r="D485" s="3" t="s">
        <v>13886</v>
      </c>
      <c r="E485" s="3">
        <v>3</v>
      </c>
      <c r="F485" s="3" t="s">
        <v>1802</v>
      </c>
      <c r="G485" s="3">
        <v>9</v>
      </c>
      <c r="H485" s="3" t="s">
        <v>12803</v>
      </c>
      <c r="I485" s="3">
        <v>3</v>
      </c>
      <c r="J485" s="4">
        <v>6</v>
      </c>
      <c r="K485" s="3" t="s">
        <v>11861</v>
      </c>
      <c r="L485" s="3" t="s">
        <v>11862</v>
      </c>
      <c r="M485" s="3" t="s">
        <v>11863</v>
      </c>
      <c r="N485" s="3">
        <v>1</v>
      </c>
      <c r="O485" s="3">
        <v>0</v>
      </c>
      <c r="P485" s="3">
        <v>0</v>
      </c>
      <c r="Q485" s="3" t="s">
        <v>2491</v>
      </c>
      <c r="R485" s="3" t="s">
        <v>11864</v>
      </c>
      <c r="S485" s="3" t="s">
        <v>2493</v>
      </c>
      <c r="T485" s="3" t="s">
        <v>11865</v>
      </c>
      <c r="U485" s="3">
        <v>5</v>
      </c>
      <c r="V485" s="3">
        <v>1138665</v>
      </c>
      <c r="W485" s="3" t="s">
        <v>4623</v>
      </c>
      <c r="X485" s="3" t="s">
        <v>4629</v>
      </c>
      <c r="Y485" s="3" t="s">
        <v>4630</v>
      </c>
      <c r="Z485" s="3" t="s">
        <v>4631</v>
      </c>
      <c r="AA485" s="3" t="s">
        <v>4632</v>
      </c>
      <c r="AB485" s="3"/>
      <c r="AC485" s="4">
        <v>0</v>
      </c>
      <c r="AD485" s="4">
        <v>30</v>
      </c>
      <c r="AE485" s="3" t="s">
        <v>52</v>
      </c>
      <c r="AF485" s="3" t="s">
        <v>52</v>
      </c>
      <c r="AG485" s="4">
        <v>123</v>
      </c>
      <c r="AH485" s="4">
        <v>78</v>
      </c>
      <c r="AI485" s="3" t="s">
        <v>3896</v>
      </c>
      <c r="AJ485" s="4">
        <v>14053</v>
      </c>
      <c r="AK485" s="3" t="s">
        <v>53</v>
      </c>
      <c r="AL485" s="3" t="s">
        <v>52</v>
      </c>
      <c r="AM485" s="3" t="s">
        <v>52</v>
      </c>
      <c r="AN485" s="3">
        <v>0</v>
      </c>
      <c r="AO485" t="str">
        <f t="shared" si="15"/>
        <v>こいしかわ</v>
      </c>
    </row>
    <row r="486" spans="1:41" ht="54">
      <c r="A486">
        <f>COUNTIF($F$2:F486,F486)</f>
        <v>32</v>
      </c>
      <c r="B486" t="str">
        <f t="shared" si="14"/>
        <v>1432</v>
      </c>
      <c r="C486" s="3">
        <v>143035</v>
      </c>
      <c r="D486" s="3" t="s">
        <v>13887</v>
      </c>
      <c r="E486" s="3">
        <v>3</v>
      </c>
      <c r="F486" s="3" t="s">
        <v>1802</v>
      </c>
      <c r="G486" s="3">
        <v>9</v>
      </c>
      <c r="H486" s="3" t="s">
        <v>12803</v>
      </c>
      <c r="I486" s="3">
        <v>3</v>
      </c>
      <c r="J486" s="4">
        <v>15</v>
      </c>
      <c r="K486" s="3" t="s">
        <v>4633</v>
      </c>
      <c r="L486" s="3" t="s">
        <v>4634</v>
      </c>
      <c r="M486" s="3" t="s">
        <v>4635</v>
      </c>
      <c r="N486" s="3">
        <v>1</v>
      </c>
      <c r="O486" s="3">
        <v>0</v>
      </c>
      <c r="P486" s="3">
        <v>0</v>
      </c>
      <c r="Q486" s="3" t="s">
        <v>830</v>
      </c>
      <c r="R486" s="3" t="s">
        <v>4636</v>
      </c>
      <c r="S486" s="3" t="s">
        <v>413</v>
      </c>
      <c r="T486" s="3" t="s">
        <v>4637</v>
      </c>
      <c r="U486" s="3">
        <v>17</v>
      </c>
      <c r="V486" s="3">
        <v>1140005</v>
      </c>
      <c r="W486" s="3" t="s">
        <v>4432</v>
      </c>
      <c r="X486" s="3" t="s">
        <v>4638</v>
      </c>
      <c r="Y486" s="3" t="s">
        <v>4639</v>
      </c>
      <c r="Z486" s="3" t="s">
        <v>4640</v>
      </c>
      <c r="AA486" s="3" t="s">
        <v>4641</v>
      </c>
      <c r="AB486" s="3" t="s">
        <v>6393</v>
      </c>
      <c r="AC486" s="4">
        <v>0</v>
      </c>
      <c r="AD486" s="4">
        <v>324</v>
      </c>
      <c r="AE486" s="3" t="s">
        <v>52</v>
      </c>
      <c r="AF486" s="3" t="s">
        <v>52</v>
      </c>
      <c r="AG486" s="4">
        <v>93</v>
      </c>
      <c r="AH486" s="4">
        <v>123</v>
      </c>
      <c r="AI486" s="3" t="s">
        <v>4558</v>
      </c>
      <c r="AJ486" s="4">
        <v>14054</v>
      </c>
      <c r="AK486" s="3" t="s">
        <v>53</v>
      </c>
      <c r="AL486" s="3" t="s">
        <v>52</v>
      </c>
      <c r="AM486" s="3" t="s">
        <v>52</v>
      </c>
      <c r="AN486" s="3">
        <v>0</v>
      </c>
      <c r="AO486" t="str">
        <f t="shared" si="15"/>
        <v>あべがくいん</v>
      </c>
    </row>
    <row r="487" spans="1:41" ht="67.5">
      <c r="A487">
        <f>COUNTIF($F$2:F487,F487)</f>
        <v>33</v>
      </c>
      <c r="B487" t="str">
        <f t="shared" si="14"/>
        <v>1433</v>
      </c>
      <c r="C487" s="3">
        <v>143038</v>
      </c>
      <c r="D487" s="3" t="s">
        <v>13888</v>
      </c>
      <c r="E487" s="3">
        <v>3</v>
      </c>
      <c r="F487" s="3" t="s">
        <v>1802</v>
      </c>
      <c r="G487" s="3">
        <v>9</v>
      </c>
      <c r="H487" s="3" t="s">
        <v>12803</v>
      </c>
      <c r="I487" s="3">
        <v>3</v>
      </c>
      <c r="J487" s="4">
        <v>13</v>
      </c>
      <c r="K487" s="3" t="s">
        <v>4643</v>
      </c>
      <c r="L487" s="3" t="s">
        <v>4644</v>
      </c>
      <c r="M487" s="3" t="s">
        <v>4645</v>
      </c>
      <c r="N487" s="3">
        <v>1</v>
      </c>
      <c r="O487" s="3">
        <v>0</v>
      </c>
      <c r="P487" s="3">
        <v>0</v>
      </c>
      <c r="Q487" s="3" t="s">
        <v>4646</v>
      </c>
      <c r="R487" s="3" t="s">
        <v>4647</v>
      </c>
      <c r="S487" s="3" t="s">
        <v>4648</v>
      </c>
      <c r="T487" s="3" t="s">
        <v>4649</v>
      </c>
      <c r="U487" s="3">
        <v>2</v>
      </c>
      <c r="V487" s="3">
        <v>1338585</v>
      </c>
      <c r="W487" s="3" t="s">
        <v>4650</v>
      </c>
      <c r="X487" s="3" t="s">
        <v>4651</v>
      </c>
      <c r="Y487" s="3" t="s">
        <v>4652</v>
      </c>
      <c r="Z487" s="3" t="s">
        <v>4653</v>
      </c>
      <c r="AA487" s="3" t="s">
        <v>4654</v>
      </c>
      <c r="AB487" s="3"/>
      <c r="AC487" s="4">
        <v>0</v>
      </c>
      <c r="AD487" s="4">
        <v>71</v>
      </c>
      <c r="AE487" s="3" t="s">
        <v>1501</v>
      </c>
      <c r="AF487" s="3" t="s">
        <v>52</v>
      </c>
      <c r="AG487" s="4">
        <v>0</v>
      </c>
      <c r="AH487" s="4">
        <v>0</v>
      </c>
      <c r="AI487" s="3" t="s">
        <v>52</v>
      </c>
      <c r="AJ487" s="4">
        <v>14055</v>
      </c>
      <c r="AK487" s="3" t="s">
        <v>53</v>
      </c>
      <c r="AL487" s="3" t="s">
        <v>52</v>
      </c>
      <c r="AM487" s="3" t="s">
        <v>52</v>
      </c>
      <c r="AN487" s="3">
        <v>0</v>
      </c>
      <c r="AO487" t="str">
        <f t="shared" si="15"/>
        <v>あいこく</v>
      </c>
    </row>
    <row r="488" spans="1:41" ht="40.5">
      <c r="A488">
        <f>COUNTIF($F$2:F488,F488)</f>
        <v>34</v>
      </c>
      <c r="B488" t="str">
        <f t="shared" si="14"/>
        <v>1434</v>
      </c>
      <c r="C488" s="3">
        <v>143040</v>
      </c>
      <c r="D488" s="3" t="s">
        <v>13889</v>
      </c>
      <c r="E488" s="3">
        <v>3</v>
      </c>
      <c r="F488" s="3" t="s">
        <v>1802</v>
      </c>
      <c r="G488" s="3">
        <v>9</v>
      </c>
      <c r="H488" s="3" t="s">
        <v>12803</v>
      </c>
      <c r="I488" s="3">
        <v>2</v>
      </c>
      <c r="J488" s="4">
        <v>11</v>
      </c>
      <c r="K488" s="3" t="s">
        <v>4655</v>
      </c>
      <c r="L488" s="3" t="s">
        <v>4656</v>
      </c>
      <c r="M488" s="3" t="s">
        <v>4657</v>
      </c>
      <c r="N488" s="3">
        <v>1</v>
      </c>
      <c r="O488" s="3">
        <v>0</v>
      </c>
      <c r="P488" s="3">
        <v>0</v>
      </c>
      <c r="Q488" s="3" t="s">
        <v>11867</v>
      </c>
      <c r="R488" s="3" t="s">
        <v>11868</v>
      </c>
      <c r="S488" s="3" t="s">
        <v>11869</v>
      </c>
      <c r="T488" s="3" t="s">
        <v>11870</v>
      </c>
      <c r="U488" s="3">
        <v>5</v>
      </c>
      <c r="V488" s="3">
        <v>1440051</v>
      </c>
      <c r="W488" s="3" t="s">
        <v>4502</v>
      </c>
      <c r="X488" s="3" t="s">
        <v>4658</v>
      </c>
      <c r="Y488" s="3" t="s">
        <v>4659</v>
      </c>
      <c r="Z488" s="3" t="s">
        <v>4660</v>
      </c>
      <c r="AA488" s="3" t="s">
        <v>4661</v>
      </c>
      <c r="AB488" s="3"/>
      <c r="AC488" s="4">
        <v>183</v>
      </c>
      <c r="AD488" s="4">
        <v>51</v>
      </c>
      <c r="AE488" s="3" t="s">
        <v>52</v>
      </c>
      <c r="AF488" s="3" t="s">
        <v>52</v>
      </c>
      <c r="AG488" s="4">
        <v>0</v>
      </c>
      <c r="AH488" s="4">
        <v>0</v>
      </c>
      <c r="AI488" s="3" t="s">
        <v>52</v>
      </c>
      <c r="AJ488" s="4">
        <v>14056</v>
      </c>
      <c r="AK488" s="3" t="s">
        <v>53</v>
      </c>
      <c r="AL488" s="3" t="s">
        <v>52</v>
      </c>
      <c r="AM488" s="3" t="s">
        <v>52</v>
      </c>
      <c r="AN488" s="3">
        <v>0</v>
      </c>
      <c r="AO488" t="str">
        <f t="shared" si="15"/>
        <v>とうきょうじつぎょう</v>
      </c>
    </row>
    <row r="489" spans="1:41" ht="67.5">
      <c r="A489">
        <f>COUNTIF($F$2:F489,F489)</f>
        <v>1</v>
      </c>
      <c r="B489" t="str">
        <f t="shared" si="14"/>
        <v>151</v>
      </c>
      <c r="C489" s="3">
        <v>151002</v>
      </c>
      <c r="D489" s="3" t="s">
        <v>13890</v>
      </c>
      <c r="E489" s="3">
        <v>3</v>
      </c>
      <c r="F489" s="3" t="s">
        <v>45</v>
      </c>
      <c r="G489" s="3">
        <v>4</v>
      </c>
      <c r="H489" s="3" t="s">
        <v>12803</v>
      </c>
      <c r="I489" s="3">
        <v>2</v>
      </c>
      <c r="J489" s="4">
        <v>9</v>
      </c>
      <c r="K489" s="3" t="s">
        <v>4663</v>
      </c>
      <c r="L489" s="3" t="s">
        <v>4664</v>
      </c>
      <c r="M489" s="3" t="s">
        <v>4665</v>
      </c>
      <c r="N489" s="3">
        <v>1</v>
      </c>
      <c r="O489" s="3">
        <v>0</v>
      </c>
      <c r="P489" s="3">
        <v>0</v>
      </c>
      <c r="Q489" s="3" t="s">
        <v>4666</v>
      </c>
      <c r="R489" s="3" t="s">
        <v>3970</v>
      </c>
      <c r="S489" s="3" t="s">
        <v>4667</v>
      </c>
      <c r="T489" s="3" t="s">
        <v>3971</v>
      </c>
      <c r="U489" s="3">
        <v>1</v>
      </c>
      <c r="V489" s="3">
        <v>2400035</v>
      </c>
      <c r="W489" s="3" t="s">
        <v>4668</v>
      </c>
      <c r="X489" s="3" t="s">
        <v>4669</v>
      </c>
      <c r="Y489" s="3" t="s">
        <v>4670</v>
      </c>
      <c r="Z489" s="3" t="s">
        <v>4671</v>
      </c>
      <c r="AA489" s="3" t="s">
        <v>4672</v>
      </c>
      <c r="AB489" s="3" t="s">
        <v>3202</v>
      </c>
      <c r="AC489" s="4">
        <v>176</v>
      </c>
      <c r="AD489" s="4">
        <v>149</v>
      </c>
      <c r="AE489" s="3" t="s">
        <v>1501</v>
      </c>
      <c r="AF489" s="3" t="s">
        <v>52</v>
      </c>
      <c r="AG489" s="4">
        <v>0</v>
      </c>
      <c r="AH489" s="4">
        <v>0</v>
      </c>
      <c r="AI489" s="3" t="s">
        <v>52</v>
      </c>
      <c r="AJ489" s="4">
        <v>14057</v>
      </c>
      <c r="AK489" s="3" t="s">
        <v>53</v>
      </c>
      <c r="AL489" s="3" t="s">
        <v>52</v>
      </c>
      <c r="AM489" s="3" t="s">
        <v>52</v>
      </c>
      <c r="AN489" s="3">
        <v>0</v>
      </c>
      <c r="AO489" t="str">
        <f t="shared" si="15"/>
        <v>しょうこう</v>
      </c>
    </row>
    <row r="490" spans="1:41" ht="81">
      <c r="A490">
        <f>COUNTIF($F$2:F490,F490)</f>
        <v>2</v>
      </c>
      <c r="B490" t="str">
        <f t="shared" si="14"/>
        <v>152</v>
      </c>
      <c r="C490" s="3">
        <v>151003</v>
      </c>
      <c r="D490" s="3" t="s">
        <v>13891</v>
      </c>
      <c r="E490" s="3">
        <v>3</v>
      </c>
      <c r="F490" s="3" t="s">
        <v>45</v>
      </c>
      <c r="G490" s="3">
        <v>4</v>
      </c>
      <c r="H490" s="3" t="s">
        <v>12803</v>
      </c>
      <c r="I490" s="3">
        <v>2</v>
      </c>
      <c r="J490" s="4">
        <v>10</v>
      </c>
      <c r="K490" s="3" t="s">
        <v>4674</v>
      </c>
      <c r="L490" s="3" t="s">
        <v>4675</v>
      </c>
      <c r="M490" s="3" t="s">
        <v>4676</v>
      </c>
      <c r="N490" s="3">
        <v>1</v>
      </c>
      <c r="O490" s="3">
        <v>0</v>
      </c>
      <c r="P490" s="3">
        <v>0</v>
      </c>
      <c r="Q490" s="3" t="s">
        <v>11872</v>
      </c>
      <c r="R490" s="3" t="s">
        <v>11873</v>
      </c>
      <c r="S490" s="3" t="s">
        <v>11874</v>
      </c>
      <c r="T490" s="3" t="s">
        <v>11875</v>
      </c>
      <c r="U490" s="3">
        <v>7</v>
      </c>
      <c r="V490" s="3">
        <v>2500003</v>
      </c>
      <c r="W490" s="3" t="s">
        <v>4677</v>
      </c>
      <c r="X490" s="3" t="s">
        <v>4678</v>
      </c>
      <c r="Y490" s="3" t="s">
        <v>4679</v>
      </c>
      <c r="Z490" s="3" t="s">
        <v>4680</v>
      </c>
      <c r="AA490" s="3" t="s">
        <v>4681</v>
      </c>
      <c r="AB490" s="3" t="s">
        <v>3202</v>
      </c>
      <c r="AC490" s="4">
        <v>241</v>
      </c>
      <c r="AD490" s="4">
        <v>328</v>
      </c>
      <c r="AE490" s="3" t="s">
        <v>52</v>
      </c>
      <c r="AF490" s="3" t="s">
        <v>52</v>
      </c>
      <c r="AG490" s="4">
        <v>56</v>
      </c>
      <c r="AH490" s="4">
        <v>35</v>
      </c>
      <c r="AI490" s="3" t="s">
        <v>238</v>
      </c>
      <c r="AJ490" s="4">
        <v>14058</v>
      </c>
      <c r="AK490" s="3" t="s">
        <v>53</v>
      </c>
      <c r="AL490" s="3" t="s">
        <v>52</v>
      </c>
      <c r="AM490" s="3" t="s">
        <v>52</v>
      </c>
      <c r="AN490" s="3">
        <v>0</v>
      </c>
      <c r="AO490" t="str">
        <f t="shared" si="15"/>
        <v>おだわらひがし</v>
      </c>
    </row>
    <row r="491" spans="1:41" ht="67.5">
      <c r="A491">
        <f>COUNTIF($F$2:F491,F491)</f>
        <v>3</v>
      </c>
      <c r="B491" t="str">
        <f t="shared" si="14"/>
        <v>153</v>
      </c>
      <c r="C491" s="3">
        <v>151004</v>
      </c>
      <c r="D491" s="3" t="s">
        <v>13892</v>
      </c>
      <c r="E491" s="3">
        <v>3</v>
      </c>
      <c r="F491" s="3" t="s">
        <v>45</v>
      </c>
      <c r="G491" s="3">
        <v>4</v>
      </c>
      <c r="H491" s="3" t="s">
        <v>12803</v>
      </c>
      <c r="I491" s="3">
        <v>5</v>
      </c>
      <c r="J491" s="4">
        <v>2</v>
      </c>
      <c r="K491" s="3" t="s">
        <v>11876</v>
      </c>
      <c r="L491" s="3" t="s">
        <v>11877</v>
      </c>
      <c r="M491" s="3" t="s">
        <v>11878</v>
      </c>
      <c r="N491" s="3">
        <v>1</v>
      </c>
      <c r="O491" s="3">
        <v>14</v>
      </c>
      <c r="P491" s="3">
        <v>0</v>
      </c>
      <c r="Q491" s="3" t="s">
        <v>836</v>
      </c>
      <c r="R491" s="3" t="s">
        <v>11879</v>
      </c>
      <c r="S491" s="3" t="s">
        <v>837</v>
      </c>
      <c r="T491" s="3" t="s">
        <v>11880</v>
      </c>
      <c r="U491" s="3">
        <v>1</v>
      </c>
      <c r="V491" s="3">
        <v>2540064</v>
      </c>
      <c r="W491" s="3" t="s">
        <v>4683</v>
      </c>
      <c r="X491" s="3" t="s">
        <v>11881</v>
      </c>
      <c r="Y491" s="3" t="s">
        <v>11882</v>
      </c>
      <c r="Z491" s="3" t="s">
        <v>11883</v>
      </c>
      <c r="AA491" s="3" t="s">
        <v>4684</v>
      </c>
      <c r="AB491" s="3" t="s">
        <v>11560</v>
      </c>
      <c r="AC491" s="4">
        <v>173</v>
      </c>
      <c r="AD491" s="4">
        <v>286</v>
      </c>
      <c r="AE491" s="3" t="s">
        <v>1501</v>
      </c>
      <c r="AF491" s="3" t="s">
        <v>52</v>
      </c>
      <c r="AG491" s="4">
        <v>0</v>
      </c>
      <c r="AH491" s="4">
        <v>0</v>
      </c>
      <c r="AI491" s="3" t="s">
        <v>52</v>
      </c>
      <c r="AJ491" s="4">
        <v>14059</v>
      </c>
      <c r="AK491" s="3" t="s">
        <v>53</v>
      </c>
      <c r="AL491" s="3" t="s">
        <v>52</v>
      </c>
      <c r="AM491" s="3" t="s">
        <v>52</v>
      </c>
      <c r="AN491" s="3">
        <v>0</v>
      </c>
      <c r="AO491" t="str">
        <f t="shared" si="15"/>
        <v>ひらつかのうしょう</v>
      </c>
    </row>
    <row r="492" spans="1:41" ht="67.5">
      <c r="A492">
        <f>COUNTIF($F$2:F492,F492)</f>
        <v>4</v>
      </c>
      <c r="B492" t="str">
        <f t="shared" si="14"/>
        <v>154</v>
      </c>
      <c r="C492" s="3">
        <v>151005</v>
      </c>
      <c r="D492" s="3" t="s">
        <v>13893</v>
      </c>
      <c r="E492" s="3">
        <v>3</v>
      </c>
      <c r="F492" s="3" t="s">
        <v>45</v>
      </c>
      <c r="G492" s="3">
        <v>4</v>
      </c>
      <c r="H492" s="3" t="s">
        <v>12803</v>
      </c>
      <c r="I492" s="3">
        <v>2</v>
      </c>
      <c r="J492" s="4">
        <v>12</v>
      </c>
      <c r="K492" s="3" t="s">
        <v>4685</v>
      </c>
      <c r="L492" s="3" t="s">
        <v>4686</v>
      </c>
      <c r="M492" s="3" t="s">
        <v>4687</v>
      </c>
      <c r="N492" s="3">
        <v>1</v>
      </c>
      <c r="O492" s="3">
        <v>0</v>
      </c>
      <c r="P492" s="3">
        <v>0</v>
      </c>
      <c r="Q492" s="3" t="s">
        <v>10633</v>
      </c>
      <c r="R492" s="3" t="s">
        <v>11884</v>
      </c>
      <c r="S492" s="3" t="s">
        <v>10634</v>
      </c>
      <c r="T492" s="3" t="s">
        <v>11885</v>
      </c>
      <c r="U492" s="3">
        <v>12</v>
      </c>
      <c r="V492" s="3">
        <v>2520132</v>
      </c>
      <c r="W492" s="3" t="s">
        <v>4688</v>
      </c>
      <c r="X492" s="3" t="s">
        <v>11886</v>
      </c>
      <c r="Y492" s="3" t="s">
        <v>11887</v>
      </c>
      <c r="Z492" s="3" t="s">
        <v>11888</v>
      </c>
      <c r="AA492" s="3" t="s">
        <v>4689</v>
      </c>
      <c r="AB492" s="3" t="s">
        <v>3202</v>
      </c>
      <c r="AC492" s="4">
        <v>123</v>
      </c>
      <c r="AD492" s="4">
        <v>227</v>
      </c>
      <c r="AE492" s="3" t="s">
        <v>1501</v>
      </c>
      <c r="AF492" s="3" t="s">
        <v>52</v>
      </c>
      <c r="AG492" s="4">
        <v>0</v>
      </c>
      <c r="AH492" s="4">
        <v>0</v>
      </c>
      <c r="AI492" s="3" t="s">
        <v>52</v>
      </c>
      <c r="AJ492" s="4">
        <v>14060</v>
      </c>
      <c r="AK492" s="3" t="s">
        <v>53</v>
      </c>
      <c r="AL492" s="3" t="s">
        <v>52</v>
      </c>
      <c r="AM492" s="3" t="s">
        <v>52</v>
      </c>
      <c r="AN492" s="3">
        <v>0</v>
      </c>
      <c r="AO492" t="str">
        <f t="shared" si="15"/>
        <v>あいはら</v>
      </c>
    </row>
    <row r="493" spans="1:41" ht="67.5">
      <c r="A493">
        <f>COUNTIF($F$2:F493,F493)</f>
        <v>5</v>
      </c>
      <c r="B493" t="str">
        <f t="shared" si="14"/>
        <v>155</v>
      </c>
      <c r="C493" s="3">
        <v>151006</v>
      </c>
      <c r="D493" s="3" t="s">
        <v>13894</v>
      </c>
      <c r="E493" s="3">
        <v>3</v>
      </c>
      <c r="F493" s="3" t="s">
        <v>45</v>
      </c>
      <c r="G493" s="3">
        <v>4</v>
      </c>
      <c r="H493" s="3" t="s">
        <v>12803</v>
      </c>
      <c r="I493" s="3">
        <v>3</v>
      </c>
      <c r="J493" s="4">
        <v>47</v>
      </c>
      <c r="K493" s="3" t="s">
        <v>4691</v>
      </c>
      <c r="L493" s="3" t="s">
        <v>4692</v>
      </c>
      <c r="M493" s="3" t="s">
        <v>4693</v>
      </c>
      <c r="N493" s="3">
        <v>1</v>
      </c>
      <c r="O493" s="3">
        <v>15</v>
      </c>
      <c r="P493" s="3">
        <v>0</v>
      </c>
      <c r="Q493" s="3" t="s">
        <v>11889</v>
      </c>
      <c r="R493" s="3" t="s">
        <v>1395</v>
      </c>
      <c r="S493" s="3" t="s">
        <v>11890</v>
      </c>
      <c r="T493" s="3" t="s">
        <v>1396</v>
      </c>
      <c r="U493" s="3">
        <v>2</v>
      </c>
      <c r="V493" s="3">
        <v>2430817</v>
      </c>
      <c r="W493" s="3" t="s">
        <v>4694</v>
      </c>
      <c r="X493" s="3" t="s">
        <v>4695</v>
      </c>
      <c r="Y493" s="3" t="s">
        <v>4696</v>
      </c>
      <c r="Z493" s="3" t="s">
        <v>4697</v>
      </c>
      <c r="AA493" s="3" t="s">
        <v>4698</v>
      </c>
      <c r="AB493" s="3" t="s">
        <v>13895</v>
      </c>
      <c r="AC493" s="4">
        <v>250</v>
      </c>
      <c r="AD493" s="4">
        <v>328</v>
      </c>
      <c r="AE493" s="3" t="s">
        <v>52</v>
      </c>
      <c r="AF493" s="3" t="s">
        <v>52</v>
      </c>
      <c r="AG493" s="4">
        <v>0</v>
      </c>
      <c r="AH493" s="4">
        <v>0</v>
      </c>
      <c r="AI493" s="3" t="s">
        <v>52</v>
      </c>
      <c r="AJ493" s="4">
        <v>14061</v>
      </c>
      <c r="AK493" s="3" t="s">
        <v>53</v>
      </c>
      <c r="AL493" s="3" t="s">
        <v>52</v>
      </c>
      <c r="AM493" s="3" t="s">
        <v>52</v>
      </c>
      <c r="AN493" s="3">
        <v>0</v>
      </c>
      <c r="AO493" t="str">
        <f t="shared" si="15"/>
        <v>あつぎしょうぎょう</v>
      </c>
    </row>
    <row r="494" spans="1:41" ht="67.5">
      <c r="A494">
        <f>COUNTIF($F$2:F494,F494)</f>
        <v>6</v>
      </c>
      <c r="B494" t="str">
        <f t="shared" si="14"/>
        <v>156</v>
      </c>
      <c r="C494" s="3">
        <v>151008</v>
      </c>
      <c r="D494" s="3" t="s">
        <v>13896</v>
      </c>
      <c r="E494" s="3">
        <v>3</v>
      </c>
      <c r="F494" s="3" t="s">
        <v>45</v>
      </c>
      <c r="G494" s="3">
        <v>4</v>
      </c>
      <c r="H494" s="3" t="s">
        <v>12803</v>
      </c>
      <c r="I494" s="3">
        <v>3</v>
      </c>
      <c r="J494" s="4">
        <v>58</v>
      </c>
      <c r="K494" s="3" t="s">
        <v>4699</v>
      </c>
      <c r="L494" s="3" t="s">
        <v>4700</v>
      </c>
      <c r="M494" s="3" t="s">
        <v>4701</v>
      </c>
      <c r="N494" s="3">
        <v>1</v>
      </c>
      <c r="O494" s="3">
        <v>0</v>
      </c>
      <c r="P494" s="3">
        <v>0</v>
      </c>
      <c r="Q494" s="3" t="s">
        <v>335</v>
      </c>
      <c r="R494" s="3" t="s">
        <v>3715</v>
      </c>
      <c r="S494" s="3" t="s">
        <v>337</v>
      </c>
      <c r="T494" s="3" t="s">
        <v>750</v>
      </c>
      <c r="U494" s="3">
        <v>18</v>
      </c>
      <c r="V494" s="3">
        <v>2100827</v>
      </c>
      <c r="W494" s="3" t="s">
        <v>4703</v>
      </c>
      <c r="X494" s="3" t="s">
        <v>4704</v>
      </c>
      <c r="Y494" s="3" t="s">
        <v>4705</v>
      </c>
      <c r="Z494" s="3" t="s">
        <v>4706</v>
      </c>
      <c r="AA494" s="3" t="s">
        <v>4707</v>
      </c>
      <c r="AB494" s="3"/>
      <c r="AC494" s="4">
        <v>37</v>
      </c>
      <c r="AD494" s="4">
        <v>64</v>
      </c>
      <c r="AE494" s="3" t="s">
        <v>386</v>
      </c>
      <c r="AF494" s="3" t="s">
        <v>52</v>
      </c>
      <c r="AG494" s="4">
        <v>0</v>
      </c>
      <c r="AH494" s="4">
        <v>0</v>
      </c>
      <c r="AI494" s="3" t="s">
        <v>52</v>
      </c>
      <c r="AJ494" s="4">
        <v>14029</v>
      </c>
      <c r="AK494" s="3" t="s">
        <v>53</v>
      </c>
      <c r="AL494" s="3" t="s">
        <v>52</v>
      </c>
      <c r="AM494" s="3" t="s">
        <v>52</v>
      </c>
      <c r="AN494" s="3">
        <v>0</v>
      </c>
      <c r="AO494" t="str">
        <f t="shared" si="15"/>
        <v>だいし</v>
      </c>
    </row>
    <row r="495" spans="1:41" ht="81">
      <c r="A495">
        <f>COUNTIF($F$2:F495,F495)</f>
        <v>7</v>
      </c>
      <c r="B495" t="str">
        <f t="shared" si="14"/>
        <v>157</v>
      </c>
      <c r="C495" s="3">
        <v>151011</v>
      </c>
      <c r="D495" s="3" t="s">
        <v>13897</v>
      </c>
      <c r="E495" s="3">
        <v>3</v>
      </c>
      <c r="F495" s="3" t="s">
        <v>45</v>
      </c>
      <c r="G495" s="3">
        <v>4</v>
      </c>
      <c r="H495" s="3" t="s">
        <v>12803</v>
      </c>
      <c r="I495" s="3">
        <v>4</v>
      </c>
      <c r="J495" s="4">
        <v>16</v>
      </c>
      <c r="K495" s="3" t="s">
        <v>4708</v>
      </c>
      <c r="L495" s="3" t="s">
        <v>4709</v>
      </c>
      <c r="M495" s="3" t="s">
        <v>4710</v>
      </c>
      <c r="N495" s="3">
        <v>1</v>
      </c>
      <c r="O495" s="3">
        <v>0</v>
      </c>
      <c r="P495" s="3">
        <v>0</v>
      </c>
      <c r="Q495" s="3" t="s">
        <v>2623</v>
      </c>
      <c r="R495" s="3" t="s">
        <v>13633</v>
      </c>
      <c r="S495" s="3" t="s">
        <v>2625</v>
      </c>
      <c r="T495" s="3" t="s">
        <v>1929</v>
      </c>
      <c r="U495" s="3">
        <v>9</v>
      </c>
      <c r="V495" s="3">
        <v>2360051</v>
      </c>
      <c r="W495" s="3" t="s">
        <v>4668</v>
      </c>
      <c r="X495" s="3" t="s">
        <v>4711</v>
      </c>
      <c r="Y495" s="3" t="s">
        <v>4712</v>
      </c>
      <c r="Z495" s="3" t="s">
        <v>4713</v>
      </c>
      <c r="AA495" s="3" t="s">
        <v>4714</v>
      </c>
      <c r="AB495" s="3"/>
      <c r="AC495" s="4">
        <v>12</v>
      </c>
      <c r="AD495" s="4">
        <v>23</v>
      </c>
      <c r="AE495" s="3" t="s">
        <v>11860</v>
      </c>
      <c r="AF495" s="3" t="s">
        <v>52</v>
      </c>
      <c r="AG495" s="4">
        <v>0</v>
      </c>
      <c r="AH495" s="4">
        <v>0</v>
      </c>
      <c r="AI495" s="3" t="s">
        <v>52</v>
      </c>
      <c r="AJ495" s="4">
        <v>14030</v>
      </c>
      <c r="AK495" s="3" t="s">
        <v>53</v>
      </c>
      <c r="AL495" s="3" t="s">
        <v>52</v>
      </c>
      <c r="AM495" s="3" t="s">
        <v>52</v>
      </c>
      <c r="AN495" s="3">
        <v>0</v>
      </c>
      <c r="AO495" t="str">
        <f t="shared" si="15"/>
        <v>かなざわそうごう</v>
      </c>
    </row>
    <row r="496" spans="1:41" ht="67.5">
      <c r="A496">
        <f>COUNTIF($F$2:F496,F496)</f>
        <v>8</v>
      </c>
      <c r="B496" t="str">
        <f t="shared" si="14"/>
        <v>158</v>
      </c>
      <c r="C496" s="3">
        <v>151033</v>
      </c>
      <c r="D496" s="3" t="s">
        <v>13898</v>
      </c>
      <c r="E496" s="3">
        <v>3</v>
      </c>
      <c r="F496" s="3" t="s">
        <v>45</v>
      </c>
      <c r="G496" s="3">
        <v>4</v>
      </c>
      <c r="H496" s="3" t="s">
        <v>12803</v>
      </c>
      <c r="I496" s="3">
        <v>4</v>
      </c>
      <c r="J496" s="4">
        <v>21</v>
      </c>
      <c r="K496" s="3" t="s">
        <v>4716</v>
      </c>
      <c r="L496" s="3" t="s">
        <v>4717</v>
      </c>
      <c r="M496" s="3" t="s">
        <v>4718</v>
      </c>
      <c r="N496" s="3">
        <v>1</v>
      </c>
      <c r="O496" s="3">
        <v>0</v>
      </c>
      <c r="P496" s="3">
        <v>0</v>
      </c>
      <c r="Q496" s="3" t="s">
        <v>13899</v>
      </c>
      <c r="R496" s="3" t="s">
        <v>7105</v>
      </c>
      <c r="S496" s="3" t="s">
        <v>13900</v>
      </c>
      <c r="T496" s="3" t="s">
        <v>2866</v>
      </c>
      <c r="U496" s="3">
        <v>9</v>
      </c>
      <c r="V496" s="3">
        <v>2520013</v>
      </c>
      <c r="W496" s="3" t="s">
        <v>4719</v>
      </c>
      <c r="X496" s="3" t="s">
        <v>4720</v>
      </c>
      <c r="Y496" s="3" t="s">
        <v>4721</v>
      </c>
      <c r="Z496" s="3" t="s">
        <v>4722</v>
      </c>
      <c r="AA496" s="3" t="s">
        <v>4723</v>
      </c>
      <c r="AB496" s="3"/>
      <c r="AC496" s="4">
        <v>43</v>
      </c>
      <c r="AD496" s="4">
        <v>31</v>
      </c>
      <c r="AE496" s="3" t="s">
        <v>52</v>
      </c>
      <c r="AF496" s="3" t="s">
        <v>52</v>
      </c>
      <c r="AG496" s="4">
        <v>0</v>
      </c>
      <c r="AH496" s="4">
        <v>0</v>
      </c>
      <c r="AI496" s="3" t="s">
        <v>52</v>
      </c>
      <c r="AJ496" s="4">
        <v>14031</v>
      </c>
      <c r="AK496" s="3" t="s">
        <v>53</v>
      </c>
      <c r="AL496" s="3" t="s">
        <v>52</v>
      </c>
      <c r="AM496" s="3" t="s">
        <v>52</v>
      </c>
      <c r="AN496" s="3">
        <v>0</v>
      </c>
      <c r="AO496" t="str">
        <f t="shared" si="15"/>
        <v>ざまそうごう</v>
      </c>
    </row>
    <row r="497" spans="1:41" ht="67.5">
      <c r="A497">
        <f>COUNTIF($F$2:F497,F497)</f>
        <v>9</v>
      </c>
      <c r="B497" t="str">
        <f t="shared" si="14"/>
        <v>159</v>
      </c>
      <c r="C497" s="3">
        <v>151040</v>
      </c>
      <c r="D497" s="3" t="s">
        <v>13901</v>
      </c>
      <c r="E497" s="3">
        <v>3</v>
      </c>
      <c r="F497" s="3" t="s">
        <v>45</v>
      </c>
      <c r="G497" s="3">
        <v>4</v>
      </c>
      <c r="H497" s="3" t="s">
        <v>12803</v>
      </c>
      <c r="I497" s="3">
        <v>3</v>
      </c>
      <c r="J497" s="4">
        <v>59</v>
      </c>
      <c r="K497" s="3" t="s">
        <v>4727</v>
      </c>
      <c r="L497" s="3" t="s">
        <v>4728</v>
      </c>
      <c r="M497" s="3" t="s">
        <v>4729</v>
      </c>
      <c r="N497" s="3">
        <v>1</v>
      </c>
      <c r="O497" s="3">
        <v>0</v>
      </c>
      <c r="P497" s="3">
        <v>0</v>
      </c>
      <c r="Q497" s="3" t="s">
        <v>11894</v>
      </c>
      <c r="R497" s="3" t="s">
        <v>2122</v>
      </c>
      <c r="S497" s="3" t="s">
        <v>11857</v>
      </c>
      <c r="T497" s="3" t="s">
        <v>2123</v>
      </c>
      <c r="U497" s="3">
        <v>1</v>
      </c>
      <c r="V497" s="3">
        <v>2360042</v>
      </c>
      <c r="W497" s="3" t="s">
        <v>4668</v>
      </c>
      <c r="X497" s="3" t="s">
        <v>4731</v>
      </c>
      <c r="Y497" s="3" t="s">
        <v>4732</v>
      </c>
      <c r="Z497" s="3" t="s">
        <v>4733</v>
      </c>
      <c r="AA497" s="3" t="s">
        <v>4734</v>
      </c>
      <c r="AB497" s="3"/>
      <c r="AC497" s="4">
        <v>0</v>
      </c>
      <c r="AD497" s="4">
        <v>0</v>
      </c>
      <c r="AE497" s="3" t="s">
        <v>174</v>
      </c>
      <c r="AF497" s="3" t="s">
        <v>52</v>
      </c>
      <c r="AG497" s="4">
        <v>0</v>
      </c>
      <c r="AH497" s="4">
        <v>0</v>
      </c>
      <c r="AI497" s="3" t="s">
        <v>52</v>
      </c>
      <c r="AJ497" s="4">
        <v>14033</v>
      </c>
      <c r="AK497" s="3" t="s">
        <v>53</v>
      </c>
      <c r="AL497" s="3" t="s">
        <v>52</v>
      </c>
      <c r="AM497" s="3" t="s">
        <v>52</v>
      </c>
      <c r="AN497" s="3">
        <v>0</v>
      </c>
      <c r="AO497" t="str">
        <f t="shared" si="15"/>
        <v>かまりや</v>
      </c>
    </row>
    <row r="498" spans="1:41" ht="81">
      <c r="A498">
        <f>COUNTIF($F$2:F498,F498)</f>
        <v>10</v>
      </c>
      <c r="B498" t="str">
        <f t="shared" si="14"/>
        <v>1510</v>
      </c>
      <c r="C498" s="3">
        <v>151041</v>
      </c>
      <c r="D498" s="3" t="s">
        <v>13902</v>
      </c>
      <c r="E498" s="3">
        <v>3</v>
      </c>
      <c r="F498" s="3" t="s">
        <v>45</v>
      </c>
      <c r="G498" s="3">
        <v>4</v>
      </c>
      <c r="H498" s="3" t="s">
        <v>12803</v>
      </c>
      <c r="I498" s="3">
        <v>4</v>
      </c>
      <c r="J498" s="4">
        <v>16</v>
      </c>
      <c r="K498" s="3" t="s">
        <v>4736</v>
      </c>
      <c r="L498" s="3" t="s">
        <v>4737</v>
      </c>
      <c r="M498" s="3" t="s">
        <v>4738</v>
      </c>
      <c r="N498" s="3">
        <v>1</v>
      </c>
      <c r="O498" s="3">
        <v>0</v>
      </c>
      <c r="P498" s="3">
        <v>0</v>
      </c>
      <c r="Q498" s="3" t="s">
        <v>13903</v>
      </c>
      <c r="R498" s="3" t="s">
        <v>13904</v>
      </c>
      <c r="S498" s="3" t="s">
        <v>13905</v>
      </c>
      <c r="T498" s="3" t="s">
        <v>13906</v>
      </c>
      <c r="U498" s="3">
        <v>17</v>
      </c>
      <c r="V498" s="3">
        <v>2520801</v>
      </c>
      <c r="W498" s="3" t="s">
        <v>4741</v>
      </c>
      <c r="X498" s="3" t="s">
        <v>4742</v>
      </c>
      <c r="Y498" s="3" t="s">
        <v>4743</v>
      </c>
      <c r="Z498" s="3" t="s">
        <v>4744</v>
      </c>
      <c r="AA498" s="3" t="s">
        <v>4745</v>
      </c>
      <c r="AB498" s="3"/>
      <c r="AC498" s="4">
        <v>72</v>
      </c>
      <c r="AD498" s="4">
        <v>225</v>
      </c>
      <c r="AE498" s="3" t="s">
        <v>52</v>
      </c>
      <c r="AF498" s="3" t="s">
        <v>52</v>
      </c>
      <c r="AG498" s="4">
        <v>0</v>
      </c>
      <c r="AH498" s="4">
        <v>0</v>
      </c>
      <c r="AI498" s="3" t="s">
        <v>52</v>
      </c>
      <c r="AJ498" s="4">
        <v>14035</v>
      </c>
      <c r="AK498" s="3" t="s">
        <v>53</v>
      </c>
      <c r="AL498" s="3" t="s">
        <v>52</v>
      </c>
      <c r="AM498" s="3" t="s">
        <v>52</v>
      </c>
      <c r="AN498" s="3">
        <v>0</v>
      </c>
      <c r="AO498" t="str">
        <f t="shared" si="15"/>
        <v>ふじさわそうごう</v>
      </c>
    </row>
    <row r="499" spans="1:41" ht="81">
      <c r="A499">
        <f>COUNTIF($F$2:F499,F499)</f>
        <v>11</v>
      </c>
      <c r="B499" t="str">
        <f t="shared" si="14"/>
        <v>1511</v>
      </c>
      <c r="C499" s="3">
        <v>151043</v>
      </c>
      <c r="D499" s="3" t="s">
        <v>13907</v>
      </c>
      <c r="E499" s="3">
        <v>3</v>
      </c>
      <c r="F499" s="3" t="s">
        <v>45</v>
      </c>
      <c r="G499" s="3">
        <v>4</v>
      </c>
      <c r="H499" s="3" t="s">
        <v>12803</v>
      </c>
      <c r="I499" s="3">
        <v>2</v>
      </c>
      <c r="J499" s="4">
        <v>14</v>
      </c>
      <c r="K499" s="3" t="s">
        <v>4746</v>
      </c>
      <c r="L499" s="3" t="s">
        <v>4747</v>
      </c>
      <c r="M499" s="3" t="s">
        <v>4748</v>
      </c>
      <c r="N499" s="3">
        <v>1</v>
      </c>
      <c r="O499" s="3">
        <v>0</v>
      </c>
      <c r="P499" s="3">
        <v>0</v>
      </c>
      <c r="Q499" s="3" t="s">
        <v>13908</v>
      </c>
      <c r="R499" s="3" t="s">
        <v>13909</v>
      </c>
      <c r="S499" s="3" t="s">
        <v>4855</v>
      </c>
      <c r="T499" s="3" t="s">
        <v>12344</v>
      </c>
      <c r="U499" s="3">
        <v>19</v>
      </c>
      <c r="V499" s="3">
        <v>2540074</v>
      </c>
      <c r="W499" s="3" t="s">
        <v>4683</v>
      </c>
      <c r="X499" s="3" t="s">
        <v>4750</v>
      </c>
      <c r="Y499" s="3" t="s">
        <v>4751</v>
      </c>
      <c r="Z499" s="3" t="s">
        <v>4752</v>
      </c>
      <c r="AA499" s="3" t="s">
        <v>4753</v>
      </c>
      <c r="AB499" s="3" t="s">
        <v>968</v>
      </c>
      <c r="AC499" s="4">
        <v>5</v>
      </c>
      <c r="AD499" s="4">
        <v>6</v>
      </c>
      <c r="AE499" s="3" t="s">
        <v>11866</v>
      </c>
      <c r="AF499" s="3" t="s">
        <v>52</v>
      </c>
      <c r="AG499" s="4">
        <v>0</v>
      </c>
      <c r="AH499" s="4">
        <v>0</v>
      </c>
      <c r="AI499" s="3" t="s">
        <v>52</v>
      </c>
      <c r="AJ499" s="4">
        <v>14038</v>
      </c>
      <c r="AK499" s="3" t="s">
        <v>53</v>
      </c>
      <c r="AL499" s="3" t="s">
        <v>52</v>
      </c>
      <c r="AM499" s="3" t="s">
        <v>52</v>
      </c>
      <c r="AN499" s="3">
        <v>0</v>
      </c>
      <c r="AO499" t="str">
        <f t="shared" si="15"/>
        <v>ひらつかろうがっこう</v>
      </c>
    </row>
    <row r="500" spans="1:41" ht="81">
      <c r="A500">
        <f>COUNTIF($F$2:F500,F500)</f>
        <v>12</v>
      </c>
      <c r="B500" t="str">
        <f t="shared" si="14"/>
        <v>1512</v>
      </c>
      <c r="C500" s="3">
        <v>152001</v>
      </c>
      <c r="D500" s="3" t="s">
        <v>13910</v>
      </c>
      <c r="E500" s="3">
        <v>3</v>
      </c>
      <c r="F500" s="3" t="s">
        <v>45</v>
      </c>
      <c r="G500" s="3">
        <v>5</v>
      </c>
      <c r="H500" s="3" t="s">
        <v>12801</v>
      </c>
      <c r="I500" s="3">
        <v>1</v>
      </c>
      <c r="J500" s="4">
        <v>15</v>
      </c>
      <c r="K500" s="3" t="s">
        <v>4754</v>
      </c>
      <c r="L500" s="3" t="s">
        <v>4755</v>
      </c>
      <c r="M500" s="3" t="s">
        <v>4756</v>
      </c>
      <c r="N500" s="3">
        <v>1</v>
      </c>
      <c r="O500" s="3">
        <v>14</v>
      </c>
      <c r="P500" s="3">
        <v>0</v>
      </c>
      <c r="Q500" s="3" t="s">
        <v>11897</v>
      </c>
      <c r="R500" s="3" t="s">
        <v>2213</v>
      </c>
      <c r="S500" s="3" t="s">
        <v>11898</v>
      </c>
      <c r="T500" s="3" t="s">
        <v>2214</v>
      </c>
      <c r="U500" s="3">
        <v>18</v>
      </c>
      <c r="V500" s="3">
        <v>2320006</v>
      </c>
      <c r="W500" s="3" t="s">
        <v>4668</v>
      </c>
      <c r="X500" s="3" t="s">
        <v>4757</v>
      </c>
      <c r="Y500" s="3" t="s">
        <v>4758</v>
      </c>
      <c r="Z500" s="3" t="s">
        <v>4759</v>
      </c>
      <c r="AA500" s="3" t="s">
        <v>4760</v>
      </c>
      <c r="AB500" s="3" t="s">
        <v>4761</v>
      </c>
      <c r="AC500" s="4">
        <v>363</v>
      </c>
      <c r="AD500" s="4">
        <v>344</v>
      </c>
      <c r="AE500" s="3" t="s">
        <v>11871</v>
      </c>
      <c r="AF500" s="3" t="s">
        <v>52</v>
      </c>
      <c r="AG500" s="4">
        <v>0</v>
      </c>
      <c r="AH500" s="4">
        <v>0</v>
      </c>
      <c r="AI500" s="3" t="s">
        <v>52</v>
      </c>
      <c r="AJ500" s="4">
        <v>14040</v>
      </c>
      <c r="AK500" s="3" t="s">
        <v>53</v>
      </c>
      <c r="AL500" s="3" t="s">
        <v>52</v>
      </c>
      <c r="AM500" s="3" t="s">
        <v>52</v>
      </c>
      <c r="AN500" s="3">
        <v>0</v>
      </c>
      <c r="AO500" t="str">
        <f t="shared" si="15"/>
        <v>よこはましょうぎょう</v>
      </c>
    </row>
    <row r="501" spans="1:41" ht="67.5">
      <c r="A501">
        <f>COUNTIF($F$2:F501,F501)</f>
        <v>13</v>
      </c>
      <c r="B501" t="str">
        <f t="shared" si="14"/>
        <v>1513</v>
      </c>
      <c r="C501" s="3">
        <v>152010</v>
      </c>
      <c r="D501" s="3" t="s">
        <v>13911</v>
      </c>
      <c r="E501" s="3">
        <v>3</v>
      </c>
      <c r="F501" s="3" t="s">
        <v>45</v>
      </c>
      <c r="G501" s="3">
        <v>5</v>
      </c>
      <c r="H501" s="3" t="s">
        <v>12803</v>
      </c>
      <c r="I501" s="3">
        <v>4</v>
      </c>
      <c r="J501" s="4">
        <v>14</v>
      </c>
      <c r="K501" s="3" t="s">
        <v>4763</v>
      </c>
      <c r="L501" s="3" t="s">
        <v>4764</v>
      </c>
      <c r="M501" s="3" t="s">
        <v>4765</v>
      </c>
      <c r="N501" s="3">
        <v>2</v>
      </c>
      <c r="O501" s="3">
        <v>0</v>
      </c>
      <c r="P501" s="3">
        <v>0</v>
      </c>
      <c r="Q501" s="3" t="s">
        <v>4086</v>
      </c>
      <c r="R501" s="3" t="s">
        <v>13912</v>
      </c>
      <c r="S501" s="3" t="s">
        <v>4087</v>
      </c>
      <c r="T501" s="3" t="s">
        <v>4324</v>
      </c>
      <c r="U501" s="3">
        <v>9</v>
      </c>
      <c r="V501" s="3">
        <v>2320061</v>
      </c>
      <c r="W501" s="3" t="s">
        <v>4668</v>
      </c>
      <c r="X501" s="3" t="s">
        <v>4766</v>
      </c>
      <c r="Y501" s="3" t="s">
        <v>4767</v>
      </c>
      <c r="Z501" s="3" t="s">
        <v>4768</v>
      </c>
      <c r="AA501" s="3" t="s">
        <v>4769</v>
      </c>
      <c r="AB501" s="3"/>
      <c r="AC501" s="4">
        <v>0</v>
      </c>
      <c r="AD501" s="4">
        <v>0</v>
      </c>
      <c r="AE501" s="3" t="s">
        <v>4673</v>
      </c>
      <c r="AF501" s="3" t="s">
        <v>52</v>
      </c>
      <c r="AG501" s="4">
        <v>0</v>
      </c>
      <c r="AH501" s="4">
        <v>0</v>
      </c>
      <c r="AI501" s="3" t="s">
        <v>52</v>
      </c>
      <c r="AJ501" s="4">
        <v>15002</v>
      </c>
      <c r="AK501" s="3" t="s">
        <v>53</v>
      </c>
      <c r="AL501" s="3" t="s">
        <v>52</v>
      </c>
      <c r="AM501" s="3" t="s">
        <v>52</v>
      </c>
      <c r="AN501" s="3">
        <v>0</v>
      </c>
      <c r="AO501" t="str">
        <f t="shared" si="15"/>
        <v>よこはまそうごう</v>
      </c>
    </row>
    <row r="502" spans="1:41" ht="81">
      <c r="A502">
        <f>COUNTIF($F$2:F502,F502)</f>
        <v>14</v>
      </c>
      <c r="B502" t="str">
        <f t="shared" si="14"/>
        <v>1514</v>
      </c>
      <c r="C502" s="3">
        <v>152012</v>
      </c>
      <c r="D502" s="3" t="s">
        <v>13913</v>
      </c>
      <c r="E502" s="3">
        <v>3</v>
      </c>
      <c r="F502" s="3" t="s">
        <v>45</v>
      </c>
      <c r="G502" s="3">
        <v>5</v>
      </c>
      <c r="H502" s="3" t="s">
        <v>12803</v>
      </c>
      <c r="I502" s="3">
        <v>4</v>
      </c>
      <c r="J502" s="4">
        <v>15</v>
      </c>
      <c r="K502" s="3" t="s">
        <v>4770</v>
      </c>
      <c r="L502" s="3" t="s">
        <v>4771</v>
      </c>
      <c r="M502" s="3" t="s">
        <v>4772</v>
      </c>
      <c r="N502" s="3">
        <v>4</v>
      </c>
      <c r="O502" s="3">
        <v>0</v>
      </c>
      <c r="P502" s="3">
        <v>0</v>
      </c>
      <c r="Q502" s="3" t="s">
        <v>13914</v>
      </c>
      <c r="R502" s="3" t="s">
        <v>13915</v>
      </c>
      <c r="S502" s="3" t="s">
        <v>13916</v>
      </c>
      <c r="T502" s="3" t="s">
        <v>13917</v>
      </c>
      <c r="U502" s="3">
        <v>6</v>
      </c>
      <c r="V502" s="3">
        <v>2390831</v>
      </c>
      <c r="W502" s="3" t="s">
        <v>4775</v>
      </c>
      <c r="X502" s="3" t="s">
        <v>4776</v>
      </c>
      <c r="Y502" s="3" t="s">
        <v>4777</v>
      </c>
      <c r="Z502" s="3" t="s">
        <v>4778</v>
      </c>
      <c r="AA502" s="3" t="s">
        <v>4779</v>
      </c>
      <c r="AB502" s="3"/>
      <c r="AC502" s="4">
        <v>40</v>
      </c>
      <c r="AD502" s="4">
        <v>92</v>
      </c>
      <c r="AE502" s="3" t="s">
        <v>174</v>
      </c>
      <c r="AF502" s="3" t="s">
        <v>52</v>
      </c>
      <c r="AG502" s="4">
        <v>0</v>
      </c>
      <c r="AH502" s="4">
        <v>0</v>
      </c>
      <c r="AI502" s="3" t="s">
        <v>52</v>
      </c>
      <c r="AJ502" s="4">
        <v>15003</v>
      </c>
      <c r="AK502" s="3" t="s">
        <v>53</v>
      </c>
      <c r="AL502" s="3" t="s">
        <v>52</v>
      </c>
      <c r="AM502" s="3" t="s">
        <v>52</v>
      </c>
      <c r="AN502" s="3">
        <v>0</v>
      </c>
      <c r="AO502" t="str">
        <f t="shared" si="15"/>
        <v>よこすかそうごう</v>
      </c>
    </row>
    <row r="503" spans="1:41" ht="40.5">
      <c r="A503">
        <f>COUNTIF($F$2:F503,F503)</f>
        <v>15</v>
      </c>
      <c r="B503" t="str">
        <f t="shared" si="14"/>
        <v>1515</v>
      </c>
      <c r="C503" s="3">
        <v>152013</v>
      </c>
      <c r="D503" s="3" t="s">
        <v>13918</v>
      </c>
      <c r="E503" s="3">
        <v>3</v>
      </c>
      <c r="F503" s="3" t="s">
        <v>45</v>
      </c>
      <c r="G503" s="3">
        <v>5</v>
      </c>
      <c r="H503" s="3" t="s">
        <v>12803</v>
      </c>
      <c r="I503" s="3">
        <v>3</v>
      </c>
      <c r="J503" s="4">
        <v>28</v>
      </c>
      <c r="K503" s="3" t="s">
        <v>4781</v>
      </c>
      <c r="L503" s="3" t="s">
        <v>4782</v>
      </c>
      <c r="M503" s="3" t="s">
        <v>4783</v>
      </c>
      <c r="N503" s="3">
        <v>1</v>
      </c>
      <c r="O503" s="3">
        <v>0</v>
      </c>
      <c r="P503" s="3">
        <v>0</v>
      </c>
      <c r="Q503" s="3" t="s">
        <v>13919</v>
      </c>
      <c r="R503" s="3" t="s">
        <v>3294</v>
      </c>
      <c r="S503" s="3" t="s">
        <v>13920</v>
      </c>
      <c r="T503" s="3" t="s">
        <v>2560</v>
      </c>
      <c r="U503" s="3">
        <v>13</v>
      </c>
      <c r="V503" s="3">
        <v>2120023</v>
      </c>
      <c r="W503" s="3" t="s">
        <v>4703</v>
      </c>
      <c r="X503" s="3" t="s">
        <v>4784</v>
      </c>
      <c r="Y503" s="3" t="s">
        <v>4785</v>
      </c>
      <c r="Z503" s="3" t="s">
        <v>4786</v>
      </c>
      <c r="AA503" s="3" t="s">
        <v>4787</v>
      </c>
      <c r="AB503" s="3" t="s">
        <v>11900</v>
      </c>
      <c r="AC503" s="4">
        <v>160</v>
      </c>
      <c r="AD503" s="4">
        <v>230</v>
      </c>
      <c r="AE503" s="3" t="s">
        <v>52</v>
      </c>
      <c r="AF503" s="3" t="s">
        <v>52</v>
      </c>
      <c r="AG503" s="4">
        <v>0</v>
      </c>
      <c r="AH503" s="4">
        <v>0</v>
      </c>
      <c r="AI503" s="3" t="s">
        <v>52</v>
      </c>
      <c r="AJ503" s="4">
        <v>15004</v>
      </c>
      <c r="AK503" s="3" t="s">
        <v>53</v>
      </c>
      <c r="AL503" s="3" t="s">
        <v>52</v>
      </c>
      <c r="AM503" s="3" t="s">
        <v>52</v>
      </c>
      <c r="AN503" s="3">
        <v>0</v>
      </c>
      <c r="AO503" t="str">
        <f t="shared" si="15"/>
        <v>さいわい</v>
      </c>
    </row>
    <row r="504" spans="1:41" ht="67.5">
      <c r="A504">
        <f>COUNTIF($F$2:F504,F504)</f>
        <v>16</v>
      </c>
      <c r="B504" t="str">
        <f t="shared" si="14"/>
        <v>1516</v>
      </c>
      <c r="C504" s="3">
        <v>152031</v>
      </c>
      <c r="D504" s="3" t="s">
        <v>13921</v>
      </c>
      <c r="E504" s="3">
        <v>3</v>
      </c>
      <c r="F504" s="3" t="s">
        <v>45</v>
      </c>
      <c r="G504" s="3">
        <v>5</v>
      </c>
      <c r="H504" s="3" t="s">
        <v>12803</v>
      </c>
      <c r="I504" s="3">
        <v>4</v>
      </c>
      <c r="J504" s="4">
        <v>14</v>
      </c>
      <c r="K504" s="3" t="s">
        <v>4788</v>
      </c>
      <c r="L504" s="3" t="s">
        <v>4789</v>
      </c>
      <c r="M504" s="3" t="s">
        <v>4790</v>
      </c>
      <c r="N504" s="3">
        <v>1</v>
      </c>
      <c r="O504" s="3">
        <v>0</v>
      </c>
      <c r="P504" s="3">
        <v>0</v>
      </c>
      <c r="Q504" s="3" t="s">
        <v>13922</v>
      </c>
      <c r="R504" s="3" t="s">
        <v>5239</v>
      </c>
      <c r="S504" s="3" t="s">
        <v>208</v>
      </c>
      <c r="T504" s="3" t="s">
        <v>3602</v>
      </c>
      <c r="U504" s="3">
        <v>1</v>
      </c>
      <c r="V504" s="3">
        <v>2310023</v>
      </c>
      <c r="W504" s="3" t="s">
        <v>4668</v>
      </c>
      <c r="X504" s="3" t="s">
        <v>4792</v>
      </c>
      <c r="Y504" s="3" t="s">
        <v>4793</v>
      </c>
      <c r="Z504" s="3" t="s">
        <v>4794</v>
      </c>
      <c r="AA504" s="3" t="s">
        <v>4795</v>
      </c>
      <c r="AB504" s="3"/>
      <c r="AC504" s="4">
        <v>27</v>
      </c>
      <c r="AD504" s="4">
        <v>27</v>
      </c>
      <c r="AE504" s="3" t="s">
        <v>4690</v>
      </c>
      <c r="AF504" s="3" t="s">
        <v>52</v>
      </c>
      <c r="AG504" s="4">
        <v>0</v>
      </c>
      <c r="AH504" s="4">
        <v>0</v>
      </c>
      <c r="AI504" s="3" t="s">
        <v>52</v>
      </c>
      <c r="AJ504" s="4">
        <v>15005</v>
      </c>
      <c r="AK504" s="3" t="s">
        <v>53</v>
      </c>
      <c r="AL504" s="3" t="s">
        <v>52</v>
      </c>
      <c r="AM504" s="3" t="s">
        <v>52</v>
      </c>
      <c r="AN504" s="3">
        <v>0</v>
      </c>
      <c r="AO504" t="str">
        <f t="shared" si="15"/>
        <v>みなとそうごうこう</v>
      </c>
    </row>
    <row r="505" spans="1:41" ht="54">
      <c r="A505">
        <f>COUNTIF($F$2:F505,F505)</f>
        <v>17</v>
      </c>
      <c r="B505" t="str">
        <f t="shared" si="14"/>
        <v>1517</v>
      </c>
      <c r="C505" s="3">
        <v>152044</v>
      </c>
      <c r="D505" s="3" t="s">
        <v>13923</v>
      </c>
      <c r="E505" s="3">
        <v>3</v>
      </c>
      <c r="F505" s="3" t="s">
        <v>45</v>
      </c>
      <c r="G505" s="3">
        <v>5</v>
      </c>
      <c r="H505" s="3" t="s">
        <v>12803</v>
      </c>
      <c r="I505" s="3">
        <v>3</v>
      </c>
      <c r="J505" s="4">
        <v>38</v>
      </c>
      <c r="K505" s="3" t="s">
        <v>4796</v>
      </c>
      <c r="L505" s="3" t="s">
        <v>4797</v>
      </c>
      <c r="M505" s="3" t="s">
        <v>4798</v>
      </c>
      <c r="N505" s="3">
        <v>2</v>
      </c>
      <c r="O505" s="3">
        <v>0</v>
      </c>
      <c r="P505" s="3">
        <v>0</v>
      </c>
      <c r="Q505" s="3" t="s">
        <v>13924</v>
      </c>
      <c r="R505" s="3" t="s">
        <v>13925</v>
      </c>
      <c r="S505" s="3" t="s">
        <v>13926</v>
      </c>
      <c r="T505" s="3" t="s">
        <v>12322</v>
      </c>
      <c r="U505" s="3">
        <v>8</v>
      </c>
      <c r="V505" s="3">
        <v>2120002</v>
      </c>
      <c r="W505" s="3" t="s">
        <v>4703</v>
      </c>
      <c r="X505" s="3" t="s">
        <v>4800</v>
      </c>
      <c r="Y505" s="3" t="s">
        <v>4801</v>
      </c>
      <c r="Z505" s="3" t="s">
        <v>4802</v>
      </c>
      <c r="AA505" s="3" t="s">
        <v>4787</v>
      </c>
      <c r="AB505" s="3"/>
      <c r="AC505" s="4">
        <v>0</v>
      </c>
      <c r="AD505" s="4">
        <v>0</v>
      </c>
      <c r="AE505" s="3" t="s">
        <v>52</v>
      </c>
      <c r="AF505" s="3" t="s">
        <v>52</v>
      </c>
      <c r="AG505" s="4">
        <v>0</v>
      </c>
      <c r="AH505" s="4">
        <v>0</v>
      </c>
      <c r="AI505" s="3" t="s">
        <v>52</v>
      </c>
      <c r="AJ505" s="4">
        <v>15006</v>
      </c>
      <c r="AK505" s="3" t="s">
        <v>53</v>
      </c>
      <c r="AL505" s="3" t="s">
        <v>52</v>
      </c>
      <c r="AM505" s="3" t="s">
        <v>52</v>
      </c>
      <c r="AN505" s="3">
        <v>0</v>
      </c>
      <c r="AO505" t="str">
        <f t="shared" si="15"/>
        <v>かわさきそうごうかがく</v>
      </c>
    </row>
    <row r="506" spans="1:41" ht="40.5">
      <c r="A506">
        <f>COUNTIF($F$2:F506,F506)</f>
        <v>18</v>
      </c>
      <c r="B506" t="str">
        <f t="shared" si="14"/>
        <v>1518</v>
      </c>
      <c r="C506" s="3">
        <v>153014</v>
      </c>
      <c r="D506" s="3" t="s">
        <v>13927</v>
      </c>
      <c r="E506" s="3">
        <v>3</v>
      </c>
      <c r="F506" s="3" t="s">
        <v>45</v>
      </c>
      <c r="G506" s="3">
        <v>9</v>
      </c>
      <c r="H506" s="3" t="s">
        <v>12803</v>
      </c>
      <c r="I506" s="3">
        <v>3</v>
      </c>
      <c r="J506" s="4">
        <v>16</v>
      </c>
      <c r="K506" s="3" t="s">
        <v>4803</v>
      </c>
      <c r="L506" s="3" t="s">
        <v>4804</v>
      </c>
      <c r="M506" s="3" t="s">
        <v>4805</v>
      </c>
      <c r="N506" s="3">
        <v>1</v>
      </c>
      <c r="O506" s="3">
        <v>0</v>
      </c>
      <c r="P506" s="3">
        <v>0</v>
      </c>
      <c r="Q506" s="3" t="s">
        <v>4096</v>
      </c>
      <c r="R506" s="3" t="s">
        <v>152</v>
      </c>
      <c r="S506" s="3" t="s">
        <v>3601</v>
      </c>
      <c r="T506" s="3" t="s">
        <v>142</v>
      </c>
      <c r="U506" s="3">
        <v>5</v>
      </c>
      <c r="V506" s="3">
        <v>2410005</v>
      </c>
      <c r="W506" s="3" t="s">
        <v>4668</v>
      </c>
      <c r="X506" s="3" t="s">
        <v>4809</v>
      </c>
      <c r="Y506" s="3" t="s">
        <v>4810</v>
      </c>
      <c r="Z506" s="3" t="s">
        <v>4811</v>
      </c>
      <c r="AA506" s="3" t="s">
        <v>4812</v>
      </c>
      <c r="AB506" s="3" t="s">
        <v>1142</v>
      </c>
      <c r="AC506" s="4">
        <v>153</v>
      </c>
      <c r="AD506" s="4">
        <v>75</v>
      </c>
      <c r="AE506" s="3" t="s">
        <v>3735</v>
      </c>
      <c r="AF506" s="3" t="s">
        <v>52</v>
      </c>
      <c r="AG506" s="4">
        <v>0</v>
      </c>
      <c r="AH506" s="4">
        <v>0</v>
      </c>
      <c r="AI506" s="3" t="s">
        <v>52</v>
      </c>
      <c r="AJ506" s="4">
        <v>15008</v>
      </c>
      <c r="AK506" s="3" t="s">
        <v>53</v>
      </c>
      <c r="AL506" s="3" t="s">
        <v>52</v>
      </c>
      <c r="AM506" s="3" t="s">
        <v>52</v>
      </c>
      <c r="AN506" s="3">
        <v>0</v>
      </c>
      <c r="AO506" t="str">
        <f t="shared" si="15"/>
        <v>よこはましょうかだいがく</v>
      </c>
    </row>
    <row r="507" spans="1:41" ht="40.5">
      <c r="A507">
        <f>COUNTIF($F$2:F507,F507)</f>
        <v>19</v>
      </c>
      <c r="B507" t="str">
        <f t="shared" si="14"/>
        <v>1519</v>
      </c>
      <c r="C507" s="3">
        <v>153017</v>
      </c>
      <c r="D507" s="3" t="s">
        <v>13928</v>
      </c>
      <c r="E507" s="3">
        <v>3</v>
      </c>
      <c r="F507" s="3" t="s">
        <v>45</v>
      </c>
      <c r="G507" s="3">
        <v>9</v>
      </c>
      <c r="H507" s="3" t="s">
        <v>12803</v>
      </c>
      <c r="I507" s="3">
        <v>1</v>
      </c>
      <c r="J507" s="4">
        <v>41</v>
      </c>
      <c r="K507" s="3" t="s">
        <v>11902</v>
      </c>
      <c r="L507" s="3" t="s">
        <v>11903</v>
      </c>
      <c r="M507" s="3" t="s">
        <v>11904</v>
      </c>
      <c r="N507" s="3">
        <v>1</v>
      </c>
      <c r="O507" s="3">
        <v>0</v>
      </c>
      <c r="P507" s="3">
        <v>0</v>
      </c>
      <c r="Q507" s="3" t="s">
        <v>13922</v>
      </c>
      <c r="R507" s="3" t="s">
        <v>13929</v>
      </c>
      <c r="S507" s="3" t="s">
        <v>3660</v>
      </c>
      <c r="T507" s="3" t="s">
        <v>976</v>
      </c>
      <c r="U507" s="3">
        <v>19</v>
      </c>
      <c r="V507" s="3">
        <v>2220011</v>
      </c>
      <c r="W507" s="3" t="s">
        <v>4668</v>
      </c>
      <c r="X507" s="3" t="s">
        <v>4815</v>
      </c>
      <c r="Y507" s="3" t="s">
        <v>4816</v>
      </c>
      <c r="Z507" s="3" t="s">
        <v>4817</v>
      </c>
      <c r="AA507" s="3" t="s">
        <v>4818</v>
      </c>
      <c r="AB507" s="3" t="s">
        <v>11905</v>
      </c>
      <c r="AC507" s="4">
        <v>0</v>
      </c>
      <c r="AD507" s="4">
        <v>193</v>
      </c>
      <c r="AE507" s="3" t="s">
        <v>124</v>
      </c>
      <c r="AF507" s="3" t="s">
        <v>52</v>
      </c>
      <c r="AG507" s="4">
        <v>0</v>
      </c>
      <c r="AH507" s="4">
        <v>0</v>
      </c>
      <c r="AI507" s="3" t="s">
        <v>52</v>
      </c>
      <c r="AJ507" s="4">
        <v>15011</v>
      </c>
      <c r="AK507" s="3" t="s">
        <v>53</v>
      </c>
      <c r="AL507" s="3" t="s">
        <v>52</v>
      </c>
      <c r="AM507" s="3" t="s">
        <v>52</v>
      </c>
      <c r="AN507" s="3">
        <v>0</v>
      </c>
      <c r="AO507" t="str">
        <f t="shared" si="15"/>
        <v>えいりじょしがくいん</v>
      </c>
    </row>
    <row r="508" spans="1:41" ht="54">
      <c r="A508">
        <f>COUNTIF($F$2:F508,F508)</f>
        <v>20</v>
      </c>
      <c r="B508" t="str">
        <f t="shared" si="14"/>
        <v>1520</v>
      </c>
      <c r="C508" s="3">
        <v>153021</v>
      </c>
      <c r="D508" s="3" t="s">
        <v>13930</v>
      </c>
      <c r="E508" s="3">
        <v>3</v>
      </c>
      <c r="F508" s="3" t="s">
        <v>45</v>
      </c>
      <c r="G508" s="3">
        <v>9</v>
      </c>
      <c r="H508" s="3" t="s">
        <v>12803</v>
      </c>
      <c r="I508" s="3">
        <v>3</v>
      </c>
      <c r="J508" s="4">
        <v>33</v>
      </c>
      <c r="K508" s="3" t="s">
        <v>4820</v>
      </c>
      <c r="L508" s="3" t="s">
        <v>4821</v>
      </c>
      <c r="M508" s="3" t="s">
        <v>4822</v>
      </c>
      <c r="N508" s="3">
        <v>1</v>
      </c>
      <c r="O508" s="3">
        <v>0</v>
      </c>
      <c r="P508" s="3">
        <v>0</v>
      </c>
      <c r="Q508" s="3" t="s">
        <v>6006</v>
      </c>
      <c r="R508" s="3" t="s">
        <v>3898</v>
      </c>
      <c r="S508" s="3" t="s">
        <v>2887</v>
      </c>
      <c r="T508" s="3" t="s">
        <v>2442</v>
      </c>
      <c r="U508" s="3">
        <v>2</v>
      </c>
      <c r="V508" s="3">
        <v>2360037</v>
      </c>
      <c r="W508" s="3" t="s">
        <v>4668</v>
      </c>
      <c r="X508" s="3" t="s">
        <v>4823</v>
      </c>
      <c r="Y508" s="3" t="s">
        <v>4824</v>
      </c>
      <c r="Z508" s="3" t="s">
        <v>4825</v>
      </c>
      <c r="AA508" s="3" t="s">
        <v>4826</v>
      </c>
      <c r="AB508" s="3"/>
      <c r="AC508" s="4">
        <v>211</v>
      </c>
      <c r="AD508" s="4">
        <v>117</v>
      </c>
      <c r="AE508" s="3" t="s">
        <v>282</v>
      </c>
      <c r="AF508" s="3" t="s">
        <v>11893</v>
      </c>
      <c r="AG508" s="4">
        <v>2</v>
      </c>
      <c r="AH508" s="4">
        <v>3</v>
      </c>
      <c r="AI508" s="3" t="s">
        <v>73</v>
      </c>
      <c r="AJ508" s="4">
        <v>15011</v>
      </c>
      <c r="AK508" s="3" t="s">
        <v>53</v>
      </c>
      <c r="AL508" s="3" t="s">
        <v>52</v>
      </c>
      <c r="AM508" s="3" t="s">
        <v>52</v>
      </c>
      <c r="AN508" s="3">
        <v>0</v>
      </c>
      <c r="AO508" t="str">
        <f t="shared" si="15"/>
        <v>よこはまそうがっかん</v>
      </c>
    </row>
    <row r="509" spans="1:41" ht="40.5">
      <c r="A509">
        <f>COUNTIF($F$2:F509,F509)</f>
        <v>21</v>
      </c>
      <c r="B509" t="str">
        <f t="shared" si="14"/>
        <v>1521</v>
      </c>
      <c r="C509" s="3">
        <v>153023</v>
      </c>
      <c r="D509" s="3" t="s">
        <v>13931</v>
      </c>
      <c r="E509" s="3">
        <v>3</v>
      </c>
      <c r="F509" s="3" t="s">
        <v>45</v>
      </c>
      <c r="G509" s="3">
        <v>9</v>
      </c>
      <c r="H509" s="3" t="s">
        <v>12803</v>
      </c>
      <c r="I509" s="3">
        <v>2</v>
      </c>
      <c r="J509" s="4">
        <v>14</v>
      </c>
      <c r="K509" s="3" t="s">
        <v>4828</v>
      </c>
      <c r="L509" s="3" t="s">
        <v>4829</v>
      </c>
      <c r="M509" s="3" t="s">
        <v>4830</v>
      </c>
      <c r="N509" s="3">
        <v>1</v>
      </c>
      <c r="O509" s="3">
        <v>0</v>
      </c>
      <c r="P509" s="3">
        <v>0</v>
      </c>
      <c r="Q509" s="3" t="s">
        <v>973</v>
      </c>
      <c r="R509" s="3" t="s">
        <v>13932</v>
      </c>
      <c r="S509" s="3" t="s">
        <v>975</v>
      </c>
      <c r="T509" s="3" t="s">
        <v>13933</v>
      </c>
      <c r="U509" s="3">
        <v>10</v>
      </c>
      <c r="V509" s="3">
        <v>2510031</v>
      </c>
      <c r="W509" s="3" t="s">
        <v>4741</v>
      </c>
      <c r="X509" s="3" t="s">
        <v>4831</v>
      </c>
      <c r="Y509" s="3" t="s">
        <v>4832</v>
      </c>
      <c r="Z509" s="3" t="s">
        <v>4833</v>
      </c>
      <c r="AA509" s="3" t="s">
        <v>4834</v>
      </c>
      <c r="AB509" s="3"/>
      <c r="AC509" s="4">
        <v>3</v>
      </c>
      <c r="AD509" s="4">
        <v>25</v>
      </c>
      <c r="AE509" s="3" t="s">
        <v>3503</v>
      </c>
      <c r="AF509" s="3" t="s">
        <v>52</v>
      </c>
      <c r="AG509" s="4">
        <v>0</v>
      </c>
      <c r="AH509" s="4">
        <v>0</v>
      </c>
      <c r="AI509" s="3" t="s">
        <v>52</v>
      </c>
      <c r="AJ509" s="4">
        <v>15033</v>
      </c>
      <c r="AK509" s="3" t="s">
        <v>53</v>
      </c>
      <c r="AL509" s="3" t="s">
        <v>52</v>
      </c>
      <c r="AM509" s="3" t="s">
        <v>52</v>
      </c>
      <c r="AN509" s="3">
        <v>0</v>
      </c>
      <c r="AO509" t="str">
        <f t="shared" si="15"/>
        <v>くげぬまこう</v>
      </c>
    </row>
    <row r="510" spans="1:41" ht="40.5">
      <c r="A510">
        <f>COUNTIF($F$2:F510,F510)</f>
        <v>22</v>
      </c>
      <c r="B510" t="str">
        <f t="shared" si="14"/>
        <v>1522</v>
      </c>
      <c r="C510" s="3">
        <v>153024</v>
      </c>
      <c r="D510" s="3" t="s">
        <v>13934</v>
      </c>
      <c r="E510" s="3">
        <v>3</v>
      </c>
      <c r="F510" s="3" t="s">
        <v>45</v>
      </c>
      <c r="G510" s="3">
        <v>9</v>
      </c>
      <c r="H510" s="3" t="s">
        <v>12803</v>
      </c>
      <c r="I510" s="3">
        <v>3</v>
      </c>
      <c r="J510" s="4">
        <v>7</v>
      </c>
      <c r="K510" s="3" t="s">
        <v>4835</v>
      </c>
      <c r="L510" s="3" t="s">
        <v>4836</v>
      </c>
      <c r="M510" s="3" t="s">
        <v>4837</v>
      </c>
      <c r="N510" s="3">
        <v>1</v>
      </c>
      <c r="O510" s="3">
        <v>0</v>
      </c>
      <c r="P510" s="3">
        <v>0</v>
      </c>
      <c r="Q510" s="3" t="s">
        <v>13800</v>
      </c>
      <c r="R510" s="3" t="s">
        <v>13935</v>
      </c>
      <c r="S510" s="3" t="s">
        <v>13802</v>
      </c>
      <c r="T510" s="3" t="s">
        <v>13936</v>
      </c>
      <c r="U510" s="3">
        <v>7</v>
      </c>
      <c r="V510" s="3">
        <v>2390835</v>
      </c>
      <c r="W510" s="3" t="s">
        <v>4775</v>
      </c>
      <c r="X510" s="3" t="s">
        <v>4839</v>
      </c>
      <c r="Y510" s="3" t="s">
        <v>4840</v>
      </c>
      <c r="Z510" s="3" t="s">
        <v>4841</v>
      </c>
      <c r="AA510" s="3" t="s">
        <v>4842</v>
      </c>
      <c r="AB510" s="3" t="s">
        <v>13937</v>
      </c>
      <c r="AC510" s="4">
        <v>21</v>
      </c>
      <c r="AD510" s="4">
        <v>20</v>
      </c>
      <c r="AE510" s="3" t="s">
        <v>6450</v>
      </c>
      <c r="AF510" s="3" t="s">
        <v>52</v>
      </c>
      <c r="AG510" s="4">
        <v>0</v>
      </c>
      <c r="AH510" s="4">
        <v>0</v>
      </c>
      <c r="AI510" s="3" t="s">
        <v>52</v>
      </c>
      <c r="AJ510" s="4">
        <v>15040</v>
      </c>
      <c r="AK510" s="3" t="s">
        <v>53</v>
      </c>
      <c r="AL510" s="3" t="s">
        <v>52</v>
      </c>
      <c r="AM510" s="3" t="s">
        <v>52</v>
      </c>
      <c r="AN510" s="3">
        <v>0</v>
      </c>
      <c r="AO510" t="str">
        <f t="shared" si="15"/>
        <v>しょうなんがくいん</v>
      </c>
    </row>
    <row r="511" spans="1:41" ht="40.5">
      <c r="A511">
        <f>COUNTIF($F$2:F511,F511)</f>
        <v>23</v>
      </c>
      <c r="B511" t="str">
        <f t="shared" si="14"/>
        <v>1523</v>
      </c>
      <c r="C511" s="3">
        <v>153025</v>
      </c>
      <c r="D511" s="3" t="s">
        <v>13938</v>
      </c>
      <c r="E511" s="3">
        <v>3</v>
      </c>
      <c r="F511" s="3" t="s">
        <v>45</v>
      </c>
      <c r="G511" s="3">
        <v>9</v>
      </c>
      <c r="H511" s="3" t="s">
        <v>12803</v>
      </c>
      <c r="I511" s="3">
        <v>3</v>
      </c>
      <c r="J511" s="4">
        <v>6</v>
      </c>
      <c r="K511" s="3" t="s">
        <v>4843</v>
      </c>
      <c r="L511" s="3" t="s">
        <v>4844</v>
      </c>
      <c r="M511" s="3" t="s">
        <v>4845</v>
      </c>
      <c r="N511" s="3">
        <v>1</v>
      </c>
      <c r="O511" s="3">
        <v>0</v>
      </c>
      <c r="P511" s="3">
        <v>0</v>
      </c>
      <c r="Q511" s="3" t="s">
        <v>3573</v>
      </c>
      <c r="R511" s="3" t="s">
        <v>4846</v>
      </c>
      <c r="S511" s="3" t="s">
        <v>3574</v>
      </c>
      <c r="T511" s="3" t="s">
        <v>3102</v>
      </c>
      <c r="U511" s="3">
        <v>6</v>
      </c>
      <c r="V511" s="3">
        <v>2510871</v>
      </c>
      <c r="W511" s="3" t="s">
        <v>4741</v>
      </c>
      <c r="X511" s="3" t="s">
        <v>4847</v>
      </c>
      <c r="Y511" s="3" t="s">
        <v>4848</v>
      </c>
      <c r="Z511" s="3" t="s">
        <v>4849</v>
      </c>
      <c r="AA511" s="3" t="s">
        <v>4850</v>
      </c>
      <c r="AB511" s="3" t="s">
        <v>1142</v>
      </c>
      <c r="AC511" s="4">
        <v>222</v>
      </c>
      <c r="AD511" s="4">
        <v>0</v>
      </c>
      <c r="AE511" s="3" t="s">
        <v>11895</v>
      </c>
      <c r="AF511" s="3" t="s">
        <v>52</v>
      </c>
      <c r="AG511" s="4">
        <v>0</v>
      </c>
      <c r="AH511" s="4">
        <v>0</v>
      </c>
      <c r="AI511" s="3" t="s">
        <v>52</v>
      </c>
      <c r="AJ511" s="4">
        <v>15041</v>
      </c>
      <c r="AK511" s="3" t="s">
        <v>53</v>
      </c>
      <c r="AL511" s="3" t="s">
        <v>52</v>
      </c>
      <c r="AM511" s="3" t="s">
        <v>52</v>
      </c>
      <c r="AN511" s="3">
        <v>0</v>
      </c>
      <c r="AO511" t="str">
        <f t="shared" si="15"/>
        <v>ふじさわしょうりょう</v>
      </c>
    </row>
    <row r="512" spans="1:41" ht="40.5">
      <c r="A512">
        <f>COUNTIF($F$2:F512,F512)</f>
        <v>24</v>
      </c>
      <c r="B512" t="str">
        <f t="shared" si="14"/>
        <v>1524</v>
      </c>
      <c r="C512" s="3">
        <v>153026</v>
      </c>
      <c r="D512" s="3" t="s">
        <v>13939</v>
      </c>
      <c r="E512" s="3">
        <v>3</v>
      </c>
      <c r="F512" s="3" t="s">
        <v>45</v>
      </c>
      <c r="G512" s="3">
        <v>9</v>
      </c>
      <c r="H512" s="3" t="s">
        <v>12803</v>
      </c>
      <c r="I512" s="3">
        <v>3</v>
      </c>
      <c r="J512" s="4">
        <v>13</v>
      </c>
      <c r="K512" s="3" t="s">
        <v>4851</v>
      </c>
      <c r="L512" s="3" t="s">
        <v>4852</v>
      </c>
      <c r="M512" s="3" t="s">
        <v>4853</v>
      </c>
      <c r="N512" s="3">
        <v>1</v>
      </c>
      <c r="O512" s="3">
        <v>0</v>
      </c>
      <c r="P512" s="3">
        <v>0</v>
      </c>
      <c r="Q512" s="3" t="s">
        <v>962</v>
      </c>
      <c r="R512" s="3" t="s">
        <v>1275</v>
      </c>
      <c r="S512" s="3" t="s">
        <v>963</v>
      </c>
      <c r="T512" s="3" t="s">
        <v>1276</v>
      </c>
      <c r="U512" s="3">
        <v>17</v>
      </c>
      <c r="V512" s="3">
        <v>2500045</v>
      </c>
      <c r="W512" s="3" t="s">
        <v>4677</v>
      </c>
      <c r="X512" s="3" t="s">
        <v>4856</v>
      </c>
      <c r="Y512" s="3" t="s">
        <v>4857</v>
      </c>
      <c r="Z512" s="3" t="s">
        <v>4858</v>
      </c>
      <c r="AA512" s="3" t="s">
        <v>4859</v>
      </c>
      <c r="AB512" s="3" t="s">
        <v>201</v>
      </c>
      <c r="AC512" s="4">
        <v>45</v>
      </c>
      <c r="AD512" s="4">
        <v>31</v>
      </c>
      <c r="AE512" s="3" t="s">
        <v>11896</v>
      </c>
      <c r="AF512" s="3" t="s">
        <v>52</v>
      </c>
      <c r="AG512" s="4">
        <v>0</v>
      </c>
      <c r="AH512" s="4">
        <v>0</v>
      </c>
      <c r="AI512" s="3" t="s">
        <v>52</v>
      </c>
      <c r="AJ512" s="4">
        <v>15043</v>
      </c>
      <c r="AK512" s="3" t="s">
        <v>53</v>
      </c>
      <c r="AL512" s="3" t="s">
        <v>52</v>
      </c>
      <c r="AM512" s="3" t="s">
        <v>52</v>
      </c>
      <c r="AN512" s="3">
        <v>0</v>
      </c>
      <c r="AO512" t="str">
        <f t="shared" si="15"/>
        <v>そうよう</v>
      </c>
    </row>
    <row r="513" spans="1:41" ht="40.5">
      <c r="A513">
        <f>COUNTIF($F$2:F513,F513)</f>
        <v>25</v>
      </c>
      <c r="B513" t="str">
        <f t="shared" ref="B513:B576" si="16">F513&amp;A513</f>
        <v>1525</v>
      </c>
      <c r="C513" s="3">
        <v>153027</v>
      </c>
      <c r="D513" s="3" t="s">
        <v>13940</v>
      </c>
      <c r="E513" s="3">
        <v>3</v>
      </c>
      <c r="F513" s="3" t="s">
        <v>45</v>
      </c>
      <c r="G513" s="3">
        <v>9</v>
      </c>
      <c r="H513" s="3" t="s">
        <v>12803</v>
      </c>
      <c r="I513" s="3">
        <v>1</v>
      </c>
      <c r="J513" s="4">
        <v>35</v>
      </c>
      <c r="K513" s="3" t="s">
        <v>4860</v>
      </c>
      <c r="L513" s="3" t="s">
        <v>4861</v>
      </c>
      <c r="M513" s="3" t="s">
        <v>4862</v>
      </c>
      <c r="N513" s="3">
        <v>1</v>
      </c>
      <c r="O513" s="3">
        <v>0</v>
      </c>
      <c r="P513" s="3">
        <v>0</v>
      </c>
      <c r="Q513" s="3" t="s">
        <v>3756</v>
      </c>
      <c r="R513" s="3" t="s">
        <v>3757</v>
      </c>
      <c r="S513" s="3" t="s">
        <v>3758</v>
      </c>
      <c r="T513" s="3" t="s">
        <v>1770</v>
      </c>
      <c r="U513" s="3">
        <v>1</v>
      </c>
      <c r="V513" s="3">
        <v>2500014</v>
      </c>
      <c r="W513" s="3" t="s">
        <v>4677</v>
      </c>
      <c r="X513" s="3" t="s">
        <v>4863</v>
      </c>
      <c r="Y513" s="3" t="s">
        <v>4864</v>
      </c>
      <c r="Z513" s="3" t="s">
        <v>4865</v>
      </c>
      <c r="AA513" s="3" t="s">
        <v>4866</v>
      </c>
      <c r="AB513" s="3"/>
      <c r="AC513" s="4">
        <v>49</v>
      </c>
      <c r="AD513" s="4">
        <v>23</v>
      </c>
      <c r="AE513" s="3" t="s">
        <v>4762</v>
      </c>
      <c r="AF513" s="3" t="s">
        <v>52</v>
      </c>
      <c r="AG513" s="4">
        <v>0</v>
      </c>
      <c r="AH513" s="4">
        <v>0</v>
      </c>
      <c r="AI513" s="3" t="s">
        <v>52</v>
      </c>
      <c r="AJ513" s="4">
        <v>15001</v>
      </c>
      <c r="AK513" s="3" t="s">
        <v>53</v>
      </c>
      <c r="AL513" s="3" t="s">
        <v>52</v>
      </c>
      <c r="AM513" s="3" t="s">
        <v>52</v>
      </c>
      <c r="AN513" s="3">
        <v>0</v>
      </c>
      <c r="AO513" t="str">
        <f t="shared" ref="AO513:AO576" si="17">PHONETIC(L513)</f>
        <v>あさひがおか</v>
      </c>
    </row>
    <row r="514" spans="1:41" ht="67.5">
      <c r="A514">
        <f>COUNTIF($F$2:F514,F514)</f>
        <v>1</v>
      </c>
      <c r="B514" t="str">
        <f t="shared" si="16"/>
        <v>161</v>
      </c>
      <c r="C514" s="3">
        <v>161001</v>
      </c>
      <c r="D514" s="3" t="s">
        <v>13941</v>
      </c>
      <c r="E514" s="3">
        <v>4</v>
      </c>
      <c r="F514" s="3" t="s">
        <v>1994</v>
      </c>
      <c r="G514" s="3">
        <v>4</v>
      </c>
      <c r="H514" s="3" t="s">
        <v>12801</v>
      </c>
      <c r="I514" s="3">
        <v>1</v>
      </c>
      <c r="J514" s="4">
        <v>16</v>
      </c>
      <c r="K514" s="3" t="s">
        <v>4874</v>
      </c>
      <c r="L514" s="3" t="s">
        <v>4875</v>
      </c>
      <c r="M514" s="3" t="s">
        <v>4876</v>
      </c>
      <c r="N514" s="3">
        <v>1</v>
      </c>
      <c r="O514" s="3">
        <v>15</v>
      </c>
      <c r="P514" s="3">
        <v>0</v>
      </c>
      <c r="Q514" s="3" t="s">
        <v>13942</v>
      </c>
      <c r="R514" s="3" t="s">
        <v>13943</v>
      </c>
      <c r="S514" s="3" t="s">
        <v>5614</v>
      </c>
      <c r="T514" s="3" t="s">
        <v>886</v>
      </c>
      <c r="U514" s="3">
        <v>7</v>
      </c>
      <c r="V514" s="3">
        <v>9518131</v>
      </c>
      <c r="W514" s="3" t="s">
        <v>4878</v>
      </c>
      <c r="X514" s="3" t="s">
        <v>4879</v>
      </c>
      <c r="Y514" s="3" t="s">
        <v>4880</v>
      </c>
      <c r="Z514" s="3" t="s">
        <v>4881</v>
      </c>
      <c r="AA514" s="3" t="s">
        <v>4882</v>
      </c>
      <c r="AB514" s="3" t="s">
        <v>13944</v>
      </c>
      <c r="AC514" s="4">
        <v>361</v>
      </c>
      <c r="AD514" s="4">
        <v>398</v>
      </c>
      <c r="AE514" s="3" t="s">
        <v>52</v>
      </c>
      <c r="AF514" s="3" t="s">
        <v>52</v>
      </c>
      <c r="AG514" s="4">
        <v>350</v>
      </c>
      <c r="AH514" s="4">
        <v>350</v>
      </c>
      <c r="AI514" s="3" t="s">
        <v>11899</v>
      </c>
      <c r="AJ514" s="4">
        <v>15010</v>
      </c>
      <c r="AK514" s="3" t="s">
        <v>53</v>
      </c>
      <c r="AL514" s="3" t="s">
        <v>52</v>
      </c>
      <c r="AM514" s="3" t="s">
        <v>52</v>
      </c>
      <c r="AN514" s="3">
        <v>0</v>
      </c>
      <c r="AO514" t="str">
        <f t="shared" si="17"/>
        <v>にいがたしょうぎょう</v>
      </c>
    </row>
    <row r="515" spans="1:41" ht="67.5">
      <c r="A515">
        <f>COUNTIF($F$2:F515,F515)</f>
        <v>2</v>
      </c>
      <c r="B515" t="str">
        <f t="shared" si="16"/>
        <v>162</v>
      </c>
      <c r="C515" s="3">
        <v>161002</v>
      </c>
      <c r="D515" s="3" t="s">
        <v>13945</v>
      </c>
      <c r="E515" s="3">
        <v>4</v>
      </c>
      <c r="F515" s="3" t="s">
        <v>1994</v>
      </c>
      <c r="G515" s="3">
        <v>4</v>
      </c>
      <c r="H515" s="3" t="s">
        <v>12803</v>
      </c>
      <c r="I515" s="3">
        <v>3</v>
      </c>
      <c r="J515" s="4">
        <v>57</v>
      </c>
      <c r="K515" s="3" t="s">
        <v>4884</v>
      </c>
      <c r="L515" s="3" t="s">
        <v>4885</v>
      </c>
      <c r="M515" s="3" t="s">
        <v>4886</v>
      </c>
      <c r="N515" s="3">
        <v>1</v>
      </c>
      <c r="O515" s="3">
        <v>0</v>
      </c>
      <c r="P515" s="3">
        <v>0</v>
      </c>
      <c r="Q515" s="3" t="s">
        <v>13946</v>
      </c>
      <c r="R515" s="3" t="s">
        <v>13947</v>
      </c>
      <c r="S515" s="3" t="s">
        <v>13948</v>
      </c>
      <c r="T515" s="3" t="s">
        <v>6657</v>
      </c>
      <c r="U515" s="3">
        <v>9</v>
      </c>
      <c r="V515" s="3">
        <v>9500804</v>
      </c>
      <c r="W515" s="3" t="s">
        <v>4878</v>
      </c>
      <c r="X515" s="3" t="s">
        <v>4888</v>
      </c>
      <c r="Y515" s="3" t="s">
        <v>4889</v>
      </c>
      <c r="Z515" s="3" t="s">
        <v>4890</v>
      </c>
      <c r="AA515" s="3" t="s">
        <v>4891</v>
      </c>
      <c r="AB515" s="3"/>
      <c r="AC515" s="4">
        <v>140</v>
      </c>
      <c r="AD515" s="4">
        <v>105</v>
      </c>
      <c r="AE515" s="3" t="s">
        <v>124</v>
      </c>
      <c r="AF515" s="3" t="s">
        <v>52</v>
      </c>
      <c r="AG515" s="4">
        <v>30</v>
      </c>
      <c r="AH515" s="4">
        <v>24</v>
      </c>
      <c r="AI515" s="3" t="s">
        <v>4780</v>
      </c>
      <c r="AJ515" s="4">
        <v>15012</v>
      </c>
      <c r="AK515" s="3" t="s">
        <v>53</v>
      </c>
      <c r="AL515" s="3" t="s">
        <v>52</v>
      </c>
      <c r="AM515" s="3" t="s">
        <v>52</v>
      </c>
      <c r="AN515" s="3">
        <v>0</v>
      </c>
      <c r="AO515" t="str">
        <f t="shared" si="17"/>
        <v>にいがたきた</v>
      </c>
    </row>
    <row r="516" spans="1:41" ht="67.5">
      <c r="A516">
        <f>COUNTIF($F$2:F516,F516)</f>
        <v>3</v>
      </c>
      <c r="B516" t="str">
        <f t="shared" si="16"/>
        <v>163</v>
      </c>
      <c r="C516" s="3">
        <v>161003</v>
      </c>
      <c r="D516" s="3" t="s">
        <v>13949</v>
      </c>
      <c r="E516" s="3">
        <v>4</v>
      </c>
      <c r="F516" s="3" t="s">
        <v>1994</v>
      </c>
      <c r="G516" s="3">
        <v>4</v>
      </c>
      <c r="H516" s="3" t="s">
        <v>12803</v>
      </c>
      <c r="I516" s="3">
        <v>3</v>
      </c>
      <c r="J516" s="4">
        <v>49</v>
      </c>
      <c r="K516" s="3" t="s">
        <v>4892</v>
      </c>
      <c r="L516" s="3" t="s">
        <v>4893</v>
      </c>
      <c r="M516" s="3" t="s">
        <v>4894</v>
      </c>
      <c r="N516" s="3">
        <v>1</v>
      </c>
      <c r="O516" s="3">
        <v>0</v>
      </c>
      <c r="P516" s="3">
        <v>0</v>
      </c>
      <c r="Q516" s="3" t="s">
        <v>13480</v>
      </c>
      <c r="R516" s="3" t="s">
        <v>7135</v>
      </c>
      <c r="S516" s="3" t="s">
        <v>4149</v>
      </c>
      <c r="T516" s="3" t="s">
        <v>3698</v>
      </c>
      <c r="U516" s="3">
        <v>6</v>
      </c>
      <c r="V516" s="3">
        <v>9500121</v>
      </c>
      <c r="W516" s="3" t="s">
        <v>4878</v>
      </c>
      <c r="X516" s="3" t="s">
        <v>4897</v>
      </c>
      <c r="Y516" s="3" t="s">
        <v>4898</v>
      </c>
      <c r="Z516" s="3" t="s">
        <v>4899</v>
      </c>
      <c r="AA516" s="3" t="s">
        <v>4900</v>
      </c>
      <c r="AB516" s="3"/>
      <c r="AC516" s="4">
        <v>81</v>
      </c>
      <c r="AD516" s="4">
        <v>119</v>
      </c>
      <c r="AE516" s="3" t="s">
        <v>1171</v>
      </c>
      <c r="AF516" s="3" t="s">
        <v>52</v>
      </c>
      <c r="AG516" s="4">
        <v>0</v>
      </c>
      <c r="AH516" s="4">
        <v>0</v>
      </c>
      <c r="AI516" s="3" t="s">
        <v>52</v>
      </c>
      <c r="AJ516" s="4">
        <v>15013</v>
      </c>
      <c r="AK516" s="3" t="s">
        <v>53</v>
      </c>
      <c r="AL516" s="3" t="s">
        <v>52</v>
      </c>
      <c r="AM516" s="3" t="s">
        <v>52</v>
      </c>
      <c r="AN516" s="3">
        <v>0</v>
      </c>
      <c r="AO516" t="str">
        <f t="shared" si="17"/>
        <v>にいがたこうよう</v>
      </c>
    </row>
    <row r="517" spans="1:41" ht="54">
      <c r="A517">
        <f>COUNTIF($F$2:F517,F517)</f>
        <v>4</v>
      </c>
      <c r="B517" t="str">
        <f t="shared" si="16"/>
        <v>164</v>
      </c>
      <c r="C517" s="3">
        <v>161004</v>
      </c>
      <c r="D517" s="3" t="s">
        <v>13950</v>
      </c>
      <c r="E517" s="3">
        <v>4</v>
      </c>
      <c r="F517" s="3" t="s">
        <v>1994</v>
      </c>
      <c r="G517" s="3">
        <v>4</v>
      </c>
      <c r="H517" s="3" t="s">
        <v>12803</v>
      </c>
      <c r="I517" s="3">
        <v>4</v>
      </c>
      <c r="J517" s="4">
        <v>16</v>
      </c>
      <c r="K517" s="3" t="s">
        <v>4901</v>
      </c>
      <c r="L517" s="3" t="s">
        <v>4902</v>
      </c>
      <c r="M517" s="3" t="s">
        <v>4903</v>
      </c>
      <c r="N517" s="3">
        <v>7</v>
      </c>
      <c r="O517" s="3">
        <v>0</v>
      </c>
      <c r="P517" s="3">
        <v>0</v>
      </c>
      <c r="Q517" s="3" t="s">
        <v>962</v>
      </c>
      <c r="R517" s="3" t="s">
        <v>11912</v>
      </c>
      <c r="S517" s="3" t="s">
        <v>963</v>
      </c>
      <c r="T517" s="3" t="s">
        <v>1302</v>
      </c>
      <c r="U517" s="3">
        <v>10</v>
      </c>
      <c r="V517" s="3">
        <v>9501112</v>
      </c>
      <c r="W517" s="3" t="s">
        <v>4878</v>
      </c>
      <c r="X517" s="3" t="s">
        <v>4904</v>
      </c>
      <c r="Y517" s="3" t="s">
        <v>4905</v>
      </c>
      <c r="Z517" s="3" t="s">
        <v>4906</v>
      </c>
      <c r="AA517" s="3" t="s">
        <v>4907</v>
      </c>
      <c r="AB517" s="3"/>
      <c r="AC517" s="4">
        <v>0</v>
      </c>
      <c r="AD517" s="4">
        <v>0</v>
      </c>
      <c r="AE517" s="3" t="s">
        <v>1501</v>
      </c>
      <c r="AF517" s="3" t="s">
        <v>52</v>
      </c>
      <c r="AG517" s="4">
        <v>0</v>
      </c>
      <c r="AH517" s="4">
        <v>0</v>
      </c>
      <c r="AI517" s="3" t="s">
        <v>52</v>
      </c>
      <c r="AJ517" s="4">
        <v>15031</v>
      </c>
      <c r="AK517" s="3" t="s">
        <v>53</v>
      </c>
      <c r="AL517" s="3" t="s">
        <v>52</v>
      </c>
      <c r="AM517" s="3" t="s">
        <v>52</v>
      </c>
      <c r="AN517" s="3">
        <v>0</v>
      </c>
      <c r="AO517" t="str">
        <f t="shared" si="17"/>
        <v>にいがたすいこう</v>
      </c>
    </row>
    <row r="518" spans="1:41" ht="67.5">
      <c r="A518">
        <f>COUNTIF($F$2:F518,F518)</f>
        <v>5</v>
      </c>
      <c r="B518" t="str">
        <f t="shared" si="16"/>
        <v>165</v>
      </c>
      <c r="C518" s="3">
        <v>161005</v>
      </c>
      <c r="D518" s="3" t="s">
        <v>13951</v>
      </c>
      <c r="E518" s="3">
        <v>4</v>
      </c>
      <c r="F518" s="3" t="s">
        <v>1994</v>
      </c>
      <c r="G518" s="3">
        <v>4</v>
      </c>
      <c r="H518" s="3" t="s">
        <v>12803</v>
      </c>
      <c r="I518" s="3">
        <v>3</v>
      </c>
      <c r="J518" s="4">
        <v>21</v>
      </c>
      <c r="K518" s="3" t="s">
        <v>4908</v>
      </c>
      <c r="L518" s="3" t="s">
        <v>4909</v>
      </c>
      <c r="M518" s="3" t="s">
        <v>4910</v>
      </c>
      <c r="N518" s="3">
        <v>1</v>
      </c>
      <c r="O518" s="3">
        <v>0</v>
      </c>
      <c r="P518" s="3">
        <v>0</v>
      </c>
      <c r="Q518" s="3" t="s">
        <v>11914</v>
      </c>
      <c r="R518" s="3" t="s">
        <v>3697</v>
      </c>
      <c r="S518" s="3" t="s">
        <v>11915</v>
      </c>
      <c r="T518" s="3" t="s">
        <v>3698</v>
      </c>
      <c r="U518" s="3">
        <v>13</v>
      </c>
      <c r="V518" s="3">
        <v>9530041</v>
      </c>
      <c r="W518" s="3" t="s">
        <v>4878</v>
      </c>
      <c r="X518" s="3" t="s">
        <v>4911</v>
      </c>
      <c r="Y518" s="3" t="s">
        <v>4912</v>
      </c>
      <c r="Z518" s="3" t="s">
        <v>4913</v>
      </c>
      <c r="AA518" s="3" t="s">
        <v>4914</v>
      </c>
      <c r="AB518" s="3"/>
      <c r="AC518" s="4">
        <v>52</v>
      </c>
      <c r="AD518" s="4">
        <v>64</v>
      </c>
      <c r="AE518" s="3" t="s">
        <v>52</v>
      </c>
      <c r="AF518" s="3" t="s">
        <v>320</v>
      </c>
      <c r="AG518" s="4">
        <v>11</v>
      </c>
      <c r="AH518" s="4">
        <v>13</v>
      </c>
      <c r="AI518" s="3" t="s">
        <v>11901</v>
      </c>
      <c r="AJ518" s="4">
        <v>15044</v>
      </c>
      <c r="AK518" s="3" t="s">
        <v>53</v>
      </c>
      <c r="AL518" s="3" t="s">
        <v>52</v>
      </c>
      <c r="AM518" s="3" t="s">
        <v>52</v>
      </c>
      <c r="AN518" s="3">
        <v>0</v>
      </c>
      <c r="AO518" t="str">
        <f t="shared" si="17"/>
        <v>まきそうごう</v>
      </c>
    </row>
    <row r="519" spans="1:41" ht="67.5">
      <c r="A519">
        <f>COUNTIF($F$2:F519,F519)</f>
        <v>6</v>
      </c>
      <c r="B519" t="str">
        <f t="shared" si="16"/>
        <v>166</v>
      </c>
      <c r="C519" s="3">
        <v>161006</v>
      </c>
      <c r="D519" s="3" t="e">
        <v>#NAME?</v>
      </c>
      <c r="E519" s="3">
        <v>4</v>
      </c>
      <c r="F519" s="3" t="s">
        <v>1994</v>
      </c>
      <c r="G519" s="3">
        <v>4</v>
      </c>
      <c r="H519" s="3" t="s">
        <v>12803</v>
      </c>
      <c r="I519" s="3">
        <v>3</v>
      </c>
      <c r="J519" s="4">
        <v>37</v>
      </c>
      <c r="K519" s="3" t="s">
        <v>4915</v>
      </c>
      <c r="L519" s="3" t="s">
        <v>4916</v>
      </c>
      <c r="M519" s="3" t="s">
        <v>74</v>
      </c>
      <c r="N519" s="3">
        <v>1</v>
      </c>
      <c r="O519" s="3">
        <v>0</v>
      </c>
      <c r="P519" s="3">
        <v>0</v>
      </c>
      <c r="Q519" s="3" t="s">
        <v>257</v>
      </c>
      <c r="R519" s="3" t="s">
        <v>3757</v>
      </c>
      <c r="S519" s="3" t="s">
        <v>258</v>
      </c>
      <c r="T519" s="3" t="s">
        <v>1770</v>
      </c>
      <c r="U519" s="3">
        <v>18</v>
      </c>
      <c r="V519" s="3">
        <v>9590265</v>
      </c>
      <c r="W519" s="3" t="s">
        <v>4917</v>
      </c>
      <c r="X519" s="3" t="s">
        <v>4918</v>
      </c>
      <c r="Y519" s="3" t="s">
        <v>4919</v>
      </c>
      <c r="Z519" s="3" t="s">
        <v>4920</v>
      </c>
      <c r="AA519" s="3" t="s">
        <v>4921</v>
      </c>
      <c r="AB519" s="3"/>
      <c r="AC519" s="4">
        <v>33</v>
      </c>
      <c r="AD519" s="4">
        <v>51</v>
      </c>
      <c r="AE519" s="3" t="s">
        <v>1113</v>
      </c>
      <c r="AF519" s="3" t="s">
        <v>52</v>
      </c>
      <c r="AG519" s="4">
        <v>0</v>
      </c>
      <c r="AH519" s="4">
        <v>0</v>
      </c>
      <c r="AI519" s="3" t="s">
        <v>52</v>
      </c>
      <c r="AJ519" s="4">
        <v>15014</v>
      </c>
      <c r="AK519" s="3" t="s">
        <v>53</v>
      </c>
      <c r="AL519" s="3" t="s">
        <v>52</v>
      </c>
      <c r="AM519" s="3" t="s">
        <v>52</v>
      </c>
      <c r="AN519" s="3">
        <v>0</v>
      </c>
      <c r="AO519" t="str">
        <f t="shared" si="17"/>
        <v>よしだ</v>
      </c>
    </row>
    <row r="520" spans="1:41" ht="67.5">
      <c r="A520">
        <f>COUNTIF($F$2:F520,F520)</f>
        <v>7</v>
      </c>
      <c r="B520" t="str">
        <f t="shared" si="16"/>
        <v>167</v>
      </c>
      <c r="C520" s="3">
        <v>161008</v>
      </c>
      <c r="D520" s="3" t="s">
        <v>13952</v>
      </c>
      <c r="E520" s="3">
        <v>4</v>
      </c>
      <c r="F520" s="3" t="s">
        <v>1994</v>
      </c>
      <c r="G520" s="3">
        <v>4</v>
      </c>
      <c r="H520" s="3" t="s">
        <v>12803</v>
      </c>
      <c r="I520" s="3">
        <v>2</v>
      </c>
      <c r="J520" s="4">
        <v>6</v>
      </c>
      <c r="K520" s="3" t="s">
        <v>4922</v>
      </c>
      <c r="L520" s="3" t="s">
        <v>4923</v>
      </c>
      <c r="M520" s="3" t="s">
        <v>4924</v>
      </c>
      <c r="N520" s="3">
        <v>1</v>
      </c>
      <c r="O520" s="3">
        <v>0</v>
      </c>
      <c r="P520" s="3">
        <v>0</v>
      </c>
      <c r="Q520" s="3" t="s">
        <v>13953</v>
      </c>
      <c r="R520" s="3" t="s">
        <v>2139</v>
      </c>
      <c r="S520" s="3" t="s">
        <v>13954</v>
      </c>
      <c r="T520" s="3" t="s">
        <v>949</v>
      </c>
      <c r="U520" s="3">
        <v>1</v>
      </c>
      <c r="V520" s="3">
        <v>9578558</v>
      </c>
      <c r="W520" s="3" t="s">
        <v>4925</v>
      </c>
      <c r="X520" s="3" t="s">
        <v>4926</v>
      </c>
      <c r="Y520" s="3" t="s">
        <v>4927</v>
      </c>
      <c r="Z520" s="3" t="s">
        <v>4928</v>
      </c>
      <c r="AA520" s="3" t="s">
        <v>4929</v>
      </c>
      <c r="AB520" s="3" t="s">
        <v>4025</v>
      </c>
      <c r="AC520" s="4">
        <v>183</v>
      </c>
      <c r="AD520" s="4">
        <v>264</v>
      </c>
      <c r="AE520" s="3" t="s">
        <v>11906</v>
      </c>
      <c r="AF520" s="3" t="s">
        <v>52</v>
      </c>
      <c r="AG520" s="4">
        <v>0</v>
      </c>
      <c r="AH520" s="4">
        <v>0</v>
      </c>
      <c r="AI520" s="3" t="s">
        <v>52</v>
      </c>
      <c r="AJ520" s="4">
        <v>15017</v>
      </c>
      <c r="AK520" s="3" t="s">
        <v>53</v>
      </c>
      <c r="AL520" s="3" t="s">
        <v>52</v>
      </c>
      <c r="AM520" s="3" t="s">
        <v>52</v>
      </c>
      <c r="AN520" s="3">
        <v>0</v>
      </c>
      <c r="AO520" t="str">
        <f t="shared" si="17"/>
        <v>しばたしょうぎょう</v>
      </c>
    </row>
    <row r="521" spans="1:41" ht="67.5">
      <c r="A521">
        <f>COUNTIF($F$2:F521,F521)</f>
        <v>8</v>
      </c>
      <c r="B521" t="str">
        <f t="shared" si="16"/>
        <v>168</v>
      </c>
      <c r="C521" s="3">
        <v>161009</v>
      </c>
      <c r="D521" s="3" t="s">
        <v>13955</v>
      </c>
      <c r="E521" s="3">
        <v>4</v>
      </c>
      <c r="F521" s="3" t="s">
        <v>1994</v>
      </c>
      <c r="G521" s="3">
        <v>4</v>
      </c>
      <c r="H521" s="3" t="s">
        <v>12803</v>
      </c>
      <c r="I521" s="3">
        <v>2</v>
      </c>
      <c r="J521" s="4">
        <v>2</v>
      </c>
      <c r="K521" s="3" t="s">
        <v>4930</v>
      </c>
      <c r="L521" s="3" t="s">
        <v>4931</v>
      </c>
      <c r="M521" s="3" t="s">
        <v>4932</v>
      </c>
      <c r="N521" s="3">
        <v>1</v>
      </c>
      <c r="O521" s="3">
        <v>0</v>
      </c>
      <c r="P521" s="3">
        <v>0</v>
      </c>
      <c r="Q521" s="3" t="s">
        <v>1455</v>
      </c>
      <c r="R521" s="3" t="s">
        <v>11916</v>
      </c>
      <c r="S521" s="3" t="s">
        <v>1456</v>
      </c>
      <c r="T521" s="3" t="s">
        <v>8479</v>
      </c>
      <c r="U521" s="3">
        <v>12</v>
      </c>
      <c r="V521" s="3">
        <v>9580856</v>
      </c>
      <c r="W521" s="3" t="s">
        <v>4933</v>
      </c>
      <c r="X521" s="3" t="s">
        <v>4934</v>
      </c>
      <c r="Y521" s="3" t="s">
        <v>4935</v>
      </c>
      <c r="Z521" s="3" t="s">
        <v>4936</v>
      </c>
      <c r="AA521" s="3" t="s">
        <v>4937</v>
      </c>
      <c r="AB521" s="3"/>
      <c r="AC521" s="4">
        <v>123</v>
      </c>
      <c r="AD521" s="4">
        <v>97</v>
      </c>
      <c r="AE521" s="3" t="s">
        <v>8154</v>
      </c>
      <c r="AF521" s="3" t="s">
        <v>52</v>
      </c>
      <c r="AG521" s="4">
        <v>0</v>
      </c>
      <c r="AH521" s="4">
        <v>0</v>
      </c>
      <c r="AI521" s="3" t="s">
        <v>52</v>
      </c>
      <c r="AJ521" s="4">
        <v>15021</v>
      </c>
      <c r="AK521" s="3" t="s">
        <v>53</v>
      </c>
      <c r="AL521" s="3" t="s">
        <v>52</v>
      </c>
      <c r="AM521" s="3" t="s">
        <v>52</v>
      </c>
      <c r="AN521" s="3">
        <v>0</v>
      </c>
      <c r="AO521" t="str">
        <f t="shared" si="17"/>
        <v>むらかみさくらがおか</v>
      </c>
    </row>
    <row r="522" spans="1:41" ht="67.5">
      <c r="A522">
        <f>COUNTIF($F$2:F522,F522)</f>
        <v>9</v>
      </c>
      <c r="B522" t="str">
        <f t="shared" si="16"/>
        <v>169</v>
      </c>
      <c r="C522" s="3">
        <v>161010</v>
      </c>
      <c r="D522" s="3" t="s">
        <v>13956</v>
      </c>
      <c r="E522" s="3">
        <v>4</v>
      </c>
      <c r="F522" s="3" t="s">
        <v>1994</v>
      </c>
      <c r="G522" s="3">
        <v>4</v>
      </c>
      <c r="H522" s="3" t="s">
        <v>12803</v>
      </c>
      <c r="I522" s="3">
        <v>3</v>
      </c>
      <c r="J522" s="4">
        <v>23</v>
      </c>
      <c r="K522" s="3" t="s">
        <v>4938</v>
      </c>
      <c r="L522" s="3" t="s">
        <v>4939</v>
      </c>
      <c r="M522" s="3" t="s">
        <v>1197</v>
      </c>
      <c r="N522" s="3">
        <v>2</v>
      </c>
      <c r="O522" s="3">
        <v>0</v>
      </c>
      <c r="P522" s="3">
        <v>0</v>
      </c>
      <c r="Q522" s="3" t="s">
        <v>1350</v>
      </c>
      <c r="R522" s="3" t="s">
        <v>13957</v>
      </c>
      <c r="S522" s="3" t="s">
        <v>1351</v>
      </c>
      <c r="T522" s="3" t="s">
        <v>11435</v>
      </c>
      <c r="U522" s="3">
        <v>2</v>
      </c>
      <c r="V522" s="3">
        <v>9593194</v>
      </c>
      <c r="W522" s="3" t="s">
        <v>4933</v>
      </c>
      <c r="X522" s="3" t="s">
        <v>4942</v>
      </c>
      <c r="Y522" s="3" t="s">
        <v>4943</v>
      </c>
      <c r="Z522" s="3" t="s">
        <v>4944</v>
      </c>
      <c r="AA522" s="3" t="s">
        <v>4945</v>
      </c>
      <c r="AB522" s="3"/>
      <c r="AC522" s="4">
        <v>0</v>
      </c>
      <c r="AD522" s="4">
        <v>0</v>
      </c>
      <c r="AE522" s="3" t="s">
        <v>807</v>
      </c>
      <c r="AF522" s="3" t="s">
        <v>52</v>
      </c>
      <c r="AG522" s="4">
        <v>0</v>
      </c>
      <c r="AH522" s="4">
        <v>0</v>
      </c>
      <c r="AI522" s="3" t="s">
        <v>52</v>
      </c>
      <c r="AJ522" s="4">
        <v>15023</v>
      </c>
      <c r="AK522" s="3" t="s">
        <v>53</v>
      </c>
      <c r="AL522" s="3" t="s">
        <v>52</v>
      </c>
      <c r="AM522" s="3" t="s">
        <v>52</v>
      </c>
      <c r="AN522" s="3">
        <v>0</v>
      </c>
      <c r="AO522" t="str">
        <f t="shared" si="17"/>
        <v>あらかわ</v>
      </c>
    </row>
    <row r="523" spans="1:41" ht="54">
      <c r="A523">
        <f>COUNTIF($F$2:F523,F523)</f>
        <v>10</v>
      </c>
      <c r="B523" t="str">
        <f t="shared" si="16"/>
        <v>1610</v>
      </c>
      <c r="C523" s="3">
        <v>161011</v>
      </c>
      <c r="D523" s="3" t="s">
        <v>13958</v>
      </c>
      <c r="E523" s="3">
        <v>4</v>
      </c>
      <c r="F523" s="3" t="s">
        <v>1994</v>
      </c>
      <c r="G523" s="3">
        <v>4</v>
      </c>
      <c r="H523" s="3" t="s">
        <v>12803</v>
      </c>
      <c r="I523" s="3">
        <v>4</v>
      </c>
      <c r="J523" s="4">
        <v>17</v>
      </c>
      <c r="K523" s="3" t="s">
        <v>4946</v>
      </c>
      <c r="L523" s="3" t="s">
        <v>4947</v>
      </c>
      <c r="M523" s="3" t="s">
        <v>4948</v>
      </c>
      <c r="N523" s="3">
        <v>1</v>
      </c>
      <c r="O523" s="3">
        <v>0</v>
      </c>
      <c r="P523" s="3">
        <v>0</v>
      </c>
      <c r="Q523" s="3" t="s">
        <v>11917</v>
      </c>
      <c r="R523" s="3" t="s">
        <v>11569</v>
      </c>
      <c r="S523" s="3" t="s">
        <v>11918</v>
      </c>
      <c r="T523" s="3" t="s">
        <v>526</v>
      </c>
      <c r="U523" s="3">
        <v>9</v>
      </c>
      <c r="V523" s="3">
        <v>9592032</v>
      </c>
      <c r="W523" s="3" t="s">
        <v>4949</v>
      </c>
      <c r="X523" s="3" t="s">
        <v>4950</v>
      </c>
      <c r="Y523" s="3" t="s">
        <v>4951</v>
      </c>
      <c r="Z523" s="3" t="s">
        <v>4952</v>
      </c>
      <c r="AA523" s="3" t="s">
        <v>4953</v>
      </c>
      <c r="AB523" s="3"/>
      <c r="AC523" s="4">
        <v>34</v>
      </c>
      <c r="AD523" s="4">
        <v>23</v>
      </c>
      <c r="AE523" s="3" t="s">
        <v>3007</v>
      </c>
      <c r="AF523" s="3" t="s">
        <v>52</v>
      </c>
      <c r="AG523" s="4">
        <v>0</v>
      </c>
      <c r="AH523" s="4">
        <v>0</v>
      </c>
      <c r="AI523" s="3" t="s">
        <v>52</v>
      </c>
      <c r="AJ523" s="4">
        <v>15024</v>
      </c>
      <c r="AK523" s="3" t="s">
        <v>53</v>
      </c>
      <c r="AL523" s="3" t="s">
        <v>52</v>
      </c>
      <c r="AM523" s="3" t="s">
        <v>52</v>
      </c>
      <c r="AN523" s="3">
        <v>0</v>
      </c>
      <c r="AO523" t="str">
        <f t="shared" si="17"/>
        <v>あがの</v>
      </c>
    </row>
    <row r="524" spans="1:41" ht="67.5">
      <c r="A524">
        <f>COUNTIF($F$2:F524,F524)</f>
        <v>11</v>
      </c>
      <c r="B524" t="str">
        <f t="shared" si="16"/>
        <v>1611</v>
      </c>
      <c r="C524" s="3">
        <v>161013</v>
      </c>
      <c r="D524" s="3" t="s">
        <v>13959</v>
      </c>
      <c r="E524" s="3">
        <v>4</v>
      </c>
      <c r="F524" s="3" t="s">
        <v>1994</v>
      </c>
      <c r="G524" s="3">
        <v>4</v>
      </c>
      <c r="H524" s="3" t="s">
        <v>12803</v>
      </c>
      <c r="I524" s="3">
        <v>3</v>
      </c>
      <c r="J524" s="4">
        <v>42</v>
      </c>
      <c r="K524" s="3" t="s">
        <v>4954</v>
      </c>
      <c r="L524" s="3" t="s">
        <v>4955</v>
      </c>
      <c r="M524" s="3" t="s">
        <v>4956</v>
      </c>
      <c r="N524" s="3">
        <v>1</v>
      </c>
      <c r="O524" s="3">
        <v>0</v>
      </c>
      <c r="P524" s="3">
        <v>0</v>
      </c>
      <c r="Q524" s="3" t="s">
        <v>13960</v>
      </c>
      <c r="R524" s="3" t="s">
        <v>13961</v>
      </c>
      <c r="S524" s="3" t="s">
        <v>13962</v>
      </c>
      <c r="T524" s="3" t="s">
        <v>2233</v>
      </c>
      <c r="U524" s="3">
        <v>5</v>
      </c>
      <c r="V524" s="3">
        <v>9503343</v>
      </c>
      <c r="W524" s="3" t="s">
        <v>4878</v>
      </c>
      <c r="X524" s="3" t="s">
        <v>4957</v>
      </c>
      <c r="Y524" s="3" t="s">
        <v>4958</v>
      </c>
      <c r="Z524" s="3" t="s">
        <v>4959</v>
      </c>
      <c r="AA524" s="3" t="s">
        <v>4960</v>
      </c>
      <c r="AB524" s="3"/>
      <c r="AC524" s="4">
        <v>13</v>
      </c>
      <c r="AD524" s="4">
        <v>12</v>
      </c>
      <c r="AE524" s="3" t="s">
        <v>2397</v>
      </c>
      <c r="AF524" s="3" t="s">
        <v>52</v>
      </c>
      <c r="AG524" s="4">
        <v>0</v>
      </c>
      <c r="AH524" s="4">
        <v>0</v>
      </c>
      <c r="AI524" s="3" t="s">
        <v>52</v>
      </c>
      <c r="AJ524" s="4">
        <v>15025</v>
      </c>
      <c r="AK524" s="3" t="s">
        <v>53</v>
      </c>
      <c r="AL524" s="3" t="s">
        <v>52</v>
      </c>
      <c r="AM524" s="3" t="s">
        <v>52</v>
      </c>
      <c r="AN524" s="3">
        <v>0</v>
      </c>
      <c r="AO524" t="str">
        <f t="shared" si="17"/>
        <v>とよさか</v>
      </c>
    </row>
    <row r="525" spans="1:41" ht="54">
      <c r="A525">
        <f>COUNTIF($F$2:F525,F525)</f>
        <v>12</v>
      </c>
      <c r="B525" t="str">
        <f t="shared" si="16"/>
        <v>1612</v>
      </c>
      <c r="C525" s="3">
        <v>161014</v>
      </c>
      <c r="D525" s="3" t="s">
        <v>13963</v>
      </c>
      <c r="E525" s="3">
        <v>4</v>
      </c>
      <c r="F525" s="3" t="s">
        <v>1994</v>
      </c>
      <c r="G525" s="3">
        <v>4</v>
      </c>
      <c r="H525" s="3" t="s">
        <v>12803</v>
      </c>
      <c r="I525" s="3">
        <v>2</v>
      </c>
      <c r="J525" s="4">
        <v>10</v>
      </c>
      <c r="K525" s="3" t="s">
        <v>4961</v>
      </c>
      <c r="L525" s="3" t="s">
        <v>4962</v>
      </c>
      <c r="M525" s="3" t="s">
        <v>4963</v>
      </c>
      <c r="N525" s="3">
        <v>1</v>
      </c>
      <c r="O525" s="3">
        <v>0</v>
      </c>
      <c r="P525" s="3">
        <v>0</v>
      </c>
      <c r="Q525" s="3" t="s">
        <v>220</v>
      </c>
      <c r="R525" s="3" t="s">
        <v>13964</v>
      </c>
      <c r="S525" s="3" t="s">
        <v>221</v>
      </c>
      <c r="T525" s="3" t="s">
        <v>251</v>
      </c>
      <c r="U525" s="3">
        <v>9</v>
      </c>
      <c r="V525" s="3">
        <v>9591861</v>
      </c>
      <c r="W525" s="3" t="s">
        <v>4964</v>
      </c>
      <c r="X525" s="3" t="s">
        <v>4965</v>
      </c>
      <c r="Y525" s="3" t="s">
        <v>4966</v>
      </c>
      <c r="Z525" s="3" t="s">
        <v>4967</v>
      </c>
      <c r="AA525" s="3" t="s">
        <v>4968</v>
      </c>
      <c r="AB525" s="3"/>
      <c r="AC525" s="4">
        <v>26</v>
      </c>
      <c r="AD525" s="4">
        <v>44</v>
      </c>
      <c r="AE525" s="3" t="s">
        <v>11907</v>
      </c>
      <c r="AF525" s="3" t="s">
        <v>52</v>
      </c>
      <c r="AG525" s="4">
        <v>0</v>
      </c>
      <c r="AH525" s="4">
        <v>0</v>
      </c>
      <c r="AI525" s="3" t="s">
        <v>52</v>
      </c>
      <c r="AJ525" s="4">
        <v>15026</v>
      </c>
      <c r="AK525" s="3" t="s">
        <v>53</v>
      </c>
      <c r="AL525" s="3" t="s">
        <v>52</v>
      </c>
      <c r="AM525" s="3" t="s">
        <v>52</v>
      </c>
      <c r="AN525" s="3">
        <v>0</v>
      </c>
      <c r="AO525" t="str">
        <f t="shared" si="17"/>
        <v>ごせん</v>
      </c>
    </row>
    <row r="526" spans="1:41" ht="67.5">
      <c r="A526">
        <f>COUNTIF($F$2:F526,F526)</f>
        <v>13</v>
      </c>
      <c r="B526" t="str">
        <f t="shared" si="16"/>
        <v>1613</v>
      </c>
      <c r="C526" s="3">
        <v>161015</v>
      </c>
      <c r="D526" s="3" t="s">
        <v>13965</v>
      </c>
      <c r="E526" s="3">
        <v>4</v>
      </c>
      <c r="F526" s="3" t="s">
        <v>1994</v>
      </c>
      <c r="G526" s="3">
        <v>4</v>
      </c>
      <c r="H526" s="3" t="s">
        <v>12803</v>
      </c>
      <c r="I526" s="3">
        <v>3</v>
      </c>
      <c r="J526" s="4">
        <v>42</v>
      </c>
      <c r="K526" s="3" t="s">
        <v>4969</v>
      </c>
      <c r="L526" s="3" t="s">
        <v>4970</v>
      </c>
      <c r="M526" s="3" t="s">
        <v>4971</v>
      </c>
      <c r="N526" s="3">
        <v>2</v>
      </c>
      <c r="O526" s="3">
        <v>0</v>
      </c>
      <c r="P526" s="3">
        <v>0</v>
      </c>
      <c r="Q526" s="3" t="s">
        <v>13966</v>
      </c>
      <c r="R526" s="3" t="s">
        <v>3715</v>
      </c>
      <c r="S526" s="3" t="s">
        <v>13967</v>
      </c>
      <c r="T526" s="3" t="s">
        <v>750</v>
      </c>
      <c r="U526" s="3">
        <v>7</v>
      </c>
      <c r="V526" s="3">
        <v>9400093</v>
      </c>
      <c r="W526" s="3" t="s">
        <v>4972</v>
      </c>
      <c r="X526" s="3" t="s">
        <v>4973</v>
      </c>
      <c r="Y526" s="3" t="s">
        <v>4974</v>
      </c>
      <c r="Z526" s="3" t="s">
        <v>4975</v>
      </c>
      <c r="AA526" s="3" t="s">
        <v>4976</v>
      </c>
      <c r="AB526" s="3"/>
      <c r="AC526" s="4">
        <v>0</v>
      </c>
      <c r="AD526" s="4">
        <v>0</v>
      </c>
      <c r="AE526" s="3" t="s">
        <v>11908</v>
      </c>
      <c r="AF526" s="3" t="s">
        <v>52</v>
      </c>
      <c r="AG526" s="4">
        <v>0</v>
      </c>
      <c r="AH526" s="4">
        <v>0</v>
      </c>
      <c r="AI526" s="3" t="s">
        <v>52</v>
      </c>
      <c r="AJ526" s="4">
        <v>15027</v>
      </c>
      <c r="AK526" s="3" t="s">
        <v>53</v>
      </c>
      <c r="AL526" s="3" t="s">
        <v>52</v>
      </c>
      <c r="AM526" s="3" t="s">
        <v>52</v>
      </c>
      <c r="AN526" s="3">
        <v>0</v>
      </c>
      <c r="AO526" t="str">
        <f t="shared" si="17"/>
        <v>ながおかめいとく</v>
      </c>
    </row>
    <row r="527" spans="1:41" ht="67.5">
      <c r="A527">
        <f>COUNTIF($F$2:F527,F527)</f>
        <v>14</v>
      </c>
      <c r="B527" t="str">
        <f t="shared" si="16"/>
        <v>1614</v>
      </c>
      <c r="C527" s="3">
        <v>161016</v>
      </c>
      <c r="D527" s="3" t="s">
        <v>13968</v>
      </c>
      <c r="E527" s="3">
        <v>4</v>
      </c>
      <c r="F527" s="3" t="s">
        <v>1994</v>
      </c>
      <c r="G527" s="3">
        <v>4</v>
      </c>
      <c r="H527" s="3" t="s">
        <v>12803</v>
      </c>
      <c r="I527" s="3">
        <v>1</v>
      </c>
      <c r="J527" s="4">
        <v>43</v>
      </c>
      <c r="K527" s="3" t="s">
        <v>4977</v>
      </c>
      <c r="L527" s="3" t="s">
        <v>4978</v>
      </c>
      <c r="M527" s="3" t="s">
        <v>4979</v>
      </c>
      <c r="N527" s="3">
        <v>1</v>
      </c>
      <c r="O527" s="3">
        <v>0</v>
      </c>
      <c r="P527" s="3">
        <v>0</v>
      </c>
      <c r="Q527" s="3" t="s">
        <v>9034</v>
      </c>
      <c r="R527" s="3" t="s">
        <v>4488</v>
      </c>
      <c r="S527" s="3" t="s">
        <v>9036</v>
      </c>
      <c r="T527" s="3" t="s">
        <v>4490</v>
      </c>
      <c r="U527" s="3">
        <v>1</v>
      </c>
      <c r="V527" s="3">
        <v>9400817</v>
      </c>
      <c r="W527" s="3" t="s">
        <v>4972</v>
      </c>
      <c r="X527" s="3" t="s">
        <v>4981</v>
      </c>
      <c r="Y527" s="3" t="s">
        <v>4982</v>
      </c>
      <c r="Z527" s="3" t="s">
        <v>4983</v>
      </c>
      <c r="AA527" s="3" t="s">
        <v>4984</v>
      </c>
      <c r="AB527" s="3" t="s">
        <v>13969</v>
      </c>
      <c r="AC527" s="4">
        <v>212</v>
      </c>
      <c r="AD527" s="4">
        <v>298</v>
      </c>
      <c r="AE527" s="3" t="s">
        <v>4883</v>
      </c>
      <c r="AF527" s="3" t="s">
        <v>52</v>
      </c>
      <c r="AG527" s="4">
        <v>0</v>
      </c>
      <c r="AH527" s="4">
        <v>0</v>
      </c>
      <c r="AI527" s="3" t="s">
        <v>52</v>
      </c>
      <c r="AJ527" s="4">
        <v>16001</v>
      </c>
      <c r="AK527" s="3" t="s">
        <v>53</v>
      </c>
      <c r="AL527" s="3" t="s">
        <v>52</v>
      </c>
      <c r="AM527" s="3" t="s">
        <v>52</v>
      </c>
      <c r="AN527" s="3">
        <v>0</v>
      </c>
      <c r="AO527" t="str">
        <f t="shared" si="17"/>
        <v>ながおかしょうぎょう</v>
      </c>
    </row>
    <row r="528" spans="1:41" ht="67.5">
      <c r="A528">
        <f>COUNTIF($F$2:F528,F528)</f>
        <v>15</v>
      </c>
      <c r="B528" t="str">
        <f t="shared" si="16"/>
        <v>1615</v>
      </c>
      <c r="C528" s="3">
        <v>161017</v>
      </c>
      <c r="D528" s="3" t="s">
        <v>13970</v>
      </c>
      <c r="E528" s="3">
        <v>4</v>
      </c>
      <c r="F528" s="3" t="s">
        <v>1994</v>
      </c>
      <c r="G528" s="3">
        <v>4</v>
      </c>
      <c r="H528" s="3" t="s">
        <v>12803</v>
      </c>
      <c r="I528" s="3">
        <v>4</v>
      </c>
      <c r="J528" s="4">
        <v>17</v>
      </c>
      <c r="K528" s="3" t="s">
        <v>4985</v>
      </c>
      <c r="L528" s="3" t="s">
        <v>4986</v>
      </c>
      <c r="M528" s="3" t="s">
        <v>4987</v>
      </c>
      <c r="N528" s="3">
        <v>1</v>
      </c>
      <c r="O528" s="3">
        <v>0</v>
      </c>
      <c r="P528" s="3">
        <v>0</v>
      </c>
      <c r="Q528" s="3" t="s">
        <v>11919</v>
      </c>
      <c r="R528" s="3" t="s">
        <v>11920</v>
      </c>
      <c r="S528" s="3" t="s">
        <v>11921</v>
      </c>
      <c r="T528" s="3" t="s">
        <v>11922</v>
      </c>
      <c r="U528" s="3">
        <v>9</v>
      </c>
      <c r="V528" s="3">
        <v>9402401</v>
      </c>
      <c r="W528" s="3" t="s">
        <v>4972</v>
      </c>
      <c r="X528" s="3" t="s">
        <v>4989</v>
      </c>
      <c r="Y528" s="3" t="s">
        <v>4990</v>
      </c>
      <c r="Z528" s="3" t="s">
        <v>4991</v>
      </c>
      <c r="AA528" s="3" t="s">
        <v>4992</v>
      </c>
      <c r="AB528" s="3"/>
      <c r="AC528" s="4">
        <v>23</v>
      </c>
      <c r="AD528" s="4">
        <v>18</v>
      </c>
      <c r="AE528" s="3" t="s">
        <v>2397</v>
      </c>
      <c r="AF528" s="3" t="s">
        <v>52</v>
      </c>
      <c r="AG528" s="4">
        <v>0</v>
      </c>
      <c r="AH528" s="4">
        <v>0</v>
      </c>
      <c r="AI528" s="3" t="s">
        <v>52</v>
      </c>
      <c r="AJ528" s="4">
        <v>16002</v>
      </c>
      <c r="AK528" s="3" t="s">
        <v>53</v>
      </c>
      <c r="AL528" s="3" t="s">
        <v>52</v>
      </c>
      <c r="AM528" s="3" t="s">
        <v>52</v>
      </c>
      <c r="AN528" s="3">
        <v>0</v>
      </c>
      <c r="AO528" t="str">
        <f t="shared" si="17"/>
        <v>しょうとくかん</v>
      </c>
    </row>
    <row r="529" spans="1:41" ht="54">
      <c r="A529">
        <f>COUNTIF($F$2:F529,F529)</f>
        <v>16</v>
      </c>
      <c r="B529" t="str">
        <f t="shared" si="16"/>
        <v>1616</v>
      </c>
      <c r="C529" s="3">
        <v>161019</v>
      </c>
      <c r="D529" s="3" t="s">
        <v>13971</v>
      </c>
      <c r="E529" s="3">
        <v>4</v>
      </c>
      <c r="F529" s="3" t="s">
        <v>1994</v>
      </c>
      <c r="G529" s="3">
        <v>4</v>
      </c>
      <c r="H529" s="3" t="s">
        <v>12803</v>
      </c>
      <c r="I529" s="3">
        <v>1</v>
      </c>
      <c r="J529" s="4">
        <v>41</v>
      </c>
      <c r="K529" s="3" t="s">
        <v>4993</v>
      </c>
      <c r="L529" s="3" t="s">
        <v>4994</v>
      </c>
      <c r="M529" s="3" t="s">
        <v>4995</v>
      </c>
      <c r="N529" s="3">
        <v>1</v>
      </c>
      <c r="O529" s="3">
        <v>0</v>
      </c>
      <c r="P529" s="3">
        <v>0</v>
      </c>
      <c r="Q529" s="3" t="s">
        <v>13972</v>
      </c>
      <c r="R529" s="3" t="s">
        <v>13973</v>
      </c>
      <c r="S529" s="3" t="s">
        <v>13974</v>
      </c>
      <c r="T529" s="3" t="s">
        <v>13975</v>
      </c>
      <c r="U529" s="3">
        <v>1</v>
      </c>
      <c r="V529" s="3">
        <v>9400293</v>
      </c>
      <c r="W529" s="3" t="s">
        <v>4972</v>
      </c>
      <c r="X529" s="3" t="s">
        <v>4996</v>
      </c>
      <c r="Y529" s="3" t="s">
        <v>4997</v>
      </c>
      <c r="Z529" s="3" t="s">
        <v>4998</v>
      </c>
      <c r="AA529" s="3" t="s">
        <v>4999</v>
      </c>
      <c r="AB529" s="3"/>
      <c r="AC529" s="4">
        <v>40</v>
      </c>
      <c r="AD529" s="4">
        <v>23</v>
      </c>
      <c r="AE529" s="3" t="s">
        <v>2893</v>
      </c>
      <c r="AF529" s="3" t="s">
        <v>52</v>
      </c>
      <c r="AG529" s="4">
        <v>0</v>
      </c>
      <c r="AH529" s="4">
        <v>0</v>
      </c>
      <c r="AI529" s="3" t="s">
        <v>52</v>
      </c>
      <c r="AJ529" s="4">
        <v>16003</v>
      </c>
      <c r="AK529" s="3" t="s">
        <v>53</v>
      </c>
      <c r="AL529" s="3" t="s">
        <v>52</v>
      </c>
      <c r="AM529" s="3" t="s">
        <v>52</v>
      </c>
      <c r="AN529" s="3">
        <v>0</v>
      </c>
      <c r="AO529" t="str">
        <f t="shared" si="17"/>
        <v>とちお</v>
      </c>
    </row>
    <row r="530" spans="1:41" ht="67.5">
      <c r="A530">
        <f>COUNTIF($F$2:F530,F530)</f>
        <v>17</v>
      </c>
      <c r="B530" t="str">
        <f t="shared" si="16"/>
        <v>1617</v>
      </c>
      <c r="C530" s="3">
        <v>161020</v>
      </c>
      <c r="D530" s="3" t="s">
        <v>13976</v>
      </c>
      <c r="E530" s="3">
        <v>4</v>
      </c>
      <c r="F530" s="3" t="s">
        <v>1994</v>
      </c>
      <c r="G530" s="3">
        <v>4</v>
      </c>
      <c r="H530" s="3" t="s">
        <v>12803</v>
      </c>
      <c r="I530" s="3">
        <v>1</v>
      </c>
      <c r="J530" s="4">
        <v>44</v>
      </c>
      <c r="K530" s="3" t="s">
        <v>5000</v>
      </c>
      <c r="L530" s="3" t="s">
        <v>5001</v>
      </c>
      <c r="M530" s="3" t="s">
        <v>5002</v>
      </c>
      <c r="N530" s="3">
        <v>1</v>
      </c>
      <c r="O530" s="3">
        <v>0</v>
      </c>
      <c r="P530" s="3">
        <v>0</v>
      </c>
      <c r="Q530" s="3" t="s">
        <v>13977</v>
      </c>
      <c r="R530" s="3" t="s">
        <v>11923</v>
      </c>
      <c r="S530" s="3" t="s">
        <v>11924</v>
      </c>
      <c r="T530" s="3" t="s">
        <v>3207</v>
      </c>
      <c r="U530" s="3">
        <v>1</v>
      </c>
      <c r="V530" s="3">
        <v>9550044</v>
      </c>
      <c r="W530" s="3" t="s">
        <v>5004</v>
      </c>
      <c r="X530" s="3" t="s">
        <v>5005</v>
      </c>
      <c r="Y530" s="3" t="s">
        <v>5006</v>
      </c>
      <c r="Z530" s="3" t="s">
        <v>5007</v>
      </c>
      <c r="AA530" s="3" t="s">
        <v>5008</v>
      </c>
      <c r="AB530" s="3" t="s">
        <v>4682</v>
      </c>
      <c r="AC530" s="4">
        <v>203</v>
      </c>
      <c r="AD530" s="4">
        <v>224</v>
      </c>
      <c r="AE530" s="3" t="s">
        <v>52</v>
      </c>
      <c r="AF530" s="3" t="s">
        <v>52</v>
      </c>
      <c r="AG530" s="4">
        <v>14</v>
      </c>
      <c r="AH530" s="4">
        <v>12</v>
      </c>
      <c r="AI530" s="3" t="s">
        <v>11913</v>
      </c>
      <c r="AJ530" s="4">
        <v>16004</v>
      </c>
      <c r="AK530" s="3" t="s">
        <v>53</v>
      </c>
      <c r="AL530" s="3" t="s">
        <v>52</v>
      </c>
      <c r="AM530" s="3" t="s">
        <v>52</v>
      </c>
      <c r="AN530" s="3">
        <v>0</v>
      </c>
      <c r="AO530" t="str">
        <f t="shared" si="17"/>
        <v>さんじょうしょうぎょう</v>
      </c>
    </row>
    <row r="531" spans="1:41" ht="67.5">
      <c r="A531">
        <f>COUNTIF($F$2:F531,F531)</f>
        <v>18</v>
      </c>
      <c r="B531" t="str">
        <f t="shared" si="16"/>
        <v>1618</v>
      </c>
      <c r="C531" s="3">
        <v>161023</v>
      </c>
      <c r="D531" s="3" t="s">
        <v>13978</v>
      </c>
      <c r="E531" s="3">
        <v>4</v>
      </c>
      <c r="F531" s="3" t="s">
        <v>1994</v>
      </c>
      <c r="G531" s="3">
        <v>4</v>
      </c>
      <c r="H531" s="3" t="s">
        <v>12803</v>
      </c>
      <c r="I531" s="3">
        <v>3</v>
      </c>
      <c r="J531" s="4">
        <v>48</v>
      </c>
      <c r="K531" s="3" t="s">
        <v>5009</v>
      </c>
      <c r="L531" s="3" t="s">
        <v>5010</v>
      </c>
      <c r="M531" s="3" t="s">
        <v>5011</v>
      </c>
      <c r="N531" s="3">
        <v>2</v>
      </c>
      <c r="O531" s="3">
        <v>0</v>
      </c>
      <c r="P531" s="3">
        <v>0</v>
      </c>
      <c r="Q531" s="3" t="s">
        <v>101</v>
      </c>
      <c r="R531" s="3" t="s">
        <v>13979</v>
      </c>
      <c r="S531" s="3" t="s">
        <v>103</v>
      </c>
      <c r="T531" s="3" t="s">
        <v>370</v>
      </c>
      <c r="U531" s="3">
        <v>3</v>
      </c>
      <c r="V531" s="3">
        <v>9497413</v>
      </c>
      <c r="W531" s="3" t="s">
        <v>5013</v>
      </c>
      <c r="X531" s="3" t="s">
        <v>5014</v>
      </c>
      <c r="Y531" s="3" t="s">
        <v>5015</v>
      </c>
      <c r="Z531" s="3" t="s">
        <v>5016</v>
      </c>
      <c r="AA531" s="3" t="s">
        <v>5017</v>
      </c>
      <c r="AB531" s="3"/>
      <c r="AC531" s="4">
        <v>0</v>
      </c>
      <c r="AD531" s="4">
        <v>0</v>
      </c>
      <c r="AE531" s="3" t="s">
        <v>610</v>
      </c>
      <c r="AF531" s="3" t="s">
        <v>52</v>
      </c>
      <c r="AG531" s="4">
        <v>0</v>
      </c>
      <c r="AH531" s="4">
        <v>0</v>
      </c>
      <c r="AI531" s="3" t="s">
        <v>52</v>
      </c>
      <c r="AJ531" s="4">
        <v>16005</v>
      </c>
      <c r="AK531" s="3" t="s">
        <v>53</v>
      </c>
      <c r="AL531" s="3" t="s">
        <v>52</v>
      </c>
      <c r="AM531" s="3" t="s">
        <v>52</v>
      </c>
      <c r="AN531" s="3">
        <v>0</v>
      </c>
      <c r="AO531" t="str">
        <f t="shared" si="17"/>
        <v>ほりのうち</v>
      </c>
    </row>
    <row r="532" spans="1:41" ht="54">
      <c r="A532">
        <f>COUNTIF($F$2:F532,F532)</f>
        <v>19</v>
      </c>
      <c r="B532" t="str">
        <f t="shared" si="16"/>
        <v>1619</v>
      </c>
      <c r="C532" s="3">
        <v>161024</v>
      </c>
      <c r="D532" s="3" t="s">
        <v>13980</v>
      </c>
      <c r="E532" s="3">
        <v>4</v>
      </c>
      <c r="F532" s="3" t="s">
        <v>1994</v>
      </c>
      <c r="G532" s="3">
        <v>4</v>
      </c>
      <c r="H532" s="3" t="s">
        <v>12803</v>
      </c>
      <c r="I532" s="3">
        <v>4</v>
      </c>
      <c r="J532" s="4">
        <v>7</v>
      </c>
      <c r="K532" s="3" t="s">
        <v>5018</v>
      </c>
      <c r="L532" s="3" t="s">
        <v>5019</v>
      </c>
      <c r="M532" s="3" t="s">
        <v>5020</v>
      </c>
      <c r="N532" s="3">
        <v>1</v>
      </c>
      <c r="O532" s="3">
        <v>0</v>
      </c>
      <c r="P532" s="3">
        <v>0</v>
      </c>
      <c r="Q532" s="3" t="s">
        <v>9248</v>
      </c>
      <c r="R532" s="3" t="s">
        <v>13981</v>
      </c>
      <c r="S532" s="3" t="s">
        <v>13982</v>
      </c>
      <c r="T532" s="3" t="s">
        <v>12476</v>
      </c>
      <c r="U532" s="3">
        <v>3</v>
      </c>
      <c r="V532" s="3">
        <v>9496681</v>
      </c>
      <c r="W532" s="3" t="s">
        <v>5022</v>
      </c>
      <c r="X532" s="3" t="s">
        <v>5023</v>
      </c>
      <c r="Y532" s="3" t="s">
        <v>5024</v>
      </c>
      <c r="Z532" s="3" t="s">
        <v>5025</v>
      </c>
      <c r="AA532" s="3" t="s">
        <v>5026</v>
      </c>
      <c r="AB532" s="3"/>
      <c r="AC532" s="4">
        <v>22</v>
      </c>
      <c r="AD532" s="4">
        <v>20</v>
      </c>
      <c r="AE532" s="3" t="s">
        <v>1945</v>
      </c>
      <c r="AF532" s="3" t="s">
        <v>52</v>
      </c>
      <c r="AG532" s="4">
        <v>0</v>
      </c>
      <c r="AH532" s="4">
        <v>0</v>
      </c>
      <c r="AI532" s="3" t="s">
        <v>52</v>
      </c>
      <c r="AJ532" s="4">
        <v>16006</v>
      </c>
      <c r="AK532" s="3" t="s">
        <v>53</v>
      </c>
      <c r="AL532" s="3" t="s">
        <v>52</v>
      </c>
      <c r="AM532" s="3" t="s">
        <v>52</v>
      </c>
      <c r="AN532" s="3">
        <v>0</v>
      </c>
      <c r="AO532" t="str">
        <f t="shared" si="17"/>
        <v>はっかい</v>
      </c>
    </row>
    <row r="533" spans="1:41" ht="67.5">
      <c r="A533">
        <f>COUNTIF($F$2:F533,F533)</f>
        <v>20</v>
      </c>
      <c r="B533" t="str">
        <f t="shared" si="16"/>
        <v>1620</v>
      </c>
      <c r="C533" s="3">
        <v>161025</v>
      </c>
      <c r="D533" s="3" t="s">
        <v>13983</v>
      </c>
      <c r="E533" s="3">
        <v>4</v>
      </c>
      <c r="F533" s="3" t="s">
        <v>1994</v>
      </c>
      <c r="G533" s="3">
        <v>4</v>
      </c>
      <c r="H533" s="3" t="s">
        <v>12803</v>
      </c>
      <c r="I533" s="3">
        <v>3</v>
      </c>
      <c r="J533" s="4">
        <v>38</v>
      </c>
      <c r="K533" s="3" t="s">
        <v>5027</v>
      </c>
      <c r="L533" s="3" t="s">
        <v>5028</v>
      </c>
      <c r="M533" s="3" t="s">
        <v>5029</v>
      </c>
      <c r="N533" s="3">
        <v>1</v>
      </c>
      <c r="O533" s="3">
        <v>0</v>
      </c>
      <c r="P533" s="3">
        <v>0</v>
      </c>
      <c r="Q533" s="3" t="s">
        <v>292</v>
      </c>
      <c r="R533" s="3" t="s">
        <v>11929</v>
      </c>
      <c r="S533" s="3" t="s">
        <v>293</v>
      </c>
      <c r="T533" s="3" t="s">
        <v>858</v>
      </c>
      <c r="U533" s="3">
        <v>13</v>
      </c>
      <c r="V533" s="3">
        <v>9496433</v>
      </c>
      <c r="W533" s="3" t="s">
        <v>5022</v>
      </c>
      <c r="X533" s="3" t="s">
        <v>5031</v>
      </c>
      <c r="Y533" s="3" t="s">
        <v>5032</v>
      </c>
      <c r="Z533" s="3" t="s">
        <v>5033</v>
      </c>
      <c r="AA533" s="3" t="s">
        <v>5034</v>
      </c>
      <c r="AB533" s="3" t="s">
        <v>201</v>
      </c>
      <c r="AC533" s="4">
        <v>26</v>
      </c>
      <c r="AD533" s="4">
        <v>66</v>
      </c>
      <c r="AE533" s="3" t="s">
        <v>52</v>
      </c>
      <c r="AF533" s="3" t="s">
        <v>52</v>
      </c>
      <c r="AG533" s="4">
        <v>0</v>
      </c>
      <c r="AH533" s="4">
        <v>0</v>
      </c>
      <c r="AI533" s="3" t="s">
        <v>52</v>
      </c>
      <c r="AJ533" s="4">
        <v>16009</v>
      </c>
      <c r="AK533" s="3" t="s">
        <v>53</v>
      </c>
      <c r="AL533" s="3" t="s">
        <v>52</v>
      </c>
      <c r="AM533" s="3" t="s">
        <v>52</v>
      </c>
      <c r="AN533" s="3">
        <v>0</v>
      </c>
      <c r="AO533" t="str">
        <f t="shared" si="17"/>
        <v>しおざわしょうこう</v>
      </c>
    </row>
    <row r="534" spans="1:41" ht="67.5">
      <c r="A534">
        <f>COUNTIF($F$2:F534,F534)</f>
        <v>21</v>
      </c>
      <c r="B534" t="str">
        <f t="shared" si="16"/>
        <v>1621</v>
      </c>
      <c r="C534" s="3">
        <v>161027</v>
      </c>
      <c r="D534" s="3" t="s">
        <v>13984</v>
      </c>
      <c r="E534" s="3">
        <v>4</v>
      </c>
      <c r="F534" s="3" t="s">
        <v>1994</v>
      </c>
      <c r="G534" s="3">
        <v>4</v>
      </c>
      <c r="H534" s="3" t="s">
        <v>12803</v>
      </c>
      <c r="I534" s="3">
        <v>3</v>
      </c>
      <c r="J534" s="4">
        <v>23</v>
      </c>
      <c r="K534" s="3" t="s">
        <v>5035</v>
      </c>
      <c r="L534" s="3" t="s">
        <v>5036</v>
      </c>
      <c r="M534" s="3" t="s">
        <v>5037</v>
      </c>
      <c r="N534" s="3">
        <v>1</v>
      </c>
      <c r="O534" s="3">
        <v>0</v>
      </c>
      <c r="P534" s="3">
        <v>0</v>
      </c>
      <c r="Q534" s="3" t="s">
        <v>962</v>
      </c>
      <c r="R534" s="3" t="s">
        <v>13985</v>
      </c>
      <c r="S534" s="3" t="s">
        <v>963</v>
      </c>
      <c r="T534" s="3" t="s">
        <v>1186</v>
      </c>
      <c r="U534" s="3">
        <v>1</v>
      </c>
      <c r="V534" s="3">
        <v>9480055</v>
      </c>
      <c r="W534" s="3" t="s">
        <v>5038</v>
      </c>
      <c r="X534" s="3" t="s">
        <v>11930</v>
      </c>
      <c r="Y534" s="3" t="s">
        <v>5039</v>
      </c>
      <c r="Z534" s="3" t="s">
        <v>5040</v>
      </c>
      <c r="AA534" s="3" t="s">
        <v>5041</v>
      </c>
      <c r="AB534" s="3"/>
      <c r="AC534" s="4">
        <v>23</v>
      </c>
      <c r="AD534" s="4">
        <v>39</v>
      </c>
      <c r="AE534" s="3" t="s">
        <v>552</v>
      </c>
      <c r="AF534" s="3" t="s">
        <v>52</v>
      </c>
      <c r="AG534" s="4">
        <v>0</v>
      </c>
      <c r="AH534" s="4">
        <v>0</v>
      </c>
      <c r="AI534" s="3" t="s">
        <v>52</v>
      </c>
      <c r="AJ534" s="4">
        <v>16010</v>
      </c>
      <c r="AK534" s="3" t="s">
        <v>53</v>
      </c>
      <c r="AL534" s="3" t="s">
        <v>52</v>
      </c>
      <c r="AM534" s="3" t="s">
        <v>52</v>
      </c>
      <c r="AN534" s="3">
        <v>0</v>
      </c>
      <c r="AO534" t="str">
        <f t="shared" si="17"/>
        <v>とうかまちそうごう</v>
      </c>
    </row>
    <row r="535" spans="1:41" ht="67.5">
      <c r="A535">
        <f>COUNTIF($F$2:F535,F535)</f>
        <v>22</v>
      </c>
      <c r="B535" t="str">
        <f t="shared" si="16"/>
        <v>1622</v>
      </c>
      <c r="C535" s="3">
        <v>161030</v>
      </c>
      <c r="D535" s="3" t="s">
        <v>13986</v>
      </c>
      <c r="E535" s="3">
        <v>4</v>
      </c>
      <c r="F535" s="3" t="s">
        <v>1994</v>
      </c>
      <c r="G535" s="3">
        <v>4</v>
      </c>
      <c r="H535" s="3" t="s">
        <v>12803</v>
      </c>
      <c r="I535" s="3">
        <v>3</v>
      </c>
      <c r="J535" s="4">
        <v>23</v>
      </c>
      <c r="K535" s="3" t="s">
        <v>5042</v>
      </c>
      <c r="L535" s="3" t="s">
        <v>5043</v>
      </c>
      <c r="M535" s="3" t="s">
        <v>5044</v>
      </c>
      <c r="N535" s="3">
        <v>1</v>
      </c>
      <c r="O535" s="3">
        <v>0</v>
      </c>
      <c r="P535" s="3">
        <v>0</v>
      </c>
      <c r="Q535" s="3" t="s">
        <v>3384</v>
      </c>
      <c r="R535" s="3" t="s">
        <v>13987</v>
      </c>
      <c r="S535" s="3" t="s">
        <v>3385</v>
      </c>
      <c r="T535" s="3" t="s">
        <v>9631</v>
      </c>
      <c r="U535" s="3">
        <v>6</v>
      </c>
      <c r="V535" s="3">
        <v>9421526</v>
      </c>
      <c r="W535" s="3" t="s">
        <v>5038</v>
      </c>
      <c r="X535" s="3" t="s">
        <v>5045</v>
      </c>
      <c r="Y535" s="3" t="s">
        <v>5046</v>
      </c>
      <c r="Z535" s="3" t="s">
        <v>5047</v>
      </c>
      <c r="AA535" s="3" t="s">
        <v>5048</v>
      </c>
      <c r="AB535" s="3"/>
      <c r="AC535" s="4">
        <v>27</v>
      </c>
      <c r="AD535" s="4">
        <v>18</v>
      </c>
      <c r="AE535" s="3" t="s">
        <v>52</v>
      </c>
      <c r="AF535" s="3" t="s">
        <v>52</v>
      </c>
      <c r="AG535" s="4">
        <v>54</v>
      </c>
      <c r="AH535" s="4">
        <v>14</v>
      </c>
      <c r="AI535" s="3" t="s">
        <v>386</v>
      </c>
      <c r="AJ535" s="4">
        <v>16011</v>
      </c>
      <c r="AK535" s="3" t="s">
        <v>53</v>
      </c>
      <c r="AL535" s="3" t="s">
        <v>52</v>
      </c>
      <c r="AM535" s="3" t="s">
        <v>52</v>
      </c>
      <c r="AN535" s="3">
        <v>0</v>
      </c>
      <c r="AO535" t="str">
        <f t="shared" si="17"/>
        <v>まつだい</v>
      </c>
    </row>
    <row r="536" spans="1:41" ht="67.5">
      <c r="A536">
        <f>COUNTIF($F$2:F536,F536)</f>
        <v>23</v>
      </c>
      <c r="B536" t="str">
        <f t="shared" si="16"/>
        <v>1623</v>
      </c>
      <c r="C536" s="3">
        <v>161031</v>
      </c>
      <c r="D536" s="3" t="s">
        <v>13988</v>
      </c>
      <c r="E536" s="3">
        <v>4</v>
      </c>
      <c r="F536" s="3" t="s">
        <v>1994</v>
      </c>
      <c r="G536" s="3">
        <v>4</v>
      </c>
      <c r="H536" s="3" t="s">
        <v>12803</v>
      </c>
      <c r="I536" s="3">
        <v>3</v>
      </c>
      <c r="J536" s="4">
        <v>36</v>
      </c>
      <c r="K536" s="3" t="s">
        <v>5049</v>
      </c>
      <c r="L536" s="3" t="s">
        <v>5050</v>
      </c>
      <c r="M536" s="3" t="s">
        <v>5051</v>
      </c>
      <c r="N536" s="3">
        <v>1</v>
      </c>
      <c r="O536" s="3">
        <v>0</v>
      </c>
      <c r="P536" s="3">
        <v>0</v>
      </c>
      <c r="Q536" s="3" t="s">
        <v>13989</v>
      </c>
      <c r="R536" s="3" t="s">
        <v>13990</v>
      </c>
      <c r="S536" s="3" t="s">
        <v>13991</v>
      </c>
      <c r="T536" s="3" t="s">
        <v>831</v>
      </c>
      <c r="U536" s="3">
        <v>5</v>
      </c>
      <c r="V536" s="3">
        <v>9410063</v>
      </c>
      <c r="W536" s="3" t="s">
        <v>5052</v>
      </c>
      <c r="X536" s="3" t="s">
        <v>5053</v>
      </c>
      <c r="Y536" s="3" t="s">
        <v>5054</v>
      </c>
      <c r="Z536" s="3" t="s">
        <v>5055</v>
      </c>
      <c r="AA536" s="3" t="s">
        <v>5056</v>
      </c>
      <c r="AB536" s="3"/>
      <c r="AC536" s="4">
        <v>36</v>
      </c>
      <c r="AD536" s="4">
        <v>76</v>
      </c>
      <c r="AE536" s="3" t="s">
        <v>174</v>
      </c>
      <c r="AF536" s="3" t="s">
        <v>52</v>
      </c>
      <c r="AG536" s="4">
        <v>0</v>
      </c>
      <c r="AH536" s="4">
        <v>0</v>
      </c>
      <c r="AI536" s="3" t="s">
        <v>52</v>
      </c>
      <c r="AJ536" s="4">
        <v>16012</v>
      </c>
      <c r="AK536" s="3" t="s">
        <v>53</v>
      </c>
      <c r="AL536" s="3" t="s">
        <v>52</v>
      </c>
      <c r="AM536" s="3" t="s">
        <v>52</v>
      </c>
      <c r="AN536" s="3">
        <v>0</v>
      </c>
      <c r="AO536" t="str">
        <f t="shared" si="17"/>
        <v>いといがわはくれい</v>
      </c>
    </row>
    <row r="537" spans="1:41" ht="67.5">
      <c r="A537">
        <f>COUNTIF($F$2:F537,F537)</f>
        <v>24</v>
      </c>
      <c r="B537" t="str">
        <f t="shared" si="16"/>
        <v>1624</v>
      </c>
      <c r="C537" s="3">
        <v>161032</v>
      </c>
      <c r="D537" s="3" t="s">
        <v>13992</v>
      </c>
      <c r="E537" s="3">
        <v>4</v>
      </c>
      <c r="F537" s="3" t="s">
        <v>1994</v>
      </c>
      <c r="G537" s="3">
        <v>4</v>
      </c>
      <c r="H537" s="3" t="s">
        <v>12803</v>
      </c>
      <c r="I537" s="3">
        <v>1</v>
      </c>
      <c r="J537" s="4">
        <v>44</v>
      </c>
      <c r="K537" s="3" t="s">
        <v>5057</v>
      </c>
      <c r="L537" s="3" t="s">
        <v>5058</v>
      </c>
      <c r="M537" s="3" t="s">
        <v>5059</v>
      </c>
      <c r="N537" s="3">
        <v>1</v>
      </c>
      <c r="O537" s="3">
        <v>0</v>
      </c>
      <c r="P537" s="3">
        <v>0</v>
      </c>
      <c r="Q537" s="3" t="s">
        <v>2999</v>
      </c>
      <c r="R537" s="3" t="s">
        <v>13993</v>
      </c>
      <c r="S537" s="3" t="s">
        <v>3001</v>
      </c>
      <c r="T537" s="3" t="s">
        <v>461</v>
      </c>
      <c r="U537" s="3">
        <v>3</v>
      </c>
      <c r="V537" s="3">
        <v>9450826</v>
      </c>
      <c r="W537" s="3" t="s">
        <v>5062</v>
      </c>
      <c r="X537" s="3" t="s">
        <v>5063</v>
      </c>
      <c r="Y537" s="3" t="s">
        <v>5064</v>
      </c>
      <c r="Z537" s="3" t="s">
        <v>5065</v>
      </c>
      <c r="AA537" s="3" t="s">
        <v>5066</v>
      </c>
      <c r="AB537" s="3"/>
      <c r="AC537" s="4">
        <v>23</v>
      </c>
      <c r="AD537" s="4">
        <v>88</v>
      </c>
      <c r="AE537" s="3" t="s">
        <v>1171</v>
      </c>
      <c r="AF537" s="3" t="s">
        <v>52</v>
      </c>
      <c r="AG537" s="4">
        <v>0</v>
      </c>
      <c r="AH537" s="4">
        <v>0</v>
      </c>
      <c r="AI537" s="3" t="s">
        <v>52</v>
      </c>
      <c r="AJ537" s="4">
        <v>16013</v>
      </c>
      <c r="AK537" s="3" t="s">
        <v>53</v>
      </c>
      <c r="AL537" s="3" t="s">
        <v>52</v>
      </c>
      <c r="AM537" s="3" t="s">
        <v>52</v>
      </c>
      <c r="AN537" s="3">
        <v>0</v>
      </c>
      <c r="AO537" t="str">
        <f t="shared" si="17"/>
        <v>かしわざきそうごう</v>
      </c>
    </row>
    <row r="538" spans="1:41" ht="67.5">
      <c r="A538">
        <f>COUNTIF($F$2:F538,F538)</f>
        <v>25</v>
      </c>
      <c r="B538" t="str">
        <f t="shared" si="16"/>
        <v>1625</v>
      </c>
      <c r="C538" s="3">
        <v>161033</v>
      </c>
      <c r="D538" s="3" t="s">
        <v>13994</v>
      </c>
      <c r="E538" s="3">
        <v>4</v>
      </c>
      <c r="F538" s="3" t="s">
        <v>1994</v>
      </c>
      <c r="G538" s="3">
        <v>4</v>
      </c>
      <c r="H538" s="3" t="s">
        <v>12803</v>
      </c>
      <c r="I538" s="3">
        <v>3</v>
      </c>
      <c r="J538" s="4">
        <v>23</v>
      </c>
      <c r="K538" s="3" t="s">
        <v>5067</v>
      </c>
      <c r="L538" s="3" t="s">
        <v>5068</v>
      </c>
      <c r="M538" s="3" t="s">
        <v>5069</v>
      </c>
      <c r="N538" s="3">
        <v>2</v>
      </c>
      <c r="O538" s="3">
        <v>0</v>
      </c>
      <c r="P538" s="3">
        <v>0</v>
      </c>
      <c r="Q538" s="3" t="s">
        <v>13995</v>
      </c>
      <c r="R538" s="3" t="s">
        <v>13996</v>
      </c>
      <c r="S538" s="3" t="s">
        <v>13997</v>
      </c>
      <c r="T538" s="3" t="s">
        <v>13998</v>
      </c>
      <c r="U538" s="3">
        <v>12</v>
      </c>
      <c r="V538" s="3">
        <v>9494352</v>
      </c>
      <c r="W538" s="3" t="s">
        <v>5073</v>
      </c>
      <c r="X538" s="3" t="s">
        <v>5074</v>
      </c>
      <c r="Y538" s="3" t="s">
        <v>5075</v>
      </c>
      <c r="Z538" s="3" t="s">
        <v>5076</v>
      </c>
      <c r="AA538" s="3" t="s">
        <v>5077</v>
      </c>
      <c r="AB538" s="3"/>
      <c r="AC538" s="4">
        <v>0</v>
      </c>
      <c r="AD538" s="4">
        <v>0</v>
      </c>
      <c r="AE538" s="3" t="s">
        <v>610</v>
      </c>
      <c r="AF538" s="3" t="s">
        <v>52</v>
      </c>
      <c r="AG538" s="4">
        <v>0</v>
      </c>
      <c r="AH538" s="4">
        <v>0</v>
      </c>
      <c r="AI538" s="3" t="s">
        <v>52</v>
      </c>
      <c r="AJ538" s="4">
        <v>16014</v>
      </c>
      <c r="AK538" s="3" t="s">
        <v>53</v>
      </c>
      <c r="AL538" s="3" t="s">
        <v>52</v>
      </c>
      <c r="AM538" s="3" t="s">
        <v>52</v>
      </c>
      <c r="AN538" s="3">
        <v>0</v>
      </c>
      <c r="AO538" t="str">
        <f t="shared" si="17"/>
        <v>いずもざき</v>
      </c>
    </row>
    <row r="539" spans="1:41" ht="67.5">
      <c r="A539">
        <f>COUNTIF($F$2:F539,F539)</f>
        <v>26</v>
      </c>
      <c r="B539" t="str">
        <f t="shared" si="16"/>
        <v>1626</v>
      </c>
      <c r="C539" s="3">
        <v>161034</v>
      </c>
      <c r="D539" s="3" t="s">
        <v>13999</v>
      </c>
      <c r="E539" s="3">
        <v>4</v>
      </c>
      <c r="F539" s="3" t="s">
        <v>1994</v>
      </c>
      <c r="G539" s="3">
        <v>4</v>
      </c>
      <c r="H539" s="3" t="s">
        <v>12803</v>
      </c>
      <c r="I539" s="3">
        <v>3</v>
      </c>
      <c r="J539" s="4">
        <v>43</v>
      </c>
      <c r="K539" s="3" t="s">
        <v>5078</v>
      </c>
      <c r="L539" s="3" t="s">
        <v>5079</v>
      </c>
      <c r="M539" s="3" t="s">
        <v>5080</v>
      </c>
      <c r="N539" s="3">
        <v>7</v>
      </c>
      <c r="O539" s="3">
        <v>0</v>
      </c>
      <c r="P539" s="3">
        <v>0</v>
      </c>
      <c r="Q539" s="3" t="s">
        <v>11932</v>
      </c>
      <c r="R539" s="3" t="s">
        <v>9516</v>
      </c>
      <c r="S539" s="3" t="s">
        <v>11933</v>
      </c>
      <c r="T539" s="3" t="s">
        <v>1186</v>
      </c>
      <c r="U539" s="3">
        <v>2</v>
      </c>
      <c r="V539" s="3">
        <v>9430837</v>
      </c>
      <c r="W539" s="3" t="s">
        <v>5081</v>
      </c>
      <c r="X539" s="3" t="s">
        <v>5082</v>
      </c>
      <c r="Y539" s="3" t="s">
        <v>5083</v>
      </c>
      <c r="Z539" s="3" t="s">
        <v>5084</v>
      </c>
      <c r="AA539" s="3" t="s">
        <v>5085</v>
      </c>
      <c r="AB539" s="3"/>
      <c r="AC539" s="4">
        <v>0</v>
      </c>
      <c r="AD539" s="4">
        <v>0</v>
      </c>
      <c r="AE539" s="3" t="s">
        <v>52</v>
      </c>
      <c r="AF539" s="3" t="s">
        <v>52</v>
      </c>
      <c r="AG539" s="4">
        <v>58</v>
      </c>
      <c r="AH539" s="4">
        <v>53</v>
      </c>
      <c r="AI539" s="3" t="s">
        <v>475</v>
      </c>
      <c r="AJ539" s="4">
        <v>16015</v>
      </c>
      <c r="AK539" s="3" t="s">
        <v>53</v>
      </c>
      <c r="AL539" s="3" t="s">
        <v>52</v>
      </c>
      <c r="AM539" s="3" t="s">
        <v>52</v>
      </c>
      <c r="AN539" s="3">
        <v>0</v>
      </c>
      <c r="AO539" t="str">
        <f t="shared" si="17"/>
        <v>たかだみなみしろ</v>
      </c>
    </row>
    <row r="540" spans="1:41" ht="67.5">
      <c r="A540">
        <f>COUNTIF($F$2:F540,F540)</f>
        <v>27</v>
      </c>
      <c r="B540" t="str">
        <f t="shared" si="16"/>
        <v>1627</v>
      </c>
      <c r="C540" s="3">
        <v>161035</v>
      </c>
      <c r="D540" s="3" t="s">
        <v>14000</v>
      </c>
      <c r="E540" s="3">
        <v>4</v>
      </c>
      <c r="F540" s="3" t="s">
        <v>1994</v>
      </c>
      <c r="G540" s="3">
        <v>4</v>
      </c>
      <c r="H540" s="3" t="s">
        <v>12803</v>
      </c>
      <c r="I540" s="3">
        <v>2</v>
      </c>
      <c r="J540" s="4">
        <v>5</v>
      </c>
      <c r="K540" s="3" t="s">
        <v>5086</v>
      </c>
      <c r="L540" s="3" t="s">
        <v>5087</v>
      </c>
      <c r="M540" s="3" t="s">
        <v>5088</v>
      </c>
      <c r="N540" s="3">
        <v>1</v>
      </c>
      <c r="O540" s="3">
        <v>0</v>
      </c>
      <c r="P540" s="3">
        <v>0</v>
      </c>
      <c r="Q540" s="3" t="s">
        <v>14001</v>
      </c>
      <c r="R540" s="3" t="s">
        <v>14002</v>
      </c>
      <c r="S540" s="3" t="s">
        <v>14003</v>
      </c>
      <c r="T540" s="3" t="s">
        <v>14004</v>
      </c>
      <c r="U540" s="3">
        <v>9</v>
      </c>
      <c r="V540" s="3">
        <v>9438550</v>
      </c>
      <c r="W540" s="3" t="s">
        <v>5081</v>
      </c>
      <c r="X540" s="3" t="s">
        <v>14005</v>
      </c>
      <c r="Y540" s="3" t="s">
        <v>5090</v>
      </c>
      <c r="Z540" s="3" t="s">
        <v>5091</v>
      </c>
      <c r="AA540" s="3" t="s">
        <v>5092</v>
      </c>
      <c r="AB540" s="3" t="s">
        <v>14006</v>
      </c>
      <c r="AC540" s="4">
        <v>97</v>
      </c>
      <c r="AD540" s="4">
        <v>291</v>
      </c>
      <c r="AE540" s="3" t="s">
        <v>52</v>
      </c>
      <c r="AF540" s="3" t="s">
        <v>52</v>
      </c>
      <c r="AG540" s="4">
        <v>0</v>
      </c>
      <c r="AH540" s="4">
        <v>0</v>
      </c>
      <c r="AI540" s="3" t="s">
        <v>52</v>
      </c>
      <c r="AJ540" s="4">
        <v>16016</v>
      </c>
      <c r="AK540" s="3" t="s">
        <v>53</v>
      </c>
      <c r="AL540" s="3" t="s">
        <v>52</v>
      </c>
      <c r="AM540" s="3" t="s">
        <v>52</v>
      </c>
      <c r="AN540" s="3">
        <v>0</v>
      </c>
      <c r="AO540" t="str">
        <f t="shared" si="17"/>
        <v>たかだしょうぎょう</v>
      </c>
    </row>
    <row r="541" spans="1:41" ht="54">
      <c r="A541">
        <f>COUNTIF($F$2:F541,F541)</f>
        <v>28</v>
      </c>
      <c r="B541" t="str">
        <f t="shared" si="16"/>
        <v>1628</v>
      </c>
      <c r="C541" s="3">
        <v>161036</v>
      </c>
      <c r="D541" s="3" t="s">
        <v>14007</v>
      </c>
      <c r="E541" s="3">
        <v>4</v>
      </c>
      <c r="F541" s="3" t="s">
        <v>1994</v>
      </c>
      <c r="G541" s="3">
        <v>4</v>
      </c>
      <c r="H541" s="3" t="s">
        <v>12803</v>
      </c>
      <c r="I541" s="3">
        <v>1</v>
      </c>
      <c r="J541" s="4">
        <v>43</v>
      </c>
      <c r="K541" s="3" t="s">
        <v>5093</v>
      </c>
      <c r="L541" s="3" t="s">
        <v>5094</v>
      </c>
      <c r="M541" s="3" t="s">
        <v>2907</v>
      </c>
      <c r="N541" s="3">
        <v>1</v>
      </c>
      <c r="O541" s="3">
        <v>0</v>
      </c>
      <c r="P541" s="3">
        <v>0</v>
      </c>
      <c r="Q541" s="3" t="s">
        <v>10608</v>
      </c>
      <c r="R541" s="3" t="s">
        <v>14008</v>
      </c>
      <c r="S541" s="3" t="s">
        <v>10609</v>
      </c>
      <c r="T541" s="3" t="s">
        <v>672</v>
      </c>
      <c r="U541" s="3">
        <v>5</v>
      </c>
      <c r="V541" s="3">
        <v>9440031</v>
      </c>
      <c r="W541" s="3" t="s">
        <v>5097</v>
      </c>
      <c r="X541" s="3" t="s">
        <v>5098</v>
      </c>
      <c r="Y541" s="3" t="s">
        <v>5099</v>
      </c>
      <c r="Z541" s="3" t="s">
        <v>5100</v>
      </c>
      <c r="AA541" s="3" t="s">
        <v>5101</v>
      </c>
      <c r="AB541" s="3"/>
      <c r="AC541" s="4">
        <v>38</v>
      </c>
      <c r="AD541" s="4">
        <v>53</v>
      </c>
      <c r="AE541" s="3" t="s">
        <v>181</v>
      </c>
      <c r="AF541" s="3" t="s">
        <v>52</v>
      </c>
      <c r="AG541" s="4">
        <v>0</v>
      </c>
      <c r="AH541" s="4">
        <v>0</v>
      </c>
      <c r="AI541" s="3" t="s">
        <v>52</v>
      </c>
      <c r="AJ541" s="4">
        <v>16017</v>
      </c>
      <c r="AK541" s="3" t="s">
        <v>53</v>
      </c>
      <c r="AL541" s="3" t="s">
        <v>52</v>
      </c>
      <c r="AM541" s="3" t="s">
        <v>52</v>
      </c>
      <c r="AN541" s="3">
        <v>0</v>
      </c>
      <c r="AO541" t="str">
        <f t="shared" si="17"/>
        <v>あらい</v>
      </c>
    </row>
    <row r="542" spans="1:41" ht="67.5">
      <c r="A542">
        <f>COUNTIF($F$2:F542,F542)</f>
        <v>29</v>
      </c>
      <c r="B542" t="str">
        <f t="shared" si="16"/>
        <v>1629</v>
      </c>
      <c r="C542" s="3">
        <v>161043</v>
      </c>
      <c r="D542" s="3" t="s">
        <v>14009</v>
      </c>
      <c r="E542" s="3">
        <v>4</v>
      </c>
      <c r="F542" s="3" t="s">
        <v>1994</v>
      </c>
      <c r="G542" s="3">
        <v>4</v>
      </c>
      <c r="H542" s="3" t="s">
        <v>12803</v>
      </c>
      <c r="I542" s="3">
        <v>1</v>
      </c>
      <c r="J542" s="4">
        <v>43</v>
      </c>
      <c r="K542" s="3" t="s">
        <v>5102</v>
      </c>
      <c r="L542" s="3" t="s">
        <v>5103</v>
      </c>
      <c r="M542" s="3" t="s">
        <v>5104</v>
      </c>
      <c r="N542" s="3">
        <v>1</v>
      </c>
      <c r="O542" s="3">
        <v>0</v>
      </c>
      <c r="P542" s="3">
        <v>0</v>
      </c>
      <c r="Q542" s="3" t="s">
        <v>546</v>
      </c>
      <c r="R542" s="3" t="s">
        <v>1231</v>
      </c>
      <c r="S542" s="3" t="s">
        <v>768</v>
      </c>
      <c r="T542" s="3" t="s">
        <v>1276</v>
      </c>
      <c r="U542" s="3">
        <v>3</v>
      </c>
      <c r="V542" s="3">
        <v>9520202</v>
      </c>
      <c r="W542" s="3" t="s">
        <v>5105</v>
      </c>
      <c r="X542" s="3" t="s">
        <v>5106</v>
      </c>
      <c r="Y542" s="3" t="s">
        <v>5107</v>
      </c>
      <c r="Z542" s="3" t="s">
        <v>5108</v>
      </c>
      <c r="AA542" s="3" t="s">
        <v>5109</v>
      </c>
      <c r="AB542" s="3"/>
      <c r="AC542" s="4">
        <v>15</v>
      </c>
      <c r="AD542" s="4">
        <v>16</v>
      </c>
      <c r="AE542" s="3" t="s">
        <v>275</v>
      </c>
      <c r="AF542" s="3" t="s">
        <v>52</v>
      </c>
      <c r="AG542" s="4">
        <v>0</v>
      </c>
      <c r="AH542" s="4">
        <v>0</v>
      </c>
      <c r="AI542" s="3" t="s">
        <v>52</v>
      </c>
      <c r="AJ542" s="4">
        <v>16019</v>
      </c>
      <c r="AK542" s="3" t="s">
        <v>53</v>
      </c>
      <c r="AL542" s="3" t="s">
        <v>52</v>
      </c>
      <c r="AM542" s="3" t="s">
        <v>52</v>
      </c>
      <c r="AN542" s="3">
        <v>0</v>
      </c>
      <c r="AO542" t="str">
        <f t="shared" si="17"/>
        <v>さどそうごう</v>
      </c>
    </row>
    <row r="543" spans="1:41" ht="67.5">
      <c r="A543">
        <f>COUNTIF($F$2:F543,F543)</f>
        <v>30</v>
      </c>
      <c r="B543" t="str">
        <f t="shared" si="16"/>
        <v>1630</v>
      </c>
      <c r="C543" s="3">
        <v>161051</v>
      </c>
      <c r="D543" s="3" t="s">
        <v>14010</v>
      </c>
      <c r="E543" s="3">
        <v>4</v>
      </c>
      <c r="F543" s="3" t="s">
        <v>1994</v>
      </c>
      <c r="G543" s="3">
        <v>4</v>
      </c>
      <c r="H543" s="3" t="s">
        <v>12803</v>
      </c>
      <c r="I543" s="3">
        <v>1</v>
      </c>
      <c r="J543" s="4">
        <v>36</v>
      </c>
      <c r="K543" s="3" t="s">
        <v>5112</v>
      </c>
      <c r="L543" s="3" t="s">
        <v>5113</v>
      </c>
      <c r="M543" s="3" t="s">
        <v>5114</v>
      </c>
      <c r="N543" s="3">
        <v>2</v>
      </c>
      <c r="O543" s="3">
        <v>0</v>
      </c>
      <c r="P543" s="3">
        <v>0</v>
      </c>
      <c r="Q543" s="3" t="s">
        <v>596</v>
      </c>
      <c r="R543" s="3" t="s">
        <v>921</v>
      </c>
      <c r="S543" s="3" t="s">
        <v>103</v>
      </c>
      <c r="T543" s="3" t="s">
        <v>922</v>
      </c>
      <c r="U543" s="3">
        <v>1</v>
      </c>
      <c r="V543" s="3">
        <v>9578522</v>
      </c>
      <c r="W543" s="3" t="s">
        <v>4925</v>
      </c>
      <c r="X543" s="3" t="s">
        <v>5115</v>
      </c>
      <c r="Y543" s="3" t="s">
        <v>5116</v>
      </c>
      <c r="Z543" s="3" t="s">
        <v>5117</v>
      </c>
      <c r="AA543" s="3" t="s">
        <v>5118</v>
      </c>
      <c r="AB543" s="3"/>
      <c r="AC543" s="4">
        <v>0</v>
      </c>
      <c r="AD543" s="4">
        <v>0</v>
      </c>
      <c r="AE543" s="3" t="s">
        <v>52</v>
      </c>
      <c r="AF543" s="3" t="s">
        <v>52</v>
      </c>
      <c r="AG543" s="4">
        <v>0</v>
      </c>
      <c r="AH543" s="4">
        <v>0</v>
      </c>
      <c r="AI543" s="3" t="s">
        <v>52</v>
      </c>
      <c r="AJ543" s="4">
        <v>16020</v>
      </c>
      <c r="AK543" s="3" t="s">
        <v>53</v>
      </c>
      <c r="AL543" s="3" t="s">
        <v>52</v>
      </c>
      <c r="AM543" s="3" t="s">
        <v>52</v>
      </c>
      <c r="AN543" s="3">
        <v>0</v>
      </c>
      <c r="AO543" t="str">
        <f t="shared" si="17"/>
        <v>にししばた</v>
      </c>
    </row>
    <row r="544" spans="1:41" ht="67.5">
      <c r="A544">
        <f>COUNTIF($F$2:F544,F544)</f>
        <v>31</v>
      </c>
      <c r="B544" t="str">
        <f t="shared" si="16"/>
        <v>1631</v>
      </c>
      <c r="C544" s="3">
        <v>161052</v>
      </c>
      <c r="D544" s="3" t="s">
        <v>14011</v>
      </c>
      <c r="E544" s="3">
        <v>4</v>
      </c>
      <c r="F544" s="3" t="s">
        <v>1994</v>
      </c>
      <c r="G544" s="3">
        <v>4</v>
      </c>
      <c r="H544" s="3" t="s">
        <v>12803</v>
      </c>
      <c r="I544" s="3">
        <v>4</v>
      </c>
      <c r="J544" s="4">
        <v>14</v>
      </c>
      <c r="K544" s="3" t="s">
        <v>5119</v>
      </c>
      <c r="L544" s="3" t="s">
        <v>5120</v>
      </c>
      <c r="M544" s="3" t="s">
        <v>5121</v>
      </c>
      <c r="N544" s="3">
        <v>1</v>
      </c>
      <c r="O544" s="3">
        <v>0</v>
      </c>
      <c r="P544" s="3">
        <v>0</v>
      </c>
      <c r="Q544" s="3" t="s">
        <v>1017</v>
      </c>
      <c r="R544" s="3" t="s">
        <v>9357</v>
      </c>
      <c r="S544" s="3" t="s">
        <v>1018</v>
      </c>
      <c r="T544" s="3" t="s">
        <v>9358</v>
      </c>
      <c r="U544" s="3">
        <v>6</v>
      </c>
      <c r="V544" s="3">
        <v>9594402</v>
      </c>
      <c r="W544" s="3" t="s">
        <v>5123</v>
      </c>
      <c r="X544" s="3" t="s">
        <v>5124</v>
      </c>
      <c r="Y544" s="3" t="s">
        <v>5125</v>
      </c>
      <c r="Z544" s="3" t="s">
        <v>5126</v>
      </c>
      <c r="AA544" s="3" t="s">
        <v>5127</v>
      </c>
      <c r="AB544" s="3"/>
      <c r="AC544" s="4">
        <v>9</v>
      </c>
      <c r="AD544" s="4">
        <v>4</v>
      </c>
      <c r="AE544" s="3" t="s">
        <v>52</v>
      </c>
      <c r="AF544" s="3" t="s">
        <v>52</v>
      </c>
      <c r="AG544" s="4">
        <v>56</v>
      </c>
      <c r="AH544" s="4">
        <v>32</v>
      </c>
      <c r="AI544" s="3" t="s">
        <v>1171</v>
      </c>
      <c r="AJ544" s="4">
        <v>16023</v>
      </c>
      <c r="AK544" s="3" t="s">
        <v>53</v>
      </c>
      <c r="AL544" s="3" t="s">
        <v>52</v>
      </c>
      <c r="AM544" s="3" t="s">
        <v>52</v>
      </c>
      <c r="AN544" s="3">
        <v>0</v>
      </c>
      <c r="AO544" t="str">
        <f t="shared" si="17"/>
        <v>あがれいめい</v>
      </c>
    </row>
    <row r="545" spans="1:41" ht="54">
      <c r="A545">
        <f>COUNTIF($F$2:F545,F545)</f>
        <v>32</v>
      </c>
      <c r="B545" t="str">
        <f t="shared" si="16"/>
        <v>1632</v>
      </c>
      <c r="C545" s="3">
        <v>161053</v>
      </c>
      <c r="D545" s="3" t="s">
        <v>14012</v>
      </c>
      <c r="E545" s="3">
        <v>4</v>
      </c>
      <c r="F545" s="3" t="s">
        <v>1994</v>
      </c>
      <c r="G545" s="3">
        <v>4</v>
      </c>
      <c r="H545" s="3" t="s">
        <v>12803</v>
      </c>
      <c r="I545" s="3">
        <v>1</v>
      </c>
      <c r="J545" s="4">
        <v>42</v>
      </c>
      <c r="K545" s="3" t="s">
        <v>11934</v>
      </c>
      <c r="L545" s="3" t="s">
        <v>11935</v>
      </c>
      <c r="M545" s="3" t="s">
        <v>11936</v>
      </c>
      <c r="N545" s="3">
        <v>1</v>
      </c>
      <c r="O545" s="3">
        <v>0</v>
      </c>
      <c r="P545" s="3">
        <v>0</v>
      </c>
      <c r="Q545" s="3" t="s">
        <v>11909</v>
      </c>
      <c r="R545" s="3" t="s">
        <v>11910</v>
      </c>
      <c r="S545" s="3" t="s">
        <v>11911</v>
      </c>
      <c r="T545" s="3" t="s">
        <v>5416</v>
      </c>
      <c r="U545" s="3">
        <v>5</v>
      </c>
      <c r="V545" s="3">
        <v>9592643</v>
      </c>
      <c r="W545" s="3" t="s">
        <v>11937</v>
      </c>
      <c r="X545" s="3" t="s">
        <v>11938</v>
      </c>
      <c r="Y545" s="3" t="s">
        <v>11939</v>
      </c>
      <c r="Z545" s="3" t="s">
        <v>11940</v>
      </c>
      <c r="AA545" s="3" t="s">
        <v>11941</v>
      </c>
      <c r="AB545" s="3"/>
      <c r="AC545" s="4">
        <v>23</v>
      </c>
      <c r="AD545" s="4">
        <v>14</v>
      </c>
      <c r="AE545" s="3" t="s">
        <v>386</v>
      </c>
      <c r="AF545" s="3" t="s">
        <v>52</v>
      </c>
      <c r="AG545" s="4">
        <v>0</v>
      </c>
      <c r="AH545" s="4">
        <v>0</v>
      </c>
      <c r="AI545" s="3" t="s">
        <v>52</v>
      </c>
      <c r="AJ545" s="4">
        <v>16024</v>
      </c>
      <c r="AK545" s="3" t="s">
        <v>53</v>
      </c>
      <c r="AL545" s="3" t="s">
        <v>52</v>
      </c>
      <c r="AM545" s="3" t="s">
        <v>52</v>
      </c>
      <c r="AN545" s="3">
        <v>0</v>
      </c>
      <c r="AO545" t="str">
        <f t="shared" si="17"/>
        <v>なかじょう</v>
      </c>
    </row>
    <row r="546" spans="1:41" ht="54">
      <c r="A546">
        <f>COUNTIF($F$2:F546,F546)</f>
        <v>33</v>
      </c>
      <c r="B546" t="str">
        <f t="shared" si="16"/>
        <v>1633</v>
      </c>
      <c r="C546" s="3">
        <v>161054</v>
      </c>
      <c r="D546" s="3" t="s">
        <v>14013</v>
      </c>
      <c r="E546" s="3">
        <v>4</v>
      </c>
      <c r="F546" s="3" t="s">
        <v>1994</v>
      </c>
      <c r="G546" s="3">
        <v>4</v>
      </c>
      <c r="H546" s="3" t="s">
        <v>12803</v>
      </c>
      <c r="I546" s="3">
        <v>4</v>
      </c>
      <c r="J546" s="4">
        <v>26</v>
      </c>
      <c r="K546" s="3" t="s">
        <v>5128</v>
      </c>
      <c r="L546" s="3" t="s">
        <v>5129</v>
      </c>
      <c r="M546" s="3" t="s">
        <v>5130</v>
      </c>
      <c r="N546" s="3">
        <v>2</v>
      </c>
      <c r="O546" s="3">
        <v>0</v>
      </c>
      <c r="P546" s="3">
        <v>0</v>
      </c>
      <c r="Q546" s="3" t="s">
        <v>5070</v>
      </c>
      <c r="R546" s="3" t="s">
        <v>5071</v>
      </c>
      <c r="S546" s="3" t="s">
        <v>5072</v>
      </c>
      <c r="T546" s="3" t="s">
        <v>14014</v>
      </c>
      <c r="U546" s="3">
        <v>7</v>
      </c>
      <c r="V546" s="3">
        <v>9521501</v>
      </c>
      <c r="W546" s="3" t="s">
        <v>5105</v>
      </c>
      <c r="X546" s="3" t="s">
        <v>5131</v>
      </c>
      <c r="Y546" s="3" t="s">
        <v>5132</v>
      </c>
      <c r="Z546" s="3" t="s">
        <v>5133</v>
      </c>
      <c r="AA546" s="3" t="s">
        <v>5134</v>
      </c>
      <c r="AB546" s="3"/>
      <c r="AC546" s="4">
        <v>0</v>
      </c>
      <c r="AD546" s="4">
        <v>0</v>
      </c>
      <c r="AE546" s="3" t="s">
        <v>14015</v>
      </c>
      <c r="AF546" s="3" t="s">
        <v>52</v>
      </c>
      <c r="AG546" s="4">
        <v>0</v>
      </c>
      <c r="AH546" s="4">
        <v>0</v>
      </c>
      <c r="AI546" s="3" t="s">
        <v>52</v>
      </c>
      <c r="AJ546" s="4">
        <v>16025</v>
      </c>
      <c r="AK546" s="3" t="s">
        <v>53</v>
      </c>
      <c r="AL546" s="3" t="s">
        <v>52</v>
      </c>
      <c r="AM546" s="3" t="s">
        <v>52</v>
      </c>
      <c r="AN546" s="3">
        <v>0</v>
      </c>
      <c r="AO546" t="str">
        <f t="shared" si="17"/>
        <v>さどあいかわぶんこう</v>
      </c>
    </row>
    <row r="547" spans="1:41" ht="81">
      <c r="A547">
        <f>COUNTIF($F$2:F547,F547)</f>
        <v>34</v>
      </c>
      <c r="B547" t="str">
        <f t="shared" si="16"/>
        <v>1634</v>
      </c>
      <c r="C547" s="3">
        <v>162044</v>
      </c>
      <c r="D547" s="3" t="s">
        <v>14016</v>
      </c>
      <c r="E547" s="3">
        <v>4</v>
      </c>
      <c r="F547" s="3" t="s">
        <v>1994</v>
      </c>
      <c r="G547" s="3">
        <v>5</v>
      </c>
      <c r="H547" s="3" t="s">
        <v>12803</v>
      </c>
      <c r="I547" s="3">
        <v>3</v>
      </c>
      <c r="J547" s="4">
        <v>23</v>
      </c>
      <c r="K547" s="3" t="s">
        <v>5135</v>
      </c>
      <c r="L547" s="3" t="s">
        <v>11942</v>
      </c>
      <c r="M547" s="3" t="s">
        <v>5136</v>
      </c>
      <c r="N547" s="3">
        <v>2</v>
      </c>
      <c r="O547" s="3">
        <v>0</v>
      </c>
      <c r="P547" s="3">
        <v>0</v>
      </c>
      <c r="Q547" s="3" t="s">
        <v>14017</v>
      </c>
      <c r="R547" s="3" t="s">
        <v>14018</v>
      </c>
      <c r="S547" s="3" t="s">
        <v>14019</v>
      </c>
      <c r="T547" s="3" t="s">
        <v>8546</v>
      </c>
      <c r="U547" s="3">
        <v>7</v>
      </c>
      <c r="V547" s="3">
        <v>9500075</v>
      </c>
      <c r="W547" s="3" t="s">
        <v>4878</v>
      </c>
      <c r="X547" s="3" t="s">
        <v>5137</v>
      </c>
      <c r="Y547" s="3" t="s">
        <v>5138</v>
      </c>
      <c r="Z547" s="3" t="s">
        <v>5139</v>
      </c>
      <c r="AA547" s="3" t="s">
        <v>5140</v>
      </c>
      <c r="AB547" s="3"/>
      <c r="AC547" s="4">
        <v>0</v>
      </c>
      <c r="AD547" s="4">
        <v>0</v>
      </c>
      <c r="AE547" s="3" t="s">
        <v>552</v>
      </c>
      <c r="AF547" s="3" t="s">
        <v>52</v>
      </c>
      <c r="AG547" s="4">
        <v>0</v>
      </c>
      <c r="AH547" s="4">
        <v>0</v>
      </c>
      <c r="AI547" s="3" t="s">
        <v>52</v>
      </c>
      <c r="AJ547" s="4">
        <v>16027</v>
      </c>
      <c r="AK547" s="3" t="s">
        <v>53</v>
      </c>
      <c r="AL547" s="3" t="s">
        <v>52</v>
      </c>
      <c r="AM547" s="3" t="s">
        <v>52</v>
      </c>
      <c r="AN547" s="3">
        <v>0</v>
      </c>
      <c r="AO547" t="str">
        <f t="shared" si="17"/>
        <v>めいきょう</v>
      </c>
    </row>
    <row r="548" spans="1:41" ht="54">
      <c r="A548">
        <f>COUNTIF($F$2:F548,F548)</f>
        <v>35</v>
      </c>
      <c r="B548" t="str">
        <f t="shared" si="16"/>
        <v>1635</v>
      </c>
      <c r="C548" s="3">
        <v>163047</v>
      </c>
      <c r="D548" s="3" t="s">
        <v>14020</v>
      </c>
      <c r="E548" s="3">
        <v>4</v>
      </c>
      <c r="F548" s="3" t="s">
        <v>1994</v>
      </c>
      <c r="G548" s="3">
        <v>9</v>
      </c>
      <c r="H548" s="3" t="s">
        <v>12803</v>
      </c>
      <c r="I548" s="3">
        <v>1</v>
      </c>
      <c r="J548" s="4">
        <v>41</v>
      </c>
      <c r="K548" s="3" t="s">
        <v>5141</v>
      </c>
      <c r="L548" s="3" t="s">
        <v>5142</v>
      </c>
      <c r="M548" s="3" t="s">
        <v>5143</v>
      </c>
      <c r="N548" s="3">
        <v>1</v>
      </c>
      <c r="O548" s="3">
        <v>0</v>
      </c>
      <c r="P548" s="3">
        <v>0</v>
      </c>
      <c r="Q548" s="3" t="s">
        <v>774</v>
      </c>
      <c r="R548" s="3" t="s">
        <v>5144</v>
      </c>
      <c r="S548" s="3" t="s">
        <v>775</v>
      </c>
      <c r="T548" s="3" t="s">
        <v>2355</v>
      </c>
      <c r="U548" s="3">
        <v>6</v>
      </c>
      <c r="V548" s="3">
        <v>9438561</v>
      </c>
      <c r="W548" s="3" t="s">
        <v>5081</v>
      </c>
      <c r="X548" s="3" t="s">
        <v>5145</v>
      </c>
      <c r="Y548" s="3" t="s">
        <v>5146</v>
      </c>
      <c r="Z548" s="3" t="s">
        <v>5147</v>
      </c>
      <c r="AA548" s="3" t="s">
        <v>5148</v>
      </c>
      <c r="AB548" s="3"/>
      <c r="AC548" s="4">
        <v>107</v>
      </c>
      <c r="AD548" s="4">
        <v>83</v>
      </c>
      <c r="AE548" s="3" t="s">
        <v>686</v>
      </c>
      <c r="AF548" s="3" t="s">
        <v>52</v>
      </c>
      <c r="AG548" s="4">
        <v>0</v>
      </c>
      <c r="AH548" s="4">
        <v>0</v>
      </c>
      <c r="AI548" s="3" t="s">
        <v>52</v>
      </c>
      <c r="AJ548" s="4">
        <v>16030</v>
      </c>
      <c r="AK548" s="3" t="s">
        <v>53</v>
      </c>
      <c r="AL548" s="3" t="s">
        <v>52</v>
      </c>
      <c r="AM548" s="3" t="s">
        <v>52</v>
      </c>
      <c r="AN548" s="3">
        <v>0</v>
      </c>
      <c r="AO548" t="str">
        <f t="shared" si="17"/>
        <v>せきねがくえん</v>
      </c>
    </row>
    <row r="549" spans="1:41" ht="81">
      <c r="A549">
        <f>COUNTIF($F$2:F549,F549)</f>
        <v>1</v>
      </c>
      <c r="B549" t="str">
        <f t="shared" si="16"/>
        <v>171</v>
      </c>
      <c r="C549" s="3">
        <v>171001</v>
      </c>
      <c r="D549" s="3" t="s">
        <v>14021</v>
      </c>
      <c r="E549" s="3">
        <v>4</v>
      </c>
      <c r="F549" s="3" t="s">
        <v>1167</v>
      </c>
      <c r="G549" s="3">
        <v>4</v>
      </c>
      <c r="H549" s="3" t="s">
        <v>12801</v>
      </c>
      <c r="I549" s="3">
        <v>1</v>
      </c>
      <c r="J549" s="4">
        <v>30</v>
      </c>
      <c r="K549" s="3" t="s">
        <v>5150</v>
      </c>
      <c r="L549" s="3" t="s">
        <v>5151</v>
      </c>
      <c r="M549" s="3" t="s">
        <v>5152</v>
      </c>
      <c r="N549" s="3">
        <v>1</v>
      </c>
      <c r="O549" s="3">
        <v>14</v>
      </c>
      <c r="P549" s="3">
        <v>0</v>
      </c>
      <c r="Q549" s="3" t="s">
        <v>8362</v>
      </c>
      <c r="R549" s="3" t="s">
        <v>12850</v>
      </c>
      <c r="S549" s="3" t="s">
        <v>5909</v>
      </c>
      <c r="T549" s="3" t="s">
        <v>858</v>
      </c>
      <c r="U549" s="3">
        <v>2</v>
      </c>
      <c r="V549" s="3">
        <v>9308540</v>
      </c>
      <c r="W549" s="3" t="s">
        <v>5154</v>
      </c>
      <c r="X549" s="3" t="s">
        <v>5155</v>
      </c>
      <c r="Y549" s="3" t="s">
        <v>5156</v>
      </c>
      <c r="Z549" s="3" t="s">
        <v>5157</v>
      </c>
      <c r="AA549" s="3" t="s">
        <v>5158</v>
      </c>
      <c r="AB549" s="3" t="s">
        <v>14022</v>
      </c>
      <c r="AC549" s="4">
        <v>298</v>
      </c>
      <c r="AD549" s="4">
        <v>411</v>
      </c>
      <c r="AE549" s="3" t="s">
        <v>1519</v>
      </c>
      <c r="AF549" s="3" t="s">
        <v>52</v>
      </c>
      <c r="AG549" s="4">
        <v>0</v>
      </c>
      <c r="AH549" s="4">
        <v>0</v>
      </c>
      <c r="AI549" s="3" t="s">
        <v>52</v>
      </c>
      <c r="AJ549" s="4">
        <v>16031</v>
      </c>
      <c r="AK549" s="3" t="s">
        <v>53</v>
      </c>
      <c r="AL549" s="3" t="s">
        <v>52</v>
      </c>
      <c r="AM549" s="3" t="s">
        <v>52</v>
      </c>
      <c r="AN549" s="3">
        <v>0</v>
      </c>
      <c r="AO549" t="str">
        <f t="shared" si="17"/>
        <v>とやましょうぎょう</v>
      </c>
    </row>
    <row r="550" spans="1:41" ht="81">
      <c r="A550">
        <f>COUNTIF($F$2:F550,F550)</f>
        <v>2</v>
      </c>
      <c r="B550" t="str">
        <f t="shared" si="16"/>
        <v>172</v>
      </c>
      <c r="C550" s="3">
        <v>171002</v>
      </c>
      <c r="D550" s="3" t="s">
        <v>14023</v>
      </c>
      <c r="E550" s="3">
        <v>4</v>
      </c>
      <c r="F550" s="3" t="s">
        <v>1167</v>
      </c>
      <c r="G550" s="3">
        <v>4</v>
      </c>
      <c r="H550" s="3" t="s">
        <v>12803</v>
      </c>
      <c r="I550" s="3">
        <v>1</v>
      </c>
      <c r="J550" s="4">
        <v>30</v>
      </c>
      <c r="K550" s="3" t="s">
        <v>5159</v>
      </c>
      <c r="L550" s="3" t="s">
        <v>5160</v>
      </c>
      <c r="M550" s="3" t="s">
        <v>5161</v>
      </c>
      <c r="N550" s="3">
        <v>1</v>
      </c>
      <c r="O550" s="3">
        <v>0</v>
      </c>
      <c r="P550" s="3">
        <v>0</v>
      </c>
      <c r="Q550" s="3" t="s">
        <v>9006</v>
      </c>
      <c r="R550" s="3" t="s">
        <v>11801</v>
      </c>
      <c r="S550" s="3" t="s">
        <v>14024</v>
      </c>
      <c r="T550" s="3" t="s">
        <v>3102</v>
      </c>
      <c r="U550" s="3">
        <v>1</v>
      </c>
      <c r="V550" s="3">
        <v>9338510</v>
      </c>
      <c r="W550" s="3" t="s">
        <v>5162</v>
      </c>
      <c r="X550" s="3" t="s">
        <v>11943</v>
      </c>
      <c r="Y550" s="3" t="s">
        <v>5163</v>
      </c>
      <c r="Z550" s="3" t="s">
        <v>5164</v>
      </c>
      <c r="AA550" s="3" t="s">
        <v>5165</v>
      </c>
      <c r="AB550" s="3" t="s">
        <v>14025</v>
      </c>
      <c r="AC550" s="4">
        <v>229</v>
      </c>
      <c r="AD550" s="4">
        <v>357</v>
      </c>
      <c r="AE550" s="3" t="s">
        <v>275</v>
      </c>
      <c r="AF550" s="3" t="s">
        <v>52</v>
      </c>
      <c r="AG550" s="4">
        <v>0</v>
      </c>
      <c r="AH550" s="4">
        <v>0</v>
      </c>
      <c r="AI550" s="3" t="s">
        <v>52</v>
      </c>
      <c r="AJ550" s="4">
        <v>16032</v>
      </c>
      <c r="AK550" s="3" t="s">
        <v>53</v>
      </c>
      <c r="AL550" s="3" t="s">
        <v>52</v>
      </c>
      <c r="AM550" s="3" t="s">
        <v>52</v>
      </c>
      <c r="AN550" s="3">
        <v>0</v>
      </c>
      <c r="AO550" t="str">
        <f t="shared" si="17"/>
        <v>たかおかしょうぎょう</v>
      </c>
    </row>
    <row r="551" spans="1:41" ht="40.5">
      <c r="A551">
        <f>COUNTIF($F$2:F551,F551)</f>
        <v>3</v>
      </c>
      <c r="B551" t="str">
        <f t="shared" si="16"/>
        <v>173</v>
      </c>
      <c r="C551" s="3">
        <v>171004</v>
      </c>
      <c r="D551" s="3" t="s">
        <v>14026</v>
      </c>
      <c r="E551" s="3">
        <v>4</v>
      </c>
      <c r="F551" s="3" t="s">
        <v>1167</v>
      </c>
      <c r="G551" s="3">
        <v>4</v>
      </c>
      <c r="H551" s="3" t="s">
        <v>12803</v>
      </c>
      <c r="I551" s="3">
        <v>2</v>
      </c>
      <c r="J551" s="4">
        <v>2</v>
      </c>
      <c r="K551" s="3" t="s">
        <v>5166</v>
      </c>
      <c r="L551" s="3" t="s">
        <v>5167</v>
      </c>
      <c r="M551" s="3" t="s">
        <v>5168</v>
      </c>
      <c r="N551" s="3">
        <v>1</v>
      </c>
      <c r="O551" s="3">
        <v>0</v>
      </c>
      <c r="P551" s="3">
        <v>0</v>
      </c>
      <c r="Q551" s="3" t="s">
        <v>536</v>
      </c>
      <c r="R551" s="3" t="s">
        <v>14027</v>
      </c>
      <c r="S551" s="3" t="s">
        <v>537</v>
      </c>
      <c r="T551" s="3" t="s">
        <v>12759</v>
      </c>
      <c r="U551" s="3">
        <v>9</v>
      </c>
      <c r="V551" s="3">
        <v>9368507</v>
      </c>
      <c r="W551" s="3" t="s">
        <v>5169</v>
      </c>
      <c r="X551" s="3" t="s">
        <v>11944</v>
      </c>
      <c r="Y551" s="3" t="s">
        <v>5170</v>
      </c>
      <c r="Z551" s="3" t="s">
        <v>5171</v>
      </c>
      <c r="AA551" s="3" t="s">
        <v>5172</v>
      </c>
      <c r="AB551" s="3" t="s">
        <v>201</v>
      </c>
      <c r="AC551" s="4">
        <v>29</v>
      </c>
      <c r="AD551" s="4">
        <v>90</v>
      </c>
      <c r="AE551" s="3" t="s">
        <v>52</v>
      </c>
      <c r="AF551" s="3" t="s">
        <v>52</v>
      </c>
      <c r="AG551" s="4">
        <v>24</v>
      </c>
      <c r="AH551" s="4">
        <v>13</v>
      </c>
      <c r="AI551" s="3" t="s">
        <v>1171</v>
      </c>
      <c r="AJ551" s="4">
        <v>16033</v>
      </c>
      <c r="AK551" s="3" t="s">
        <v>53</v>
      </c>
      <c r="AL551" s="3" t="s">
        <v>52</v>
      </c>
      <c r="AM551" s="3" t="s">
        <v>52</v>
      </c>
      <c r="AN551" s="3">
        <v>0</v>
      </c>
      <c r="AO551" t="str">
        <f t="shared" si="17"/>
        <v>なめりかわこうとうがっこう</v>
      </c>
    </row>
    <row r="552" spans="1:41" ht="67.5">
      <c r="A552">
        <f>COUNTIF($F$2:F552,F552)</f>
        <v>4</v>
      </c>
      <c r="B552" t="str">
        <f t="shared" si="16"/>
        <v>174</v>
      </c>
      <c r="C552" s="3">
        <v>171005</v>
      </c>
      <c r="D552" s="3" t="s">
        <v>14028</v>
      </c>
      <c r="E552" s="3">
        <v>4</v>
      </c>
      <c r="F552" s="3" t="s">
        <v>1167</v>
      </c>
      <c r="G552" s="3">
        <v>4</v>
      </c>
      <c r="H552" s="3" t="s">
        <v>12803</v>
      </c>
      <c r="I552" s="3">
        <v>2</v>
      </c>
      <c r="J552" s="4">
        <v>5</v>
      </c>
      <c r="K552" s="3" t="s">
        <v>5173</v>
      </c>
      <c r="L552" s="3" t="s">
        <v>5174</v>
      </c>
      <c r="M552" s="3" t="s">
        <v>5175</v>
      </c>
      <c r="N552" s="3">
        <v>1</v>
      </c>
      <c r="O552" s="3">
        <v>0</v>
      </c>
      <c r="P552" s="3">
        <v>0</v>
      </c>
      <c r="Q552" s="3" t="s">
        <v>11946</v>
      </c>
      <c r="R552" s="3" t="s">
        <v>11947</v>
      </c>
      <c r="S552" s="3" t="s">
        <v>11948</v>
      </c>
      <c r="T552" s="3" t="s">
        <v>11949</v>
      </c>
      <c r="U552" s="3">
        <v>6</v>
      </c>
      <c r="V552" s="3">
        <v>9318558</v>
      </c>
      <c r="W552" s="3" t="s">
        <v>5154</v>
      </c>
      <c r="X552" s="3" t="s">
        <v>5176</v>
      </c>
      <c r="Y552" s="3" t="s">
        <v>5177</v>
      </c>
      <c r="Z552" s="3" t="s">
        <v>5178</v>
      </c>
      <c r="AA552" s="3" t="s">
        <v>5179</v>
      </c>
      <c r="AB552" s="3" t="s">
        <v>5180</v>
      </c>
      <c r="AC552" s="4">
        <v>15</v>
      </c>
      <c r="AD552" s="4">
        <v>105</v>
      </c>
      <c r="AE552" s="3" t="s">
        <v>52</v>
      </c>
      <c r="AF552" s="3" t="s">
        <v>52</v>
      </c>
      <c r="AG552" s="4">
        <v>26</v>
      </c>
      <c r="AH552" s="4">
        <v>21</v>
      </c>
      <c r="AI552" s="3" t="s">
        <v>1171</v>
      </c>
      <c r="AJ552" s="4">
        <v>16034</v>
      </c>
      <c r="AK552" s="3" t="s">
        <v>53</v>
      </c>
      <c r="AL552" s="3" t="s">
        <v>52</v>
      </c>
      <c r="AM552" s="3" t="s">
        <v>52</v>
      </c>
      <c r="AN552" s="3">
        <v>0</v>
      </c>
      <c r="AO552" t="str">
        <f t="shared" si="17"/>
        <v>とやまほくぶ</v>
      </c>
    </row>
    <row r="553" spans="1:41" ht="40.5">
      <c r="A553">
        <f>COUNTIF($F$2:F553,F553)</f>
        <v>5</v>
      </c>
      <c r="B553" t="str">
        <f t="shared" si="16"/>
        <v>175</v>
      </c>
      <c r="C553" s="3">
        <v>171006</v>
      </c>
      <c r="D553" s="3" t="e">
        <v>#NAME?</v>
      </c>
      <c r="E553" s="3">
        <v>4</v>
      </c>
      <c r="F553" s="3" t="s">
        <v>1167</v>
      </c>
      <c r="G553" s="3">
        <v>4</v>
      </c>
      <c r="H553" s="3" t="s">
        <v>12803</v>
      </c>
      <c r="I553" s="3">
        <v>3</v>
      </c>
      <c r="J553" s="4">
        <v>12</v>
      </c>
      <c r="K553" s="3" t="s">
        <v>5181</v>
      </c>
      <c r="L553" s="3" t="s">
        <v>140</v>
      </c>
      <c r="M553" s="3" t="s">
        <v>5182</v>
      </c>
      <c r="N553" s="3">
        <v>7</v>
      </c>
      <c r="O553" s="3">
        <v>0</v>
      </c>
      <c r="P553" s="3">
        <v>0</v>
      </c>
      <c r="Q553" s="3" t="s">
        <v>11951</v>
      </c>
      <c r="R553" s="3" t="s">
        <v>11952</v>
      </c>
      <c r="S553" s="3" t="s">
        <v>11953</v>
      </c>
      <c r="T553" s="3" t="s">
        <v>7685</v>
      </c>
      <c r="U553" s="3">
        <v>2</v>
      </c>
      <c r="V553" s="3">
        <v>9300009</v>
      </c>
      <c r="W553" s="3" t="s">
        <v>5154</v>
      </c>
      <c r="X553" s="3" t="s">
        <v>5183</v>
      </c>
      <c r="Y553" s="3" t="s">
        <v>5184</v>
      </c>
      <c r="Z553" s="3" t="s">
        <v>5185</v>
      </c>
      <c r="AA553" s="3" t="s">
        <v>5186</v>
      </c>
      <c r="AB553" s="3"/>
      <c r="AC553" s="4">
        <v>0</v>
      </c>
      <c r="AD553" s="4">
        <v>0</v>
      </c>
      <c r="AE553" s="3" t="s">
        <v>52</v>
      </c>
      <c r="AF553" s="3" t="s">
        <v>52</v>
      </c>
      <c r="AG553" s="4">
        <v>0</v>
      </c>
      <c r="AH553" s="4">
        <v>0</v>
      </c>
      <c r="AI553" s="3" t="s">
        <v>52</v>
      </c>
      <c r="AJ553" s="4">
        <v>16035</v>
      </c>
      <c r="AK553" s="3" t="s">
        <v>53</v>
      </c>
      <c r="AL553" s="3" t="s">
        <v>52</v>
      </c>
      <c r="AM553" s="3" t="s">
        <v>52</v>
      </c>
      <c r="AN553" s="3">
        <v>0</v>
      </c>
      <c r="AO553" t="str">
        <f t="shared" si="17"/>
        <v>ゆうほう</v>
      </c>
    </row>
    <row r="554" spans="1:41" ht="54">
      <c r="A554">
        <f>COUNTIF($F$2:F554,F554)</f>
        <v>6</v>
      </c>
      <c r="B554" t="str">
        <f t="shared" si="16"/>
        <v>176</v>
      </c>
      <c r="C554" s="3">
        <v>171007</v>
      </c>
      <c r="D554" s="3" t="s">
        <v>14029</v>
      </c>
      <c r="E554" s="3">
        <v>4</v>
      </c>
      <c r="F554" s="3" t="s">
        <v>1167</v>
      </c>
      <c r="G554" s="3">
        <v>4</v>
      </c>
      <c r="H554" s="3" t="s">
        <v>12803</v>
      </c>
      <c r="I554" s="3">
        <v>3</v>
      </c>
      <c r="J554" s="4">
        <v>2</v>
      </c>
      <c r="K554" s="3" t="s">
        <v>5188</v>
      </c>
      <c r="L554" s="3" t="s">
        <v>5189</v>
      </c>
      <c r="M554" s="3" t="s">
        <v>5190</v>
      </c>
      <c r="N554" s="3">
        <v>1</v>
      </c>
      <c r="O554" s="3">
        <v>0</v>
      </c>
      <c r="P554" s="3">
        <v>0</v>
      </c>
      <c r="Q554" s="3" t="s">
        <v>12444</v>
      </c>
      <c r="R554" s="3" t="s">
        <v>4407</v>
      </c>
      <c r="S554" s="3" t="s">
        <v>12445</v>
      </c>
      <c r="T554" s="3" t="s">
        <v>4408</v>
      </c>
      <c r="U554" s="3">
        <v>2</v>
      </c>
      <c r="V554" s="3">
        <v>9348585</v>
      </c>
      <c r="W554" s="3" t="s">
        <v>5191</v>
      </c>
      <c r="X554" s="3" t="s">
        <v>5192</v>
      </c>
      <c r="Y554" s="3" t="s">
        <v>5193</v>
      </c>
      <c r="Z554" s="3" t="s">
        <v>5194</v>
      </c>
      <c r="AA554" s="3" t="s">
        <v>5195</v>
      </c>
      <c r="AB554" s="3" t="s">
        <v>201</v>
      </c>
      <c r="AC554" s="4">
        <v>56</v>
      </c>
      <c r="AD554" s="4">
        <v>63</v>
      </c>
      <c r="AE554" s="3" t="s">
        <v>4780</v>
      </c>
      <c r="AF554" s="3" t="s">
        <v>52</v>
      </c>
      <c r="AG554" s="4">
        <v>0</v>
      </c>
      <c r="AH554" s="4">
        <v>0</v>
      </c>
      <c r="AI554" s="3" t="s">
        <v>52</v>
      </c>
      <c r="AJ554" s="4">
        <v>16036</v>
      </c>
      <c r="AK554" s="3" t="s">
        <v>53</v>
      </c>
      <c r="AL554" s="3" t="s">
        <v>52</v>
      </c>
      <c r="AM554" s="3" t="s">
        <v>52</v>
      </c>
      <c r="AN554" s="3">
        <v>0</v>
      </c>
      <c r="AO554" t="str">
        <f t="shared" si="17"/>
        <v>しんみなと</v>
      </c>
    </row>
    <row r="555" spans="1:41" ht="54">
      <c r="A555">
        <f>COUNTIF($F$2:F555,F555)</f>
        <v>7</v>
      </c>
      <c r="B555" t="str">
        <f t="shared" si="16"/>
        <v>177</v>
      </c>
      <c r="C555" s="3">
        <v>171008</v>
      </c>
      <c r="D555" s="3" t="s">
        <v>14030</v>
      </c>
      <c r="E555" s="3">
        <v>4</v>
      </c>
      <c r="F555" s="3" t="s">
        <v>1167</v>
      </c>
      <c r="G555" s="3">
        <v>4</v>
      </c>
      <c r="H555" s="3" t="s">
        <v>12803</v>
      </c>
      <c r="I555" s="3">
        <v>3</v>
      </c>
      <c r="J555" s="4">
        <v>2</v>
      </c>
      <c r="K555" s="3" t="s">
        <v>5196</v>
      </c>
      <c r="L555" s="3" t="s">
        <v>5197</v>
      </c>
      <c r="M555" s="3" t="s">
        <v>5198</v>
      </c>
      <c r="N555" s="3">
        <v>1</v>
      </c>
      <c r="O555" s="3">
        <v>0</v>
      </c>
      <c r="P555" s="3">
        <v>0</v>
      </c>
      <c r="Q555" s="3" t="s">
        <v>2035</v>
      </c>
      <c r="R555" s="3" t="s">
        <v>14031</v>
      </c>
      <c r="S555" s="3" t="s">
        <v>2036</v>
      </c>
      <c r="T555" s="3" t="s">
        <v>14032</v>
      </c>
      <c r="U555" s="3">
        <v>6</v>
      </c>
      <c r="V555" s="3">
        <v>9358535</v>
      </c>
      <c r="W555" s="3" t="s">
        <v>5200</v>
      </c>
      <c r="X555" s="3" t="s">
        <v>5201</v>
      </c>
      <c r="Y555" s="3" t="s">
        <v>5202</v>
      </c>
      <c r="Z555" s="3" t="s">
        <v>5203</v>
      </c>
      <c r="AA555" s="3" t="s">
        <v>5204</v>
      </c>
      <c r="AB555" s="3" t="s">
        <v>1367</v>
      </c>
      <c r="AC555" s="4">
        <v>68</v>
      </c>
      <c r="AD555" s="4">
        <v>49</v>
      </c>
      <c r="AE555" s="3" t="s">
        <v>1519</v>
      </c>
      <c r="AF555" s="3" t="s">
        <v>52</v>
      </c>
      <c r="AG555" s="4">
        <v>0</v>
      </c>
      <c r="AH555" s="4">
        <v>0</v>
      </c>
      <c r="AI555" s="3" t="s">
        <v>52</v>
      </c>
      <c r="AJ555" s="4">
        <v>16043</v>
      </c>
      <c r="AK555" s="3" t="s">
        <v>53</v>
      </c>
      <c r="AL555" s="3" t="s">
        <v>52</v>
      </c>
      <c r="AM555" s="3" t="s">
        <v>52</v>
      </c>
      <c r="AN555" s="3">
        <v>0</v>
      </c>
      <c r="AO555" t="str">
        <f t="shared" si="17"/>
        <v>ひみ</v>
      </c>
    </row>
    <row r="556" spans="1:41" ht="40.5">
      <c r="A556">
        <f>COUNTIF($F$2:F556,F556)</f>
        <v>8</v>
      </c>
      <c r="B556" t="str">
        <f t="shared" si="16"/>
        <v>178</v>
      </c>
      <c r="C556" s="3">
        <v>171009</v>
      </c>
      <c r="D556" s="3" t="s">
        <v>14033</v>
      </c>
      <c r="E556" s="3">
        <v>4</v>
      </c>
      <c r="F556" s="3" t="s">
        <v>1167</v>
      </c>
      <c r="G556" s="3">
        <v>4</v>
      </c>
      <c r="H556" s="3" t="s">
        <v>12803</v>
      </c>
      <c r="I556" s="3">
        <v>2</v>
      </c>
      <c r="J556" s="4">
        <v>13</v>
      </c>
      <c r="K556" s="3" t="s">
        <v>5205</v>
      </c>
      <c r="L556" s="3" t="s">
        <v>5206</v>
      </c>
      <c r="M556" s="3" t="s">
        <v>5207</v>
      </c>
      <c r="N556" s="3">
        <v>1</v>
      </c>
      <c r="O556" s="3">
        <v>0</v>
      </c>
      <c r="P556" s="3">
        <v>0</v>
      </c>
      <c r="Q556" s="3" t="s">
        <v>11956</v>
      </c>
      <c r="R556" s="3" t="s">
        <v>11957</v>
      </c>
      <c r="S556" s="3" t="s">
        <v>11958</v>
      </c>
      <c r="T556" s="3" t="s">
        <v>325</v>
      </c>
      <c r="U556" s="3">
        <v>7</v>
      </c>
      <c r="V556" s="3">
        <v>9328540</v>
      </c>
      <c r="W556" s="3" t="s">
        <v>5208</v>
      </c>
      <c r="X556" s="3" t="s">
        <v>5209</v>
      </c>
      <c r="Y556" s="3" t="s">
        <v>5210</v>
      </c>
      <c r="Z556" s="3" t="s">
        <v>5211</v>
      </c>
      <c r="AA556" s="3" t="s">
        <v>5212</v>
      </c>
      <c r="AB556" s="3" t="s">
        <v>201</v>
      </c>
      <c r="AC556" s="4">
        <v>54</v>
      </c>
      <c r="AD556" s="4">
        <v>64</v>
      </c>
      <c r="AE556" s="3" t="s">
        <v>52</v>
      </c>
      <c r="AF556" s="3" t="s">
        <v>52</v>
      </c>
      <c r="AG556" s="4">
        <v>39</v>
      </c>
      <c r="AH556" s="4">
        <v>27</v>
      </c>
      <c r="AI556" s="3" t="s">
        <v>1171</v>
      </c>
      <c r="AJ556" s="4">
        <v>16051</v>
      </c>
      <c r="AK556" s="3" t="s">
        <v>53</v>
      </c>
      <c r="AL556" s="3" t="s">
        <v>52</v>
      </c>
      <c r="AM556" s="3" t="s">
        <v>52</v>
      </c>
      <c r="AN556" s="3">
        <v>0</v>
      </c>
      <c r="AO556" t="str">
        <f t="shared" si="17"/>
        <v>いするぎ</v>
      </c>
    </row>
    <row r="557" spans="1:41" ht="40.5">
      <c r="A557">
        <f>COUNTIF($F$2:F557,F557)</f>
        <v>9</v>
      </c>
      <c r="B557" t="str">
        <f t="shared" si="16"/>
        <v>179</v>
      </c>
      <c r="C557" s="3">
        <v>171010</v>
      </c>
      <c r="D557" s="3" t="s">
        <v>14034</v>
      </c>
      <c r="E557" s="3">
        <v>4</v>
      </c>
      <c r="F557" s="3" t="s">
        <v>1167</v>
      </c>
      <c r="G557" s="3">
        <v>4</v>
      </c>
      <c r="H557" s="3" t="s">
        <v>12803</v>
      </c>
      <c r="I557" s="3">
        <v>3</v>
      </c>
      <c r="J557" s="4">
        <v>36</v>
      </c>
      <c r="K557" s="3" t="s">
        <v>5213</v>
      </c>
      <c r="L557" s="3" t="s">
        <v>5214</v>
      </c>
      <c r="M557" s="3" t="s">
        <v>5215</v>
      </c>
      <c r="N557" s="3">
        <v>2</v>
      </c>
      <c r="O557" s="3">
        <v>0</v>
      </c>
      <c r="P557" s="3">
        <v>0</v>
      </c>
      <c r="Q557" s="3" t="s">
        <v>14035</v>
      </c>
      <c r="R557" s="3" t="s">
        <v>14036</v>
      </c>
      <c r="S557" s="3" t="s">
        <v>14037</v>
      </c>
      <c r="T557" s="3" t="s">
        <v>14038</v>
      </c>
      <c r="U557" s="3">
        <v>18</v>
      </c>
      <c r="V557" s="3">
        <v>9330023</v>
      </c>
      <c r="W557" s="3" t="s">
        <v>5162</v>
      </c>
      <c r="X557" s="3" t="s">
        <v>5216</v>
      </c>
      <c r="Y557" s="3" t="s">
        <v>5217</v>
      </c>
      <c r="Z557" s="3" t="s">
        <v>5218</v>
      </c>
      <c r="AA557" s="3" t="s">
        <v>5219</v>
      </c>
      <c r="AB557" s="3"/>
      <c r="AC557" s="4">
        <v>0</v>
      </c>
      <c r="AD557" s="4">
        <v>0</v>
      </c>
      <c r="AE557" s="3" t="s">
        <v>386</v>
      </c>
      <c r="AF557" s="3" t="s">
        <v>52</v>
      </c>
      <c r="AG557" s="4">
        <v>0</v>
      </c>
      <c r="AH557" s="4">
        <v>0</v>
      </c>
      <c r="AI557" s="3" t="s">
        <v>52</v>
      </c>
      <c r="AJ557" s="4">
        <v>16052</v>
      </c>
      <c r="AK557" s="3" t="s">
        <v>53</v>
      </c>
      <c r="AL557" s="3" t="s">
        <v>52</v>
      </c>
      <c r="AM557" s="3" t="s">
        <v>52</v>
      </c>
      <c r="AN557" s="3">
        <v>0</v>
      </c>
      <c r="AO557" t="str">
        <f t="shared" si="17"/>
        <v>しきの</v>
      </c>
    </row>
    <row r="558" spans="1:41" ht="54">
      <c r="A558">
        <f>COUNTIF($F$2:F558,F558)</f>
        <v>10</v>
      </c>
      <c r="B558" t="str">
        <f t="shared" si="16"/>
        <v>1710</v>
      </c>
      <c r="C558" s="3">
        <v>173011</v>
      </c>
      <c r="D558" s="3" t="s">
        <v>14039</v>
      </c>
      <c r="E558" s="3">
        <v>4</v>
      </c>
      <c r="F558" s="3" t="s">
        <v>1167</v>
      </c>
      <c r="G558" s="3">
        <v>9</v>
      </c>
      <c r="H558" s="3" t="s">
        <v>12803</v>
      </c>
      <c r="I558" s="3">
        <v>3</v>
      </c>
      <c r="J558" s="4">
        <v>11</v>
      </c>
      <c r="K558" s="3" t="s">
        <v>5222</v>
      </c>
      <c r="L558" s="3" t="s">
        <v>5223</v>
      </c>
      <c r="M558" s="3" t="s">
        <v>5224</v>
      </c>
      <c r="N558" s="3">
        <v>1</v>
      </c>
      <c r="O558" s="3">
        <v>0</v>
      </c>
      <c r="P558" s="3">
        <v>0</v>
      </c>
      <c r="Q558" s="3" t="s">
        <v>973</v>
      </c>
      <c r="R558" s="3" t="s">
        <v>6834</v>
      </c>
      <c r="S558" s="3" t="s">
        <v>975</v>
      </c>
      <c r="T558" s="3" t="s">
        <v>5746</v>
      </c>
      <c r="U558" s="3">
        <v>7</v>
      </c>
      <c r="V558" s="3">
        <v>9300855</v>
      </c>
      <c r="W558" s="3" t="s">
        <v>5154</v>
      </c>
      <c r="X558" s="3" t="s">
        <v>5225</v>
      </c>
      <c r="Y558" s="3" t="s">
        <v>5226</v>
      </c>
      <c r="Z558" s="3" t="s">
        <v>5227</v>
      </c>
      <c r="AA558" s="3" t="s">
        <v>5228</v>
      </c>
      <c r="AB558" s="3"/>
      <c r="AC558" s="4">
        <v>153</v>
      </c>
      <c r="AD558" s="4">
        <v>101</v>
      </c>
      <c r="AE558" s="3" t="s">
        <v>1945</v>
      </c>
      <c r="AF558" s="3" t="s">
        <v>52</v>
      </c>
      <c r="AG558" s="4">
        <v>0</v>
      </c>
      <c r="AH558" s="4">
        <v>0</v>
      </c>
      <c r="AI558" s="3" t="s">
        <v>52</v>
      </c>
      <c r="AJ558" s="4">
        <v>16055</v>
      </c>
      <c r="AK558" s="3" t="s">
        <v>53</v>
      </c>
      <c r="AL558" s="3" t="s">
        <v>52</v>
      </c>
      <c r="AM558" s="3" t="s">
        <v>52</v>
      </c>
      <c r="AN558" s="3">
        <v>0</v>
      </c>
      <c r="AO558" t="str">
        <f t="shared" si="17"/>
        <v>りゅうこくとやま</v>
      </c>
    </row>
    <row r="559" spans="1:41" ht="40.5">
      <c r="A559">
        <f>COUNTIF($F$2:F559,F559)</f>
        <v>11</v>
      </c>
      <c r="B559" t="str">
        <f t="shared" si="16"/>
        <v>1711</v>
      </c>
      <c r="C559" s="3">
        <v>173012</v>
      </c>
      <c r="D559" s="3" t="s">
        <v>14040</v>
      </c>
      <c r="E559" s="3">
        <v>4</v>
      </c>
      <c r="F559" s="3" t="s">
        <v>1167</v>
      </c>
      <c r="G559" s="3">
        <v>9</v>
      </c>
      <c r="H559" s="3" t="s">
        <v>12803</v>
      </c>
      <c r="I559" s="3">
        <v>3</v>
      </c>
      <c r="J559" s="4">
        <v>34</v>
      </c>
      <c r="K559" s="3" t="s">
        <v>5229</v>
      </c>
      <c r="L559" s="3" t="s">
        <v>5230</v>
      </c>
      <c r="M559" s="3" t="s">
        <v>5231</v>
      </c>
      <c r="N559" s="3">
        <v>1</v>
      </c>
      <c r="O559" s="3">
        <v>0</v>
      </c>
      <c r="P559" s="3">
        <v>0</v>
      </c>
      <c r="Q559" s="3" t="s">
        <v>3820</v>
      </c>
      <c r="R559" s="3" t="s">
        <v>14041</v>
      </c>
      <c r="S559" s="3" t="s">
        <v>3822</v>
      </c>
      <c r="T559" s="3" t="s">
        <v>14042</v>
      </c>
      <c r="U559" s="3">
        <v>6</v>
      </c>
      <c r="V559" s="3">
        <v>9330947</v>
      </c>
      <c r="W559" s="3" t="s">
        <v>5162</v>
      </c>
      <c r="X559" s="3" t="s">
        <v>5232</v>
      </c>
      <c r="Y559" s="3" t="s">
        <v>5233</v>
      </c>
      <c r="Z559" s="3" t="s">
        <v>5234</v>
      </c>
      <c r="AA559" s="3" t="s">
        <v>5235</v>
      </c>
      <c r="AB559" s="3">
        <v>5</v>
      </c>
      <c r="AC559" s="4">
        <v>103</v>
      </c>
      <c r="AD559" s="4">
        <v>39</v>
      </c>
      <c r="AE559" s="3" t="s">
        <v>52</v>
      </c>
      <c r="AF559" s="3" t="s">
        <v>52</v>
      </c>
      <c r="AG559" s="4">
        <v>12</v>
      </c>
      <c r="AH559" s="4">
        <v>5</v>
      </c>
      <c r="AI559" s="3" t="s">
        <v>83</v>
      </c>
      <c r="AJ559" s="4">
        <v>16054</v>
      </c>
      <c r="AK559" s="3" t="s">
        <v>53</v>
      </c>
      <c r="AL559" s="3" t="s">
        <v>52</v>
      </c>
      <c r="AM559" s="3" t="s">
        <v>52</v>
      </c>
      <c r="AN559" s="3">
        <v>0</v>
      </c>
      <c r="AO559" t="str">
        <f t="shared" si="17"/>
        <v>たかおかだいいち</v>
      </c>
    </row>
    <row r="560" spans="1:41" ht="40.5">
      <c r="A560">
        <f>COUNTIF($F$2:F560,F560)</f>
        <v>12</v>
      </c>
      <c r="B560" t="str">
        <f t="shared" si="16"/>
        <v>1712</v>
      </c>
      <c r="C560" s="3">
        <v>173014</v>
      </c>
      <c r="D560" s="3" t="s">
        <v>14043</v>
      </c>
      <c r="E560" s="3">
        <v>4</v>
      </c>
      <c r="F560" s="3" t="s">
        <v>1167</v>
      </c>
      <c r="G560" s="3">
        <v>9</v>
      </c>
      <c r="H560" s="3" t="s">
        <v>12803</v>
      </c>
      <c r="I560" s="3">
        <v>3</v>
      </c>
      <c r="J560" s="4">
        <v>34</v>
      </c>
      <c r="K560" s="3" t="s">
        <v>5236</v>
      </c>
      <c r="L560" s="3" t="s">
        <v>5237</v>
      </c>
      <c r="M560" s="3" t="s">
        <v>5238</v>
      </c>
      <c r="N560" s="3">
        <v>1</v>
      </c>
      <c r="O560" s="3">
        <v>0</v>
      </c>
      <c r="P560" s="3">
        <v>0</v>
      </c>
      <c r="Q560" s="3" t="s">
        <v>5280</v>
      </c>
      <c r="R560" s="3" t="s">
        <v>13271</v>
      </c>
      <c r="S560" s="3" t="s">
        <v>5281</v>
      </c>
      <c r="T560" s="3" t="s">
        <v>4324</v>
      </c>
      <c r="U560" s="3">
        <v>5</v>
      </c>
      <c r="V560" s="3">
        <v>9300916</v>
      </c>
      <c r="W560" s="3" t="s">
        <v>5154</v>
      </c>
      <c r="X560" s="3" t="s">
        <v>11959</v>
      </c>
      <c r="Y560" s="3" t="s">
        <v>5240</v>
      </c>
      <c r="Z560" s="3" t="s">
        <v>5241</v>
      </c>
      <c r="AA560" s="3" t="s">
        <v>5242</v>
      </c>
      <c r="AB560" s="3" t="s">
        <v>14044</v>
      </c>
      <c r="AC560" s="4">
        <v>64</v>
      </c>
      <c r="AD560" s="4">
        <v>45</v>
      </c>
      <c r="AE560" s="3" t="s">
        <v>52</v>
      </c>
      <c r="AF560" s="3" t="s">
        <v>52</v>
      </c>
      <c r="AG560" s="4">
        <v>111</v>
      </c>
      <c r="AH560" s="4">
        <v>97</v>
      </c>
      <c r="AI560" s="3" t="s">
        <v>2893</v>
      </c>
      <c r="AJ560" s="4">
        <v>16044</v>
      </c>
      <c r="AK560" s="3" t="s">
        <v>53</v>
      </c>
      <c r="AL560" s="3" t="s">
        <v>52</v>
      </c>
      <c r="AM560" s="3" t="s">
        <v>52</v>
      </c>
      <c r="AN560" s="3">
        <v>0</v>
      </c>
      <c r="AO560" t="str">
        <f t="shared" si="17"/>
        <v>とやまだいいち</v>
      </c>
    </row>
    <row r="561" spans="1:41" ht="67.5">
      <c r="A561">
        <f>COUNTIF($F$2:F561,F561)</f>
        <v>1</v>
      </c>
      <c r="B561" t="str">
        <f t="shared" si="16"/>
        <v>181</v>
      </c>
      <c r="C561" s="3">
        <v>181001</v>
      </c>
      <c r="D561" s="3" t="s">
        <v>14045</v>
      </c>
      <c r="E561" s="3">
        <v>4</v>
      </c>
      <c r="F561" s="3" t="s">
        <v>282</v>
      </c>
      <c r="G561" s="3">
        <v>4</v>
      </c>
      <c r="H561" s="3" t="s">
        <v>12801</v>
      </c>
      <c r="I561" s="3">
        <v>1</v>
      </c>
      <c r="J561" s="4">
        <v>33</v>
      </c>
      <c r="K561" s="3" t="s">
        <v>5243</v>
      </c>
      <c r="L561" s="3" t="s">
        <v>5244</v>
      </c>
      <c r="M561" s="3" t="s">
        <v>5245</v>
      </c>
      <c r="N561" s="3">
        <v>1</v>
      </c>
      <c r="O561" s="3">
        <v>0</v>
      </c>
      <c r="P561" s="3">
        <v>3</v>
      </c>
      <c r="Q561" s="3" t="s">
        <v>688</v>
      </c>
      <c r="R561" s="3" t="s">
        <v>11965</v>
      </c>
      <c r="S561" s="3" t="s">
        <v>690</v>
      </c>
      <c r="T561" s="3" t="s">
        <v>11965</v>
      </c>
      <c r="U561" s="3">
        <v>18</v>
      </c>
      <c r="V561" s="3">
        <v>9200942</v>
      </c>
      <c r="W561" s="3" t="s">
        <v>5246</v>
      </c>
      <c r="X561" s="3" t="s">
        <v>5247</v>
      </c>
      <c r="Y561" s="3" t="s">
        <v>5248</v>
      </c>
      <c r="Z561" s="3" t="s">
        <v>5249</v>
      </c>
      <c r="AA561" s="3" t="s">
        <v>5250</v>
      </c>
      <c r="AB561" s="3" t="s">
        <v>5251</v>
      </c>
      <c r="AC561" s="4">
        <v>219</v>
      </c>
      <c r="AD561" s="4">
        <v>613</v>
      </c>
      <c r="AE561" s="3" t="s">
        <v>1390</v>
      </c>
      <c r="AF561" s="3" t="s">
        <v>52</v>
      </c>
      <c r="AG561" s="4">
        <v>0</v>
      </c>
      <c r="AH561" s="4">
        <v>0</v>
      </c>
      <c r="AI561" s="3" t="s">
        <v>52</v>
      </c>
      <c r="AJ561" s="4">
        <v>16047</v>
      </c>
      <c r="AK561" s="3" t="s">
        <v>53</v>
      </c>
      <c r="AL561" s="3" t="s">
        <v>52</v>
      </c>
      <c r="AM561" s="3" t="s">
        <v>52</v>
      </c>
      <c r="AN561" s="3">
        <v>0</v>
      </c>
      <c r="AO561" t="str">
        <f t="shared" si="17"/>
        <v>かなざわしょうぎょう</v>
      </c>
    </row>
    <row r="562" spans="1:41" ht="67.5">
      <c r="A562">
        <f>COUNTIF($F$2:F562,F562)</f>
        <v>2</v>
      </c>
      <c r="B562" t="str">
        <f t="shared" si="16"/>
        <v>182</v>
      </c>
      <c r="C562" s="3">
        <v>181002</v>
      </c>
      <c r="D562" s="3" t="s">
        <v>14046</v>
      </c>
      <c r="E562" s="3">
        <v>4</v>
      </c>
      <c r="F562" s="3" t="s">
        <v>282</v>
      </c>
      <c r="G562" s="3">
        <v>4</v>
      </c>
      <c r="H562" s="3" t="s">
        <v>12803</v>
      </c>
      <c r="I562" s="3">
        <v>3</v>
      </c>
      <c r="J562" s="4">
        <v>40</v>
      </c>
      <c r="K562" s="3" t="s">
        <v>5252</v>
      </c>
      <c r="L562" s="3" t="s">
        <v>5253</v>
      </c>
      <c r="M562" s="3" t="s">
        <v>5254</v>
      </c>
      <c r="N562" s="3">
        <v>1</v>
      </c>
      <c r="O562" s="3">
        <v>0</v>
      </c>
      <c r="P562" s="3">
        <v>0</v>
      </c>
      <c r="Q562" s="3" t="s">
        <v>1241</v>
      </c>
      <c r="R562" s="3" t="s">
        <v>14047</v>
      </c>
      <c r="S562" s="3" t="s">
        <v>1242</v>
      </c>
      <c r="T562" s="3" t="s">
        <v>14048</v>
      </c>
      <c r="U562" s="3">
        <v>1</v>
      </c>
      <c r="V562" s="3">
        <v>9228525</v>
      </c>
      <c r="W562" s="3" t="s">
        <v>5255</v>
      </c>
      <c r="X562" s="3" t="s">
        <v>5256</v>
      </c>
      <c r="Y562" s="3" t="s">
        <v>5257</v>
      </c>
      <c r="Z562" s="3" t="s">
        <v>5258</v>
      </c>
      <c r="AA562" s="3" t="s">
        <v>5259</v>
      </c>
      <c r="AB562" s="3" t="s">
        <v>968</v>
      </c>
      <c r="AC562" s="4">
        <v>9</v>
      </c>
      <c r="AD562" s="4">
        <v>93</v>
      </c>
      <c r="AE562" s="3" t="s">
        <v>52</v>
      </c>
      <c r="AF562" s="3" t="s">
        <v>52</v>
      </c>
      <c r="AG562" s="4">
        <v>0</v>
      </c>
      <c r="AH562" s="4">
        <v>0</v>
      </c>
      <c r="AI562" s="3" t="s">
        <v>52</v>
      </c>
      <c r="AJ562" s="4">
        <v>17001</v>
      </c>
      <c r="AK562" s="3" t="s">
        <v>53</v>
      </c>
      <c r="AL562" s="3" t="s">
        <v>52</v>
      </c>
      <c r="AM562" s="3" t="s">
        <v>52</v>
      </c>
      <c r="AN562" s="3">
        <v>0</v>
      </c>
      <c r="AO562" t="str">
        <f t="shared" si="17"/>
        <v>だいしょうじじつぎょう</v>
      </c>
    </row>
    <row r="563" spans="1:41" ht="67.5">
      <c r="A563">
        <f>COUNTIF($F$2:F563,F563)</f>
        <v>3</v>
      </c>
      <c r="B563" t="str">
        <f t="shared" si="16"/>
        <v>183</v>
      </c>
      <c r="C563" s="3">
        <v>181003</v>
      </c>
      <c r="D563" s="3" t="s">
        <v>14049</v>
      </c>
      <c r="E563" s="3">
        <v>4</v>
      </c>
      <c r="F563" s="3" t="s">
        <v>282</v>
      </c>
      <c r="G563" s="3">
        <v>4</v>
      </c>
      <c r="H563" s="3" t="s">
        <v>12803</v>
      </c>
      <c r="I563" s="3">
        <v>2</v>
      </c>
      <c r="J563" s="4">
        <v>10</v>
      </c>
      <c r="K563" s="3" t="s">
        <v>5261</v>
      </c>
      <c r="L563" s="3" t="s">
        <v>5262</v>
      </c>
      <c r="M563" s="3" t="s">
        <v>5263</v>
      </c>
      <c r="N563" s="3">
        <v>1</v>
      </c>
      <c r="O563" s="3">
        <v>0</v>
      </c>
      <c r="P563" s="3">
        <v>4</v>
      </c>
      <c r="Q563" s="3" t="s">
        <v>3820</v>
      </c>
      <c r="R563" s="3" t="s">
        <v>13671</v>
      </c>
      <c r="S563" s="3" t="s">
        <v>3822</v>
      </c>
      <c r="T563" s="3" t="s">
        <v>1023</v>
      </c>
      <c r="U563" s="3">
        <v>1</v>
      </c>
      <c r="V563" s="3">
        <v>9238555</v>
      </c>
      <c r="W563" s="3" t="s">
        <v>5264</v>
      </c>
      <c r="X563" s="3" t="s">
        <v>5265</v>
      </c>
      <c r="Y563" s="3" t="s">
        <v>5266</v>
      </c>
      <c r="Z563" s="3" t="s">
        <v>5267</v>
      </c>
      <c r="AA563" s="3" t="s">
        <v>5268</v>
      </c>
      <c r="AB563" s="3" t="s">
        <v>14050</v>
      </c>
      <c r="AC563" s="4">
        <v>69</v>
      </c>
      <c r="AD563" s="4">
        <v>341</v>
      </c>
      <c r="AE563" s="3" t="s">
        <v>52</v>
      </c>
      <c r="AF563" s="3" t="s">
        <v>52</v>
      </c>
      <c r="AG563" s="4">
        <v>0</v>
      </c>
      <c r="AH563" s="4">
        <v>0</v>
      </c>
      <c r="AI563" s="3" t="s">
        <v>52</v>
      </c>
      <c r="AJ563" s="4">
        <v>17002</v>
      </c>
      <c r="AK563" s="3" t="s">
        <v>53</v>
      </c>
      <c r="AL563" s="3" t="s">
        <v>52</v>
      </c>
      <c r="AM563" s="3" t="s">
        <v>52</v>
      </c>
      <c r="AN563" s="3">
        <v>0</v>
      </c>
      <c r="AO563" t="str">
        <f t="shared" si="17"/>
        <v>こまつしょうぎょう</v>
      </c>
    </row>
    <row r="564" spans="1:41" ht="67.5">
      <c r="A564">
        <f>COUNTIF($F$2:F564,F564)</f>
        <v>4</v>
      </c>
      <c r="B564" t="str">
        <f t="shared" si="16"/>
        <v>184</v>
      </c>
      <c r="C564" s="3">
        <v>181004</v>
      </c>
      <c r="D564" s="3" t="s">
        <v>14051</v>
      </c>
      <c r="E564" s="3">
        <v>4</v>
      </c>
      <c r="F564" s="3" t="s">
        <v>282</v>
      </c>
      <c r="G564" s="3">
        <v>4</v>
      </c>
      <c r="H564" s="3" t="s">
        <v>12803</v>
      </c>
      <c r="I564" s="3">
        <v>4</v>
      </c>
      <c r="J564" s="4">
        <v>21</v>
      </c>
      <c r="K564" s="3" t="s">
        <v>5270</v>
      </c>
      <c r="L564" s="3" t="s">
        <v>14052</v>
      </c>
      <c r="M564" s="3" t="s">
        <v>3131</v>
      </c>
      <c r="N564" s="3">
        <v>1</v>
      </c>
      <c r="O564" s="3">
        <v>0</v>
      </c>
      <c r="P564" s="3">
        <v>0</v>
      </c>
      <c r="Q564" s="3" t="s">
        <v>14053</v>
      </c>
      <c r="R564" s="3" t="s">
        <v>11960</v>
      </c>
      <c r="S564" s="3" t="s">
        <v>14054</v>
      </c>
      <c r="T564" s="3" t="s">
        <v>251</v>
      </c>
      <c r="U564" s="3">
        <v>6</v>
      </c>
      <c r="V564" s="3">
        <v>9250141</v>
      </c>
      <c r="W564" s="3" t="s">
        <v>5272</v>
      </c>
      <c r="X564" s="3" t="s">
        <v>5273</v>
      </c>
      <c r="Y564" s="3" t="s">
        <v>5274</v>
      </c>
      <c r="Z564" s="3" t="s">
        <v>5275</v>
      </c>
      <c r="AA564" s="3" t="s">
        <v>5276</v>
      </c>
      <c r="AB564" s="3"/>
      <c r="AC564" s="4">
        <v>27</v>
      </c>
      <c r="AD564" s="4">
        <v>16</v>
      </c>
      <c r="AE564" s="3" t="s">
        <v>11945</v>
      </c>
      <c r="AF564" s="3" t="s">
        <v>52</v>
      </c>
      <c r="AG564" s="4">
        <v>0</v>
      </c>
      <c r="AH564" s="4">
        <v>0</v>
      </c>
      <c r="AI564" s="3" t="s">
        <v>52</v>
      </c>
      <c r="AJ564" s="4">
        <v>17002</v>
      </c>
      <c r="AK564" s="3" t="s">
        <v>53</v>
      </c>
      <c r="AL564" s="3" t="s">
        <v>52</v>
      </c>
      <c r="AM564" s="3" t="s">
        <v>52</v>
      </c>
      <c r="AN564" s="3">
        <v>0</v>
      </c>
      <c r="AO564" t="str">
        <f t="shared" si="17"/>
        <v>しか</v>
      </c>
    </row>
    <row r="565" spans="1:41" ht="67.5">
      <c r="A565">
        <f>COUNTIF($F$2:F565,F565)</f>
        <v>5</v>
      </c>
      <c r="B565" t="str">
        <f t="shared" si="16"/>
        <v>185</v>
      </c>
      <c r="C565" s="3">
        <v>181008</v>
      </c>
      <c r="D565" s="3" t="s">
        <v>14055</v>
      </c>
      <c r="E565" s="3">
        <v>4</v>
      </c>
      <c r="F565" s="3" t="s">
        <v>282</v>
      </c>
      <c r="G565" s="3">
        <v>4</v>
      </c>
      <c r="H565" s="3" t="s">
        <v>12803</v>
      </c>
      <c r="I565" s="3">
        <v>3</v>
      </c>
      <c r="J565" s="4">
        <v>27</v>
      </c>
      <c r="K565" s="3" t="s">
        <v>5277</v>
      </c>
      <c r="L565" s="3" t="s">
        <v>5278</v>
      </c>
      <c r="M565" s="3" t="s">
        <v>5279</v>
      </c>
      <c r="N565" s="3">
        <v>2</v>
      </c>
      <c r="O565" s="3">
        <v>0</v>
      </c>
      <c r="P565" s="3">
        <v>0</v>
      </c>
      <c r="Q565" s="3" t="s">
        <v>4725</v>
      </c>
      <c r="R565" s="3" t="s">
        <v>14056</v>
      </c>
      <c r="S565" s="3" t="s">
        <v>4726</v>
      </c>
      <c r="T565" s="3" t="s">
        <v>14057</v>
      </c>
      <c r="U565" s="3">
        <v>18</v>
      </c>
      <c r="V565" s="3">
        <v>9218042</v>
      </c>
      <c r="W565" s="3" t="s">
        <v>5246</v>
      </c>
      <c r="X565" s="3" t="s">
        <v>5282</v>
      </c>
      <c r="Y565" s="3" t="s">
        <v>5283</v>
      </c>
      <c r="Z565" s="3" t="s">
        <v>5284</v>
      </c>
      <c r="AA565" s="3" t="s">
        <v>5285</v>
      </c>
      <c r="AB565" s="3"/>
      <c r="AC565" s="4">
        <v>0</v>
      </c>
      <c r="AD565" s="4">
        <v>0</v>
      </c>
      <c r="AE565" s="3" t="s">
        <v>11950</v>
      </c>
      <c r="AF565" s="3" t="s">
        <v>52</v>
      </c>
      <c r="AG565" s="4">
        <v>0</v>
      </c>
      <c r="AH565" s="4">
        <v>0</v>
      </c>
      <c r="AI565" s="3" t="s">
        <v>52</v>
      </c>
      <c r="AJ565" s="4">
        <v>17005</v>
      </c>
      <c r="AK565" s="3" t="s">
        <v>53</v>
      </c>
      <c r="AL565" s="3" t="s">
        <v>52</v>
      </c>
      <c r="AM565" s="3" t="s">
        <v>52</v>
      </c>
      <c r="AN565" s="3">
        <v>0</v>
      </c>
      <c r="AO565" t="str">
        <f t="shared" si="17"/>
        <v>かなざわちゅうおう</v>
      </c>
    </row>
    <row r="566" spans="1:41" ht="81">
      <c r="A566">
        <f>COUNTIF($F$2:F566,F566)</f>
        <v>6</v>
      </c>
      <c r="B566" t="str">
        <f t="shared" si="16"/>
        <v>186</v>
      </c>
      <c r="C566" s="3">
        <v>181010</v>
      </c>
      <c r="D566" s="3" t="s">
        <v>14058</v>
      </c>
      <c r="E566" s="3">
        <v>4</v>
      </c>
      <c r="F566" s="3" t="s">
        <v>282</v>
      </c>
      <c r="G566" s="3">
        <v>4</v>
      </c>
      <c r="H566" s="3" t="s">
        <v>12803</v>
      </c>
      <c r="I566" s="3">
        <v>3</v>
      </c>
      <c r="J566" s="4">
        <v>48</v>
      </c>
      <c r="K566" s="3" t="s">
        <v>5287</v>
      </c>
      <c r="L566" s="3" t="s">
        <v>5288</v>
      </c>
      <c r="M566" s="3" t="s">
        <v>5289</v>
      </c>
      <c r="N566" s="3">
        <v>1</v>
      </c>
      <c r="O566" s="3">
        <v>0</v>
      </c>
      <c r="P566" s="3">
        <v>0</v>
      </c>
      <c r="Q566" s="3" t="s">
        <v>14059</v>
      </c>
      <c r="R566" s="3" t="s">
        <v>3013</v>
      </c>
      <c r="S566" s="3" t="s">
        <v>12162</v>
      </c>
      <c r="T566" s="3" t="s">
        <v>3015</v>
      </c>
      <c r="U566" s="3">
        <v>5</v>
      </c>
      <c r="V566" s="3">
        <v>9220331</v>
      </c>
      <c r="W566" s="3" t="s">
        <v>5255</v>
      </c>
      <c r="X566" s="3" t="s">
        <v>5290</v>
      </c>
      <c r="Y566" s="3" t="s">
        <v>5291</v>
      </c>
      <c r="Z566" s="3" t="s">
        <v>5292</v>
      </c>
      <c r="AA566" s="3" t="s">
        <v>5293</v>
      </c>
      <c r="AB566" s="3"/>
      <c r="AC566" s="4">
        <v>79</v>
      </c>
      <c r="AD566" s="4">
        <v>70</v>
      </c>
      <c r="AE566" s="3" t="s">
        <v>52</v>
      </c>
      <c r="AF566" s="3" t="s">
        <v>1824</v>
      </c>
      <c r="AG566" s="4">
        <v>65</v>
      </c>
      <c r="AH566" s="4">
        <v>75</v>
      </c>
      <c r="AI566" s="3" t="s">
        <v>5187</v>
      </c>
      <c r="AJ566" s="4">
        <v>17006</v>
      </c>
      <c r="AK566" s="3" t="s">
        <v>53</v>
      </c>
      <c r="AL566" s="3" t="s">
        <v>52</v>
      </c>
      <c r="AM566" s="3" t="s">
        <v>52</v>
      </c>
      <c r="AN566" s="3">
        <v>0</v>
      </c>
      <c r="AO566" t="str">
        <f t="shared" si="17"/>
        <v>かが</v>
      </c>
    </row>
    <row r="567" spans="1:41" ht="67.5">
      <c r="A567">
        <f>COUNTIF($F$2:F567,F567)</f>
        <v>7</v>
      </c>
      <c r="B567" t="str">
        <f t="shared" si="16"/>
        <v>187</v>
      </c>
      <c r="C567" s="3">
        <v>181011</v>
      </c>
      <c r="D567" s="3" t="s">
        <v>14060</v>
      </c>
      <c r="E567" s="3">
        <v>4</v>
      </c>
      <c r="F567" s="3" t="s">
        <v>282</v>
      </c>
      <c r="G567" s="3">
        <v>4</v>
      </c>
      <c r="H567" s="3" t="s">
        <v>12803</v>
      </c>
      <c r="I567" s="3">
        <v>3</v>
      </c>
      <c r="J567" s="4">
        <v>23</v>
      </c>
      <c r="K567" s="3" t="s">
        <v>5294</v>
      </c>
      <c r="L567" s="3" t="s">
        <v>5295</v>
      </c>
      <c r="M567" s="3" t="s">
        <v>5296</v>
      </c>
      <c r="N567" s="3">
        <v>2</v>
      </c>
      <c r="O567" s="3">
        <v>0</v>
      </c>
      <c r="P567" s="3">
        <v>0</v>
      </c>
      <c r="Q567" s="3" t="s">
        <v>14061</v>
      </c>
      <c r="R567" s="3" t="s">
        <v>14062</v>
      </c>
      <c r="S567" s="3" t="s">
        <v>14063</v>
      </c>
      <c r="T567" s="3" t="s">
        <v>11447</v>
      </c>
      <c r="U567" s="3">
        <v>6</v>
      </c>
      <c r="V567" s="3">
        <v>9238531</v>
      </c>
      <c r="W567" s="3" t="s">
        <v>5264</v>
      </c>
      <c r="X567" s="3" t="s">
        <v>5297</v>
      </c>
      <c r="Y567" s="3" t="s">
        <v>5298</v>
      </c>
      <c r="Z567" s="3" t="s">
        <v>5299</v>
      </c>
      <c r="AA567" s="3" t="s">
        <v>5300</v>
      </c>
      <c r="AB567" s="3"/>
      <c r="AC567" s="4">
        <v>0</v>
      </c>
      <c r="AD567" s="4">
        <v>0</v>
      </c>
      <c r="AE567" s="3" t="s">
        <v>174</v>
      </c>
      <c r="AF567" s="3" t="s">
        <v>52</v>
      </c>
      <c r="AG567" s="4">
        <v>0</v>
      </c>
      <c r="AH567" s="4">
        <v>0</v>
      </c>
      <c r="AI567" s="3" t="s">
        <v>52</v>
      </c>
      <c r="AJ567" s="4">
        <v>17007</v>
      </c>
      <c r="AK567" s="3" t="s">
        <v>53</v>
      </c>
      <c r="AL567" s="3" t="s">
        <v>52</v>
      </c>
      <c r="AM567" s="3" t="s">
        <v>52</v>
      </c>
      <c r="AN567" s="3">
        <v>0</v>
      </c>
      <c r="AO567" t="str">
        <f t="shared" si="17"/>
        <v>こまつきた</v>
      </c>
    </row>
    <row r="568" spans="1:41" ht="67.5">
      <c r="A568">
        <f>COUNTIF($F$2:F568,F568)</f>
        <v>8</v>
      </c>
      <c r="B568" t="str">
        <f t="shared" si="16"/>
        <v>188</v>
      </c>
      <c r="C568" s="3">
        <v>181013</v>
      </c>
      <c r="D568" s="3" t="s">
        <v>14064</v>
      </c>
      <c r="E568" s="3">
        <v>4</v>
      </c>
      <c r="F568" s="3" t="s">
        <v>282</v>
      </c>
      <c r="G568" s="3">
        <v>4</v>
      </c>
      <c r="H568" s="3" t="s">
        <v>12803</v>
      </c>
      <c r="I568" s="3">
        <v>3</v>
      </c>
      <c r="J568" s="4">
        <v>40</v>
      </c>
      <c r="K568" s="3" t="s">
        <v>5301</v>
      </c>
      <c r="L568" s="3" t="s">
        <v>5302</v>
      </c>
      <c r="M568" s="3" t="s">
        <v>5303</v>
      </c>
      <c r="N568" s="3">
        <v>1</v>
      </c>
      <c r="O568" s="3">
        <v>0</v>
      </c>
      <c r="P568" s="3">
        <v>0</v>
      </c>
      <c r="Q568" s="3" t="s">
        <v>14065</v>
      </c>
      <c r="R568" s="3" t="s">
        <v>13904</v>
      </c>
      <c r="S568" s="3" t="s">
        <v>12186</v>
      </c>
      <c r="T568" s="3" t="s">
        <v>13906</v>
      </c>
      <c r="U568" s="3">
        <v>9</v>
      </c>
      <c r="V568" s="3">
        <v>9231123</v>
      </c>
      <c r="W568" s="3" t="s">
        <v>5304</v>
      </c>
      <c r="X568" s="3" t="s">
        <v>5305</v>
      </c>
      <c r="Y568" s="3" t="s">
        <v>5306</v>
      </c>
      <c r="Z568" s="3" t="s">
        <v>5307</v>
      </c>
      <c r="AA568" s="3" t="s">
        <v>5308</v>
      </c>
      <c r="AB568" s="3"/>
      <c r="AC568" s="4">
        <v>90</v>
      </c>
      <c r="AD568" s="4">
        <v>65</v>
      </c>
      <c r="AE568" s="3" t="s">
        <v>11955</v>
      </c>
      <c r="AF568" s="3" t="s">
        <v>52</v>
      </c>
      <c r="AG568" s="4">
        <v>0</v>
      </c>
      <c r="AH568" s="4">
        <v>0</v>
      </c>
      <c r="AI568" s="3" t="s">
        <v>52</v>
      </c>
      <c r="AJ568" s="4">
        <v>17008</v>
      </c>
      <c r="AK568" s="3" t="s">
        <v>53</v>
      </c>
      <c r="AL568" s="3" t="s">
        <v>52</v>
      </c>
      <c r="AM568" s="3" t="s">
        <v>52</v>
      </c>
      <c r="AN568" s="3">
        <v>0</v>
      </c>
      <c r="AO568" t="str">
        <f t="shared" si="17"/>
        <v>てらい</v>
      </c>
    </row>
    <row r="569" spans="1:41" ht="67.5">
      <c r="A569">
        <f>COUNTIF($F$2:F569,F569)</f>
        <v>9</v>
      </c>
      <c r="B569" t="str">
        <f t="shared" si="16"/>
        <v>189</v>
      </c>
      <c r="C569" s="3">
        <v>181014</v>
      </c>
      <c r="D569" s="3" t="s">
        <v>14066</v>
      </c>
      <c r="E569" s="3">
        <v>4</v>
      </c>
      <c r="F569" s="3" t="s">
        <v>282</v>
      </c>
      <c r="G569" s="3">
        <v>4</v>
      </c>
      <c r="H569" s="3" t="s">
        <v>12803</v>
      </c>
      <c r="I569" s="3">
        <v>3</v>
      </c>
      <c r="J569" s="4">
        <v>18</v>
      </c>
      <c r="K569" s="3" t="s">
        <v>5309</v>
      </c>
      <c r="L569" s="3" t="s">
        <v>5310</v>
      </c>
      <c r="M569" s="3" t="s">
        <v>5311</v>
      </c>
      <c r="N569" s="3">
        <v>1</v>
      </c>
      <c r="O569" s="3">
        <v>0</v>
      </c>
      <c r="P569" s="3">
        <v>0</v>
      </c>
      <c r="Q569" s="3" t="s">
        <v>655</v>
      </c>
      <c r="R569" s="3" t="s">
        <v>14067</v>
      </c>
      <c r="S569" s="3" t="s">
        <v>656</v>
      </c>
      <c r="T569" s="3" t="s">
        <v>9948</v>
      </c>
      <c r="U569" s="3">
        <v>9</v>
      </c>
      <c r="V569" s="3">
        <v>9202104</v>
      </c>
      <c r="W569" s="3" t="s">
        <v>5312</v>
      </c>
      <c r="X569" s="3" t="s">
        <v>5313</v>
      </c>
      <c r="Y569" s="3" t="s">
        <v>5314</v>
      </c>
      <c r="Z569" s="3" t="s">
        <v>5315</v>
      </c>
      <c r="AA569" s="3" t="s">
        <v>5316</v>
      </c>
      <c r="AB569" s="3"/>
      <c r="AC569" s="4">
        <v>17</v>
      </c>
      <c r="AD569" s="4">
        <v>16</v>
      </c>
      <c r="AE569" s="3" t="s">
        <v>506</v>
      </c>
      <c r="AF569" s="3" t="s">
        <v>52</v>
      </c>
      <c r="AG569" s="4">
        <v>0</v>
      </c>
      <c r="AH569" s="4">
        <v>0</v>
      </c>
      <c r="AI569" s="3" t="s">
        <v>52</v>
      </c>
      <c r="AJ569" s="4">
        <v>17009</v>
      </c>
      <c r="AK569" s="3" t="s">
        <v>53</v>
      </c>
      <c r="AL569" s="3" t="s">
        <v>52</v>
      </c>
      <c r="AM569" s="3" t="s">
        <v>52</v>
      </c>
      <c r="AN569" s="3">
        <v>0</v>
      </c>
      <c r="AO569" t="str">
        <f t="shared" si="17"/>
        <v>つるぎ</v>
      </c>
    </row>
    <row r="570" spans="1:41" ht="67.5">
      <c r="A570">
        <f>COUNTIF($F$2:F570,F570)</f>
        <v>10</v>
      </c>
      <c r="B570" t="str">
        <f t="shared" si="16"/>
        <v>1810</v>
      </c>
      <c r="C570" s="3">
        <v>181015</v>
      </c>
      <c r="D570" s="3" t="s">
        <v>14068</v>
      </c>
      <c r="E570" s="3">
        <v>4</v>
      </c>
      <c r="F570" s="3" t="s">
        <v>282</v>
      </c>
      <c r="G570" s="3">
        <v>4</v>
      </c>
      <c r="H570" s="3" t="s">
        <v>12803</v>
      </c>
      <c r="I570" s="3">
        <v>1</v>
      </c>
      <c r="J570" s="4">
        <v>9</v>
      </c>
      <c r="K570" s="3" t="s">
        <v>5317</v>
      </c>
      <c r="L570" s="3" t="s">
        <v>5318</v>
      </c>
      <c r="M570" s="3" t="s">
        <v>5319</v>
      </c>
      <c r="N570" s="3">
        <v>1</v>
      </c>
      <c r="O570" s="3">
        <v>0</v>
      </c>
      <c r="P570" s="3">
        <v>0</v>
      </c>
      <c r="Q570" s="3" t="s">
        <v>12982</v>
      </c>
      <c r="R570" s="3" t="s">
        <v>13721</v>
      </c>
      <c r="S570" s="3" t="s">
        <v>12984</v>
      </c>
      <c r="T570" s="3" t="s">
        <v>13722</v>
      </c>
      <c r="U570" s="3">
        <v>12</v>
      </c>
      <c r="V570" s="3">
        <v>9248544</v>
      </c>
      <c r="W570" s="3" t="s">
        <v>5312</v>
      </c>
      <c r="X570" s="3" t="s">
        <v>5321</v>
      </c>
      <c r="Y570" s="3" t="s">
        <v>5322</v>
      </c>
      <c r="Z570" s="3" t="s">
        <v>5323</v>
      </c>
      <c r="AA570" s="3" t="s">
        <v>5324</v>
      </c>
      <c r="AB570" s="3"/>
      <c r="AC570" s="4">
        <v>63</v>
      </c>
      <c r="AD570" s="4">
        <v>41</v>
      </c>
      <c r="AE570" s="3" t="s">
        <v>52</v>
      </c>
      <c r="AF570" s="3" t="s">
        <v>5220</v>
      </c>
      <c r="AG570" s="4">
        <v>49</v>
      </c>
      <c r="AH570" s="4">
        <v>25</v>
      </c>
      <c r="AI570" s="3" t="s">
        <v>5221</v>
      </c>
      <c r="AJ570" s="4">
        <v>17010</v>
      </c>
      <c r="AK570" s="3" t="s">
        <v>53</v>
      </c>
      <c r="AL570" s="3" t="s">
        <v>52</v>
      </c>
      <c r="AM570" s="3" t="s">
        <v>52</v>
      </c>
      <c r="AN570" s="3">
        <v>0</v>
      </c>
      <c r="AO570" t="str">
        <f t="shared" si="17"/>
        <v>すいせい</v>
      </c>
    </row>
    <row r="571" spans="1:41" ht="67.5">
      <c r="A571">
        <f>COUNTIF($F$2:F571,F571)</f>
        <v>11</v>
      </c>
      <c r="B571" t="str">
        <f t="shared" si="16"/>
        <v>1811</v>
      </c>
      <c r="C571" s="3">
        <v>181016</v>
      </c>
      <c r="D571" s="3" t="s">
        <v>14069</v>
      </c>
      <c r="E571" s="3">
        <v>4</v>
      </c>
      <c r="F571" s="3" t="s">
        <v>282</v>
      </c>
      <c r="G571" s="3">
        <v>4</v>
      </c>
      <c r="H571" s="3" t="s">
        <v>12803</v>
      </c>
      <c r="I571" s="3">
        <v>3</v>
      </c>
      <c r="J571" s="4">
        <v>38</v>
      </c>
      <c r="K571" s="3" t="s">
        <v>5326</v>
      </c>
      <c r="L571" s="3" t="s">
        <v>5327</v>
      </c>
      <c r="M571" s="3" t="s">
        <v>5328</v>
      </c>
      <c r="N571" s="3">
        <v>1</v>
      </c>
      <c r="O571" s="3">
        <v>0</v>
      </c>
      <c r="P571" s="3">
        <v>0</v>
      </c>
      <c r="Q571" s="3" t="s">
        <v>14070</v>
      </c>
      <c r="R571" s="3" t="s">
        <v>12399</v>
      </c>
      <c r="S571" s="3" t="s">
        <v>14071</v>
      </c>
      <c r="T571" s="3" t="s">
        <v>12400</v>
      </c>
      <c r="U571" s="3">
        <v>2</v>
      </c>
      <c r="V571" s="3">
        <v>9240864</v>
      </c>
      <c r="W571" s="3" t="s">
        <v>5312</v>
      </c>
      <c r="X571" s="3" t="s">
        <v>5331</v>
      </c>
      <c r="Y571" s="3" t="s">
        <v>5332</v>
      </c>
      <c r="Z571" s="3" t="s">
        <v>5333</v>
      </c>
      <c r="AA571" s="3" t="s">
        <v>5334</v>
      </c>
      <c r="AB571" s="3"/>
      <c r="AC571" s="4">
        <v>53</v>
      </c>
      <c r="AD571" s="4">
        <v>36</v>
      </c>
      <c r="AE571" s="3" t="s">
        <v>174</v>
      </c>
      <c r="AF571" s="3" t="s">
        <v>52</v>
      </c>
      <c r="AG571" s="4">
        <v>0</v>
      </c>
      <c r="AH571" s="4">
        <v>0</v>
      </c>
      <c r="AI571" s="3" t="s">
        <v>52</v>
      </c>
      <c r="AJ571" s="4">
        <v>17011</v>
      </c>
      <c r="AK571" s="3" t="s">
        <v>53</v>
      </c>
      <c r="AL571" s="3" t="s">
        <v>52</v>
      </c>
      <c r="AM571" s="3" t="s">
        <v>52</v>
      </c>
      <c r="AN571" s="3">
        <v>0</v>
      </c>
      <c r="AO571" t="str">
        <f t="shared" si="17"/>
        <v>まっとう</v>
      </c>
    </row>
    <row r="572" spans="1:41" ht="81">
      <c r="A572">
        <f>COUNTIF($F$2:F572,F572)</f>
        <v>12</v>
      </c>
      <c r="B572" t="str">
        <f t="shared" si="16"/>
        <v>1812</v>
      </c>
      <c r="C572" s="3">
        <v>181018</v>
      </c>
      <c r="D572" s="3" t="s">
        <v>14072</v>
      </c>
      <c r="E572" s="3">
        <v>4</v>
      </c>
      <c r="F572" s="3" t="s">
        <v>282</v>
      </c>
      <c r="G572" s="3">
        <v>4</v>
      </c>
      <c r="H572" s="3" t="s">
        <v>12803</v>
      </c>
      <c r="I572" s="3">
        <v>4</v>
      </c>
      <c r="J572" s="4">
        <v>7</v>
      </c>
      <c r="K572" s="3" t="s">
        <v>5335</v>
      </c>
      <c r="L572" s="3" t="s">
        <v>5336</v>
      </c>
      <c r="M572" s="3" t="s">
        <v>5337</v>
      </c>
      <c r="N572" s="3">
        <v>1</v>
      </c>
      <c r="O572" s="3">
        <v>0</v>
      </c>
      <c r="P572" s="3">
        <v>0</v>
      </c>
      <c r="Q572" s="3" t="s">
        <v>1300</v>
      </c>
      <c r="R572" s="3" t="s">
        <v>1275</v>
      </c>
      <c r="S572" s="3" t="s">
        <v>1301</v>
      </c>
      <c r="T572" s="3" t="s">
        <v>1276</v>
      </c>
      <c r="U572" s="3">
        <v>1</v>
      </c>
      <c r="V572" s="3">
        <v>9203114</v>
      </c>
      <c r="W572" s="3" t="s">
        <v>5246</v>
      </c>
      <c r="X572" s="3" t="s">
        <v>5338</v>
      </c>
      <c r="Y572" s="3" t="s">
        <v>5339</v>
      </c>
      <c r="Z572" s="3" t="s">
        <v>5340</v>
      </c>
      <c r="AA572" s="3" t="s">
        <v>5341</v>
      </c>
      <c r="AB572" s="3"/>
      <c r="AC572" s="4">
        <v>17</v>
      </c>
      <c r="AD572" s="4">
        <v>37</v>
      </c>
      <c r="AE572" s="3" t="s">
        <v>2893</v>
      </c>
      <c r="AF572" s="3" t="s">
        <v>52</v>
      </c>
      <c r="AG572" s="4">
        <v>0</v>
      </c>
      <c r="AH572" s="4">
        <v>0</v>
      </c>
      <c r="AI572" s="3" t="s">
        <v>52</v>
      </c>
      <c r="AJ572" s="4">
        <v>17012</v>
      </c>
      <c r="AK572" s="3" t="s">
        <v>53</v>
      </c>
      <c r="AL572" s="3" t="s">
        <v>52</v>
      </c>
      <c r="AM572" s="3" t="s">
        <v>52</v>
      </c>
      <c r="AN572" s="3">
        <v>0</v>
      </c>
      <c r="AO572" t="str">
        <f t="shared" si="17"/>
        <v>かなざわほくりょう</v>
      </c>
    </row>
    <row r="573" spans="1:41" ht="67.5">
      <c r="A573">
        <f>COUNTIF($F$2:F573,F573)</f>
        <v>13</v>
      </c>
      <c r="B573" t="str">
        <f t="shared" si="16"/>
        <v>1813</v>
      </c>
      <c r="C573" s="3">
        <v>181019</v>
      </c>
      <c r="D573" s="3" t="s">
        <v>14073</v>
      </c>
      <c r="E573" s="3">
        <v>4</v>
      </c>
      <c r="F573" s="3" t="s">
        <v>282</v>
      </c>
      <c r="G573" s="3">
        <v>4</v>
      </c>
      <c r="H573" s="3" t="s">
        <v>12803</v>
      </c>
      <c r="I573" s="3">
        <v>3</v>
      </c>
      <c r="J573" s="4">
        <v>45</v>
      </c>
      <c r="K573" s="3" t="s">
        <v>5342</v>
      </c>
      <c r="L573" s="3" t="s">
        <v>5343</v>
      </c>
      <c r="M573" s="3" t="s">
        <v>5344</v>
      </c>
      <c r="N573" s="3">
        <v>1</v>
      </c>
      <c r="O573" s="3">
        <v>0</v>
      </c>
      <c r="P573" s="3">
        <v>0</v>
      </c>
      <c r="Q573" s="3" t="s">
        <v>6778</v>
      </c>
      <c r="R573" s="3" t="s">
        <v>11609</v>
      </c>
      <c r="S573" s="3" t="s">
        <v>6779</v>
      </c>
      <c r="T573" s="3" t="s">
        <v>6151</v>
      </c>
      <c r="U573" s="3">
        <v>2</v>
      </c>
      <c r="V573" s="3">
        <v>9203121</v>
      </c>
      <c r="W573" s="3" t="s">
        <v>5246</v>
      </c>
      <c r="X573" s="3" t="s">
        <v>5345</v>
      </c>
      <c r="Y573" s="3" t="s">
        <v>5346</v>
      </c>
      <c r="Z573" s="3" t="s">
        <v>5347</v>
      </c>
      <c r="AA573" s="3" t="s">
        <v>5348</v>
      </c>
      <c r="AB573" s="3"/>
      <c r="AC573" s="4">
        <v>36</v>
      </c>
      <c r="AD573" s="4">
        <v>41</v>
      </c>
      <c r="AE573" s="3" t="s">
        <v>2607</v>
      </c>
      <c r="AF573" s="3" t="s">
        <v>52</v>
      </c>
      <c r="AG573" s="4">
        <v>0</v>
      </c>
      <c r="AH573" s="4">
        <v>0</v>
      </c>
      <c r="AI573" s="3" t="s">
        <v>52</v>
      </c>
      <c r="AJ573" s="4">
        <v>17014</v>
      </c>
      <c r="AK573" s="3" t="s">
        <v>53</v>
      </c>
      <c r="AL573" s="3" t="s">
        <v>52</v>
      </c>
      <c r="AM573" s="3" t="s">
        <v>52</v>
      </c>
      <c r="AN573" s="3">
        <v>0</v>
      </c>
      <c r="AO573" t="str">
        <f t="shared" si="17"/>
        <v>かなざわこうよう</v>
      </c>
    </row>
    <row r="574" spans="1:41" ht="67.5">
      <c r="A574">
        <f>COUNTIF($F$2:F574,F574)</f>
        <v>14</v>
      </c>
      <c r="B574" t="str">
        <f t="shared" si="16"/>
        <v>1814</v>
      </c>
      <c r="C574" s="3">
        <v>181020</v>
      </c>
      <c r="D574" s="3" t="s">
        <v>14074</v>
      </c>
      <c r="E574" s="3">
        <v>4</v>
      </c>
      <c r="F574" s="3" t="s">
        <v>282</v>
      </c>
      <c r="G574" s="3">
        <v>4</v>
      </c>
      <c r="H574" s="3" t="s">
        <v>12803</v>
      </c>
      <c r="I574" s="3">
        <v>2</v>
      </c>
      <c r="J574" s="4">
        <v>13</v>
      </c>
      <c r="K574" s="3" t="s">
        <v>5349</v>
      </c>
      <c r="L574" s="3" t="s">
        <v>5350</v>
      </c>
      <c r="M574" s="3" t="s">
        <v>5351</v>
      </c>
      <c r="N574" s="3">
        <v>1</v>
      </c>
      <c r="O574" s="3">
        <v>0</v>
      </c>
      <c r="P574" s="3">
        <v>0</v>
      </c>
      <c r="Q574" s="3" t="s">
        <v>14075</v>
      </c>
      <c r="R574" s="3" t="s">
        <v>13238</v>
      </c>
      <c r="S574" s="3" t="s">
        <v>13579</v>
      </c>
      <c r="T574" s="3" t="s">
        <v>259</v>
      </c>
      <c r="U574" s="3">
        <v>7</v>
      </c>
      <c r="V574" s="3">
        <v>9290325</v>
      </c>
      <c r="W574" s="3" t="s">
        <v>5352</v>
      </c>
      <c r="X574" s="3" t="s">
        <v>5353</v>
      </c>
      <c r="Y574" s="3" t="s">
        <v>5354</v>
      </c>
      <c r="Z574" s="3" t="s">
        <v>5355</v>
      </c>
      <c r="AA574" s="3" t="s">
        <v>5356</v>
      </c>
      <c r="AB574" s="3"/>
      <c r="AC574" s="4">
        <v>84</v>
      </c>
      <c r="AD574" s="4">
        <v>41</v>
      </c>
      <c r="AE574" s="3" t="s">
        <v>52</v>
      </c>
      <c r="AF574" s="3" t="s">
        <v>52</v>
      </c>
      <c r="AG574" s="4">
        <v>0</v>
      </c>
      <c r="AH574" s="4">
        <v>0</v>
      </c>
      <c r="AI574" s="3" t="s">
        <v>52</v>
      </c>
      <c r="AJ574" s="4">
        <v>18001</v>
      </c>
      <c r="AK574" s="3" t="s">
        <v>53</v>
      </c>
      <c r="AL574" s="3" t="s">
        <v>52</v>
      </c>
      <c r="AM574" s="3" t="s">
        <v>52</v>
      </c>
      <c r="AN574" s="3">
        <v>0</v>
      </c>
      <c r="AO574" t="str">
        <f t="shared" si="17"/>
        <v>つばた</v>
      </c>
    </row>
    <row r="575" spans="1:41" ht="67.5">
      <c r="A575">
        <f>COUNTIF($F$2:F575,F575)</f>
        <v>15</v>
      </c>
      <c r="B575" t="str">
        <f t="shared" si="16"/>
        <v>1815</v>
      </c>
      <c r="C575" s="3">
        <v>181021</v>
      </c>
      <c r="D575" s="3" t="s">
        <v>14076</v>
      </c>
      <c r="E575" s="3">
        <v>4</v>
      </c>
      <c r="F575" s="3" t="s">
        <v>282</v>
      </c>
      <c r="G575" s="3">
        <v>4</v>
      </c>
      <c r="H575" s="3" t="s">
        <v>12803</v>
      </c>
      <c r="I575" s="3">
        <v>3</v>
      </c>
      <c r="J575" s="4">
        <v>48</v>
      </c>
      <c r="K575" s="3" t="s">
        <v>5358</v>
      </c>
      <c r="L575" s="3" t="s">
        <v>5359</v>
      </c>
      <c r="M575" s="3" t="s">
        <v>5360</v>
      </c>
      <c r="N575" s="3">
        <v>1</v>
      </c>
      <c r="O575" s="3">
        <v>0</v>
      </c>
      <c r="P575" s="3">
        <v>0</v>
      </c>
      <c r="Q575" s="3" t="s">
        <v>11970</v>
      </c>
      <c r="R575" s="3" t="s">
        <v>11971</v>
      </c>
      <c r="S575" s="3" t="s">
        <v>11972</v>
      </c>
      <c r="T575" s="3" t="s">
        <v>3488</v>
      </c>
      <c r="U575" s="3">
        <v>5</v>
      </c>
      <c r="V575" s="3">
        <v>9291394</v>
      </c>
      <c r="W575" s="3" t="s">
        <v>5272</v>
      </c>
      <c r="X575" s="3" t="s">
        <v>5362</v>
      </c>
      <c r="Y575" s="3" t="s">
        <v>5363</v>
      </c>
      <c r="Z575" s="3" t="s">
        <v>5364</v>
      </c>
      <c r="AA575" s="3" t="s">
        <v>5365</v>
      </c>
      <c r="AB575" s="3"/>
      <c r="AC575" s="4">
        <v>27</v>
      </c>
      <c r="AD575" s="4">
        <v>29</v>
      </c>
      <c r="AE575" s="3" t="s">
        <v>5260</v>
      </c>
      <c r="AF575" s="3" t="s">
        <v>52</v>
      </c>
      <c r="AG575" s="4">
        <v>0</v>
      </c>
      <c r="AH575" s="4">
        <v>0</v>
      </c>
      <c r="AI575" s="3" t="s">
        <v>52</v>
      </c>
      <c r="AJ575" s="4">
        <v>18002</v>
      </c>
      <c r="AK575" s="3" t="s">
        <v>53</v>
      </c>
      <c r="AL575" s="3" t="s">
        <v>52</v>
      </c>
      <c r="AM575" s="3" t="s">
        <v>52</v>
      </c>
      <c r="AN575" s="3">
        <v>0</v>
      </c>
      <c r="AO575" t="str">
        <f t="shared" si="17"/>
        <v>ほうだつ</v>
      </c>
    </row>
    <row r="576" spans="1:41" ht="67.5">
      <c r="A576">
        <f>COUNTIF($F$2:F576,F576)</f>
        <v>16</v>
      </c>
      <c r="B576" t="str">
        <f t="shared" si="16"/>
        <v>1816</v>
      </c>
      <c r="C576" s="3">
        <v>181024</v>
      </c>
      <c r="D576" s="3" t="s">
        <v>14077</v>
      </c>
      <c r="E576" s="3">
        <v>4</v>
      </c>
      <c r="F576" s="3" t="s">
        <v>282</v>
      </c>
      <c r="G576" s="3">
        <v>4</v>
      </c>
      <c r="H576" s="3" t="s">
        <v>12803</v>
      </c>
      <c r="I576" s="3">
        <v>3</v>
      </c>
      <c r="J576" s="4">
        <v>23</v>
      </c>
      <c r="K576" s="3" t="s">
        <v>5366</v>
      </c>
      <c r="L576" s="3" t="s">
        <v>5367</v>
      </c>
      <c r="M576" s="3" t="s">
        <v>5368</v>
      </c>
      <c r="N576" s="3">
        <v>1</v>
      </c>
      <c r="O576" s="3">
        <v>0</v>
      </c>
      <c r="P576" s="3">
        <v>0</v>
      </c>
      <c r="Q576" s="3" t="s">
        <v>13748</v>
      </c>
      <c r="R576" s="3" t="s">
        <v>14078</v>
      </c>
      <c r="S576" s="3" t="s">
        <v>13750</v>
      </c>
      <c r="T576" s="3" t="s">
        <v>4408</v>
      </c>
      <c r="U576" s="3">
        <v>7</v>
      </c>
      <c r="V576" s="3">
        <v>9270024</v>
      </c>
      <c r="W576" s="3" t="s">
        <v>5369</v>
      </c>
      <c r="X576" s="3" t="s">
        <v>5370</v>
      </c>
      <c r="Y576" s="3" t="s">
        <v>5371</v>
      </c>
      <c r="Z576" s="3" t="s">
        <v>5372</v>
      </c>
      <c r="AA576" s="3" t="s">
        <v>5373</v>
      </c>
      <c r="AB576" s="3"/>
      <c r="AC576" s="4">
        <v>19</v>
      </c>
      <c r="AD576" s="4">
        <v>6</v>
      </c>
      <c r="AE576" s="3" t="s">
        <v>52</v>
      </c>
      <c r="AF576" s="3" t="s">
        <v>52</v>
      </c>
      <c r="AG576" s="4">
        <v>0</v>
      </c>
      <c r="AH576" s="4">
        <v>0</v>
      </c>
      <c r="AI576" s="3" t="s">
        <v>52</v>
      </c>
      <c r="AJ576" s="4">
        <v>18003</v>
      </c>
      <c r="AK576" s="3" t="s">
        <v>53</v>
      </c>
      <c r="AL576" s="3" t="s">
        <v>52</v>
      </c>
      <c r="AM576" s="3" t="s">
        <v>52</v>
      </c>
      <c r="AN576" s="3">
        <v>0</v>
      </c>
      <c r="AO576" t="str">
        <f t="shared" si="17"/>
        <v>あなみず</v>
      </c>
    </row>
    <row r="577" spans="1:41" ht="67.5">
      <c r="A577">
        <f>COUNTIF($F$2:F577,F577)</f>
        <v>17</v>
      </c>
      <c r="B577" t="str">
        <f t="shared" ref="B577:B640" si="18">F577&amp;A577</f>
        <v>1817</v>
      </c>
      <c r="C577" s="3">
        <v>181025</v>
      </c>
      <c r="D577" s="3" t="s">
        <v>14079</v>
      </c>
      <c r="E577" s="3">
        <v>4</v>
      </c>
      <c r="F577" s="3" t="s">
        <v>282</v>
      </c>
      <c r="G577" s="3">
        <v>4</v>
      </c>
      <c r="H577" s="3" t="s">
        <v>12803</v>
      </c>
      <c r="I577" s="3">
        <v>3</v>
      </c>
      <c r="J577" s="4">
        <v>23</v>
      </c>
      <c r="K577" s="3" t="s">
        <v>5375</v>
      </c>
      <c r="L577" s="3" t="s">
        <v>5376</v>
      </c>
      <c r="M577" s="3" t="s">
        <v>5377</v>
      </c>
      <c r="N577" s="3">
        <v>1</v>
      </c>
      <c r="O577" s="3">
        <v>0</v>
      </c>
      <c r="P577" s="3">
        <v>0</v>
      </c>
      <c r="Q577" s="3" t="s">
        <v>14080</v>
      </c>
      <c r="R577" s="3" t="s">
        <v>9875</v>
      </c>
      <c r="S577" s="3" t="s">
        <v>14081</v>
      </c>
      <c r="T577" s="3" t="s">
        <v>886</v>
      </c>
      <c r="U577" s="3">
        <v>9</v>
      </c>
      <c r="V577" s="3">
        <v>9272193</v>
      </c>
      <c r="W577" s="3" t="s">
        <v>5379</v>
      </c>
      <c r="X577" s="3" t="s">
        <v>5380</v>
      </c>
      <c r="Y577" s="3" t="s">
        <v>5381</v>
      </c>
      <c r="Z577" s="3" t="s">
        <v>5382</v>
      </c>
      <c r="AA577" s="3" t="s">
        <v>5383</v>
      </c>
      <c r="AB577" s="3" t="s">
        <v>1277</v>
      </c>
      <c r="AC577" s="4">
        <v>4</v>
      </c>
      <c r="AD577" s="4">
        <v>1</v>
      </c>
      <c r="AE577" s="3" t="s">
        <v>11963</v>
      </c>
      <c r="AF577" s="3" t="s">
        <v>52</v>
      </c>
      <c r="AG577" s="4">
        <v>0</v>
      </c>
      <c r="AH577" s="4">
        <v>0</v>
      </c>
      <c r="AI577" s="3" t="s">
        <v>52</v>
      </c>
      <c r="AJ577" s="4">
        <v>18004</v>
      </c>
      <c r="AK577" s="3" t="s">
        <v>53</v>
      </c>
      <c r="AL577" s="3" t="s">
        <v>52</v>
      </c>
      <c r="AM577" s="3" t="s">
        <v>52</v>
      </c>
      <c r="AN577" s="3">
        <v>0</v>
      </c>
      <c r="AO577" t="str">
        <f t="shared" ref="AO577:AO640" si="19">PHONETIC(L577)</f>
        <v>もんぜん</v>
      </c>
    </row>
    <row r="578" spans="1:41" ht="67.5">
      <c r="A578">
        <f>COUNTIF($F$2:F578,F578)</f>
        <v>18</v>
      </c>
      <c r="B578" t="str">
        <f t="shared" si="18"/>
        <v>1818</v>
      </c>
      <c r="C578" s="3">
        <v>181026</v>
      </c>
      <c r="D578" s="3" t="s">
        <v>14082</v>
      </c>
      <c r="E578" s="3">
        <v>4</v>
      </c>
      <c r="F578" s="3" t="s">
        <v>282</v>
      </c>
      <c r="G578" s="3">
        <v>4</v>
      </c>
      <c r="H578" s="3" t="s">
        <v>12803</v>
      </c>
      <c r="I578" s="3">
        <v>4</v>
      </c>
      <c r="J578" s="4">
        <v>21</v>
      </c>
      <c r="K578" s="3" t="s">
        <v>5384</v>
      </c>
      <c r="L578" s="3" t="s">
        <v>5385</v>
      </c>
      <c r="M578" s="3" t="s">
        <v>5386</v>
      </c>
      <c r="N578" s="3">
        <v>1</v>
      </c>
      <c r="O578" s="3">
        <v>0</v>
      </c>
      <c r="P578" s="3">
        <v>0</v>
      </c>
      <c r="Q578" s="3" t="s">
        <v>14083</v>
      </c>
      <c r="R578" s="3" t="s">
        <v>2488</v>
      </c>
      <c r="S578" s="3" t="s">
        <v>14084</v>
      </c>
      <c r="T578" s="3" t="s">
        <v>514</v>
      </c>
      <c r="U578" s="3">
        <v>6</v>
      </c>
      <c r="V578" s="3">
        <v>9270433</v>
      </c>
      <c r="W578" s="3" t="s">
        <v>5369</v>
      </c>
      <c r="X578" s="3" t="s">
        <v>5387</v>
      </c>
      <c r="Y578" s="3" t="s">
        <v>5388</v>
      </c>
      <c r="Z578" s="3" t="s">
        <v>5389</v>
      </c>
      <c r="AA578" s="3" t="s">
        <v>5390</v>
      </c>
      <c r="AB578" s="3"/>
      <c r="AC578" s="4">
        <v>42</v>
      </c>
      <c r="AD578" s="4">
        <v>24</v>
      </c>
      <c r="AE578" s="3" t="s">
        <v>52</v>
      </c>
      <c r="AF578" s="3" t="s">
        <v>52</v>
      </c>
      <c r="AG578" s="4">
        <v>67</v>
      </c>
      <c r="AH578" s="4">
        <v>38</v>
      </c>
      <c r="AI578" s="3" t="s">
        <v>11964</v>
      </c>
      <c r="AJ578" s="4">
        <v>18008</v>
      </c>
      <c r="AK578" s="3" t="s">
        <v>53</v>
      </c>
      <c r="AL578" s="3" t="s">
        <v>52</v>
      </c>
      <c r="AM578" s="3" t="s">
        <v>52</v>
      </c>
      <c r="AN578" s="3">
        <v>0</v>
      </c>
      <c r="AO578" t="str">
        <f t="shared" si="19"/>
        <v>のと</v>
      </c>
    </row>
    <row r="579" spans="1:41" ht="67.5">
      <c r="A579">
        <f>COUNTIF($F$2:F579,F579)</f>
        <v>19</v>
      </c>
      <c r="B579" t="str">
        <f t="shared" si="18"/>
        <v>1819</v>
      </c>
      <c r="C579" s="3">
        <v>181027</v>
      </c>
      <c r="D579" s="3" t="s">
        <v>14085</v>
      </c>
      <c r="E579" s="3">
        <v>4</v>
      </c>
      <c r="F579" s="3" t="s">
        <v>282</v>
      </c>
      <c r="G579" s="3">
        <v>4</v>
      </c>
      <c r="H579" s="3" t="s">
        <v>12803</v>
      </c>
      <c r="I579" s="3">
        <v>3</v>
      </c>
      <c r="J579" s="4">
        <v>23</v>
      </c>
      <c r="K579" s="3" t="s">
        <v>5391</v>
      </c>
      <c r="L579" s="3" t="s">
        <v>5392</v>
      </c>
      <c r="M579" s="3" t="s">
        <v>5393</v>
      </c>
      <c r="N579" s="3">
        <v>4</v>
      </c>
      <c r="O579" s="3">
        <v>0</v>
      </c>
      <c r="P579" s="3">
        <v>0</v>
      </c>
      <c r="Q579" s="3" t="s">
        <v>129</v>
      </c>
      <c r="R579" s="3" t="s">
        <v>1112</v>
      </c>
      <c r="S579" s="3" t="s">
        <v>130</v>
      </c>
      <c r="T579" s="3" t="s">
        <v>886</v>
      </c>
      <c r="U579" s="3">
        <v>6</v>
      </c>
      <c r="V579" s="3">
        <v>9280001</v>
      </c>
      <c r="W579" s="3" t="s">
        <v>5379</v>
      </c>
      <c r="X579" s="3" t="s">
        <v>5394</v>
      </c>
      <c r="Y579" s="3" t="s">
        <v>5395</v>
      </c>
      <c r="Z579" s="3" t="s">
        <v>5396</v>
      </c>
      <c r="AA579" s="3" t="s">
        <v>5397</v>
      </c>
      <c r="AB579" s="3"/>
      <c r="AC579" s="4">
        <v>50</v>
      </c>
      <c r="AD579" s="4">
        <v>49</v>
      </c>
      <c r="AE579" s="3" t="s">
        <v>215</v>
      </c>
      <c r="AF579" s="3" t="s">
        <v>52</v>
      </c>
      <c r="AG579" s="4">
        <v>0</v>
      </c>
      <c r="AH579" s="4">
        <v>0</v>
      </c>
      <c r="AI579" s="3" t="s">
        <v>52</v>
      </c>
      <c r="AJ579" s="4">
        <v>18010</v>
      </c>
      <c r="AK579" s="3" t="s">
        <v>53</v>
      </c>
      <c r="AL579" s="3" t="s">
        <v>52</v>
      </c>
      <c r="AM579" s="3" t="s">
        <v>52</v>
      </c>
      <c r="AN579" s="3">
        <v>0</v>
      </c>
      <c r="AO579" t="str">
        <f t="shared" si="19"/>
        <v>わじま</v>
      </c>
    </row>
    <row r="580" spans="1:41" ht="67.5">
      <c r="A580">
        <f>COUNTIF($F$2:F580,F580)</f>
        <v>20</v>
      </c>
      <c r="B580" t="str">
        <f t="shared" si="18"/>
        <v>1820</v>
      </c>
      <c r="C580" s="3">
        <v>181028</v>
      </c>
      <c r="D580" s="3" t="s">
        <v>14086</v>
      </c>
      <c r="E580" s="3">
        <v>4</v>
      </c>
      <c r="F580" s="3" t="s">
        <v>282</v>
      </c>
      <c r="G580" s="3">
        <v>4</v>
      </c>
      <c r="H580" s="3" t="s">
        <v>12803</v>
      </c>
      <c r="I580" s="3">
        <v>4</v>
      </c>
      <c r="J580" s="4">
        <v>16</v>
      </c>
      <c r="K580" s="3" t="s">
        <v>5398</v>
      </c>
      <c r="L580" s="3" t="s">
        <v>5399</v>
      </c>
      <c r="M580" s="3" t="s">
        <v>5400</v>
      </c>
      <c r="N580" s="3">
        <v>1</v>
      </c>
      <c r="O580" s="3">
        <v>0</v>
      </c>
      <c r="P580" s="3">
        <v>0</v>
      </c>
      <c r="Q580" s="3" t="s">
        <v>11961</v>
      </c>
      <c r="R580" s="3" t="s">
        <v>2132</v>
      </c>
      <c r="S580" s="3" t="s">
        <v>11962</v>
      </c>
      <c r="T580" s="3" t="s">
        <v>1597</v>
      </c>
      <c r="U580" s="3">
        <v>1</v>
      </c>
      <c r="V580" s="3">
        <v>9268555</v>
      </c>
      <c r="W580" s="3" t="s">
        <v>5402</v>
      </c>
      <c r="X580" s="3" t="s">
        <v>5403</v>
      </c>
      <c r="Y580" s="3" t="s">
        <v>5404</v>
      </c>
      <c r="Z580" s="3" t="s">
        <v>5405</v>
      </c>
      <c r="AA580" s="3" t="s">
        <v>5406</v>
      </c>
      <c r="AB580" s="3" t="s">
        <v>215</v>
      </c>
      <c r="AC580" s="4">
        <v>18</v>
      </c>
      <c r="AD580" s="4">
        <v>62</v>
      </c>
      <c r="AE580" s="3" t="s">
        <v>52</v>
      </c>
      <c r="AF580" s="3" t="s">
        <v>52</v>
      </c>
      <c r="AG580" s="4">
        <v>102</v>
      </c>
      <c r="AH580" s="4">
        <v>67</v>
      </c>
      <c r="AI580" s="3" t="s">
        <v>407</v>
      </c>
      <c r="AJ580" s="4">
        <v>18011</v>
      </c>
      <c r="AK580" s="3" t="s">
        <v>53</v>
      </c>
      <c r="AL580" s="3" t="s">
        <v>52</v>
      </c>
      <c r="AM580" s="3" t="s">
        <v>52</v>
      </c>
      <c r="AN580" s="3">
        <v>0</v>
      </c>
      <c r="AO580" t="str">
        <f t="shared" si="19"/>
        <v>ななおしののめ</v>
      </c>
    </row>
    <row r="581" spans="1:41" ht="67.5">
      <c r="A581">
        <f>COUNTIF($F$2:F581,F581)</f>
        <v>21</v>
      </c>
      <c r="B581" t="str">
        <f t="shared" si="18"/>
        <v>1821</v>
      </c>
      <c r="C581" s="3">
        <v>181029</v>
      </c>
      <c r="D581" s="3" t="s">
        <v>14087</v>
      </c>
      <c r="E581" s="3">
        <v>4</v>
      </c>
      <c r="F581" s="3" t="s">
        <v>282</v>
      </c>
      <c r="G581" s="3">
        <v>4</v>
      </c>
      <c r="H581" s="3" t="s">
        <v>12803</v>
      </c>
      <c r="I581" s="3">
        <v>3</v>
      </c>
      <c r="J581" s="4">
        <v>23</v>
      </c>
      <c r="K581" s="3" t="s">
        <v>5407</v>
      </c>
      <c r="L581" s="3" t="s">
        <v>5408</v>
      </c>
      <c r="M581" s="3" t="s">
        <v>5409</v>
      </c>
      <c r="N581" s="3">
        <v>2</v>
      </c>
      <c r="O581" s="3">
        <v>0</v>
      </c>
      <c r="P581" s="3">
        <v>0</v>
      </c>
      <c r="Q581" s="3" t="s">
        <v>14088</v>
      </c>
      <c r="R581" s="3" t="s">
        <v>1596</v>
      </c>
      <c r="S581" s="3" t="s">
        <v>14089</v>
      </c>
      <c r="T581" s="3" t="s">
        <v>1597</v>
      </c>
      <c r="U581" s="3">
        <v>6</v>
      </c>
      <c r="V581" s="3">
        <v>9260817</v>
      </c>
      <c r="W581" s="3" t="s">
        <v>5402</v>
      </c>
      <c r="X581" s="3" t="s">
        <v>5410</v>
      </c>
      <c r="Y581" s="3" t="s">
        <v>5411</v>
      </c>
      <c r="Z581" s="3" t="s">
        <v>5412</v>
      </c>
      <c r="AA581" s="3" t="s">
        <v>5413</v>
      </c>
      <c r="AB581" s="3"/>
      <c r="AC581" s="4">
        <v>0</v>
      </c>
      <c r="AD581" s="4">
        <v>0</v>
      </c>
      <c r="AE581" s="3" t="s">
        <v>552</v>
      </c>
      <c r="AF581" s="3" t="s">
        <v>52</v>
      </c>
      <c r="AG581" s="4">
        <v>0</v>
      </c>
      <c r="AH581" s="4">
        <v>0</v>
      </c>
      <c r="AI581" s="3" t="s">
        <v>52</v>
      </c>
      <c r="AJ581" s="4">
        <v>18013</v>
      </c>
      <c r="AK581" s="3" t="s">
        <v>53</v>
      </c>
      <c r="AL581" s="3" t="s">
        <v>52</v>
      </c>
      <c r="AM581" s="3" t="s">
        <v>52</v>
      </c>
      <c r="AN581" s="3">
        <v>0</v>
      </c>
      <c r="AO581" t="str">
        <f t="shared" si="19"/>
        <v>ななおじょうほく</v>
      </c>
    </row>
    <row r="582" spans="1:41" ht="67.5">
      <c r="A582">
        <f>COUNTIF($F$2:F582,F582)</f>
        <v>22</v>
      </c>
      <c r="B582" t="str">
        <f t="shared" si="18"/>
        <v>1822</v>
      </c>
      <c r="C582" s="3">
        <v>181031</v>
      </c>
      <c r="D582" s="3" t="s">
        <v>14090</v>
      </c>
      <c r="E582" s="3">
        <v>4</v>
      </c>
      <c r="F582" s="3" t="s">
        <v>282</v>
      </c>
      <c r="G582" s="3">
        <v>4</v>
      </c>
      <c r="H582" s="3" t="s">
        <v>12803</v>
      </c>
      <c r="I582" s="3">
        <v>1</v>
      </c>
      <c r="J582" s="4">
        <v>45</v>
      </c>
      <c r="K582" s="3" t="s">
        <v>5414</v>
      </c>
      <c r="L582" s="3" t="s">
        <v>5415</v>
      </c>
      <c r="M582" s="3" t="s">
        <v>3148</v>
      </c>
      <c r="N582" s="3">
        <v>1</v>
      </c>
      <c r="O582" s="3">
        <v>0</v>
      </c>
      <c r="P582" s="3">
        <v>0</v>
      </c>
      <c r="Q582" s="3" t="s">
        <v>10815</v>
      </c>
      <c r="R582" s="3" t="s">
        <v>3873</v>
      </c>
      <c r="S582" s="3" t="s">
        <v>6964</v>
      </c>
      <c r="T582" s="3" t="s">
        <v>1127</v>
      </c>
      <c r="U582" s="3">
        <v>6</v>
      </c>
      <c r="V582" s="3">
        <v>9271213</v>
      </c>
      <c r="W582" s="3" t="s">
        <v>5417</v>
      </c>
      <c r="X582" s="3" t="s">
        <v>5418</v>
      </c>
      <c r="Y582" s="3" t="s">
        <v>5419</v>
      </c>
      <c r="Z582" s="3" t="s">
        <v>5420</v>
      </c>
      <c r="AA582" s="3" t="s">
        <v>5421</v>
      </c>
      <c r="AB582" s="3"/>
      <c r="AC582" s="4">
        <v>51</v>
      </c>
      <c r="AD582" s="4">
        <v>36</v>
      </c>
      <c r="AE582" s="3" t="s">
        <v>1132</v>
      </c>
      <c r="AF582" s="3" t="s">
        <v>52</v>
      </c>
      <c r="AG582" s="4">
        <v>0</v>
      </c>
      <c r="AH582" s="4">
        <v>0</v>
      </c>
      <c r="AI582" s="3" t="s">
        <v>52</v>
      </c>
      <c r="AJ582" s="4">
        <v>18014</v>
      </c>
      <c r="AK582" s="3" t="s">
        <v>53</v>
      </c>
      <c r="AL582" s="3" t="s">
        <v>52</v>
      </c>
      <c r="AM582" s="3" t="s">
        <v>52</v>
      </c>
      <c r="AN582" s="3">
        <v>0</v>
      </c>
      <c r="AO582" t="str">
        <f t="shared" si="19"/>
        <v>いいだ</v>
      </c>
    </row>
    <row r="583" spans="1:41" ht="40.5">
      <c r="A583">
        <f>COUNTIF($F$2:F583,F583)</f>
        <v>23</v>
      </c>
      <c r="B583" t="str">
        <f t="shared" si="18"/>
        <v>1823</v>
      </c>
      <c r="C583" s="3">
        <v>183009</v>
      </c>
      <c r="D583" s="3" t="s">
        <v>14091</v>
      </c>
      <c r="E583" s="3">
        <v>4</v>
      </c>
      <c r="F583" s="3" t="s">
        <v>282</v>
      </c>
      <c r="G583" s="3">
        <v>9</v>
      </c>
      <c r="H583" s="3" t="s">
        <v>12803</v>
      </c>
      <c r="I583" s="3">
        <v>2</v>
      </c>
      <c r="J583" s="4">
        <v>11</v>
      </c>
      <c r="K583" s="3" t="s">
        <v>5422</v>
      </c>
      <c r="L583" s="3" t="s">
        <v>5423</v>
      </c>
      <c r="M583" s="3" t="s">
        <v>5424</v>
      </c>
      <c r="N583" s="3">
        <v>1</v>
      </c>
      <c r="O583" s="3">
        <v>0</v>
      </c>
      <c r="P583" s="3">
        <v>0</v>
      </c>
      <c r="Q583" s="3" t="s">
        <v>5425</v>
      </c>
      <c r="R583" s="3" t="s">
        <v>2521</v>
      </c>
      <c r="S583" s="3" t="s">
        <v>5426</v>
      </c>
      <c r="T583" s="3" t="s">
        <v>1567</v>
      </c>
      <c r="U583" s="3">
        <v>7</v>
      </c>
      <c r="V583" s="3">
        <v>9200374</v>
      </c>
      <c r="W583" s="3" t="s">
        <v>5246</v>
      </c>
      <c r="X583" s="3" t="s">
        <v>5427</v>
      </c>
      <c r="Y583" s="3" t="s">
        <v>5428</v>
      </c>
      <c r="Z583" s="3" t="s">
        <v>5429</v>
      </c>
      <c r="AA583" s="3" t="s">
        <v>5430</v>
      </c>
      <c r="AB583" s="3" t="s">
        <v>83</v>
      </c>
      <c r="AC583" s="4">
        <v>68</v>
      </c>
      <c r="AD583" s="4">
        <v>34</v>
      </c>
      <c r="AE583" s="3" t="s">
        <v>5325</v>
      </c>
      <c r="AF583" s="3" t="s">
        <v>52</v>
      </c>
      <c r="AG583" s="4">
        <v>0</v>
      </c>
      <c r="AH583" s="4">
        <v>0</v>
      </c>
      <c r="AI583" s="3" t="s">
        <v>52</v>
      </c>
      <c r="AJ583" s="4">
        <v>18015</v>
      </c>
      <c r="AK583" s="3" t="s">
        <v>53</v>
      </c>
      <c r="AL583" s="3" t="s">
        <v>52</v>
      </c>
      <c r="AM583" s="3" t="s">
        <v>52</v>
      </c>
      <c r="AN583" s="3">
        <v>0</v>
      </c>
      <c r="AO583" t="str">
        <f t="shared" si="19"/>
        <v>かなざわりゅうこく</v>
      </c>
    </row>
    <row r="584" spans="1:41" ht="54">
      <c r="A584">
        <f>COUNTIF($F$2:F584,F584)</f>
        <v>1</v>
      </c>
      <c r="B584" t="str">
        <f t="shared" si="18"/>
        <v>191</v>
      </c>
      <c r="C584" s="3">
        <v>191001</v>
      </c>
      <c r="D584" s="3" t="s">
        <v>14092</v>
      </c>
      <c r="E584" s="3">
        <v>4</v>
      </c>
      <c r="F584" s="3" t="s">
        <v>105</v>
      </c>
      <c r="G584" s="3">
        <v>4</v>
      </c>
      <c r="H584" s="3" t="s">
        <v>12801</v>
      </c>
      <c r="I584" s="3">
        <v>4</v>
      </c>
      <c r="J584" s="4">
        <v>32</v>
      </c>
      <c r="K584" s="3" t="s">
        <v>11985</v>
      </c>
      <c r="L584" s="3" t="s">
        <v>11986</v>
      </c>
      <c r="M584" s="3" t="s">
        <v>11987</v>
      </c>
      <c r="N584" s="3">
        <v>1</v>
      </c>
      <c r="O584" s="3">
        <v>15</v>
      </c>
      <c r="P584" s="3">
        <v>0</v>
      </c>
      <c r="Q584" s="3" t="s">
        <v>1829</v>
      </c>
      <c r="R584" s="3" t="s">
        <v>1361</v>
      </c>
      <c r="S584" s="3" t="s">
        <v>1831</v>
      </c>
      <c r="T584" s="3" t="s">
        <v>1362</v>
      </c>
      <c r="U584" s="3">
        <v>13</v>
      </c>
      <c r="V584" s="3">
        <v>9150801</v>
      </c>
      <c r="W584" s="3" t="s">
        <v>5433</v>
      </c>
      <c r="X584" s="3" t="s">
        <v>14093</v>
      </c>
      <c r="Y584" s="3" t="s">
        <v>5434</v>
      </c>
      <c r="Z584" s="3" t="s">
        <v>5435</v>
      </c>
      <c r="AA584" s="3" t="s">
        <v>5436</v>
      </c>
      <c r="AB584" s="3" t="s">
        <v>14094</v>
      </c>
      <c r="AC584" s="4">
        <v>84</v>
      </c>
      <c r="AD584" s="4">
        <v>282</v>
      </c>
      <c r="AE584" s="3" t="s">
        <v>11968</v>
      </c>
      <c r="AF584" s="3" t="s">
        <v>52</v>
      </c>
      <c r="AG584" s="4">
        <v>0</v>
      </c>
      <c r="AH584" s="4">
        <v>0</v>
      </c>
      <c r="AI584" s="3" t="s">
        <v>52</v>
      </c>
      <c r="AJ584" s="4">
        <v>18016</v>
      </c>
      <c r="AK584" s="3" t="s">
        <v>53</v>
      </c>
      <c r="AL584" s="3" t="s">
        <v>52</v>
      </c>
      <c r="AM584" s="3" t="s">
        <v>52</v>
      </c>
      <c r="AN584" s="3">
        <v>0</v>
      </c>
      <c r="AO584" t="str">
        <f t="shared" si="19"/>
        <v>たけふしょうこう</v>
      </c>
    </row>
    <row r="585" spans="1:41" ht="54">
      <c r="A585">
        <f>COUNTIF($F$2:F585,F585)</f>
        <v>2</v>
      </c>
      <c r="B585" t="str">
        <f t="shared" si="18"/>
        <v>192</v>
      </c>
      <c r="C585" s="3">
        <v>191002</v>
      </c>
      <c r="D585" s="3" t="s">
        <v>14095</v>
      </c>
      <c r="E585" s="3">
        <v>4</v>
      </c>
      <c r="F585" s="3" t="s">
        <v>105</v>
      </c>
      <c r="G585" s="3">
        <v>4</v>
      </c>
      <c r="H585" s="3" t="s">
        <v>12803</v>
      </c>
      <c r="I585" s="3">
        <v>1</v>
      </c>
      <c r="J585" s="4">
        <v>41</v>
      </c>
      <c r="K585" s="3" t="s">
        <v>5437</v>
      </c>
      <c r="L585" s="3" t="s">
        <v>5438</v>
      </c>
      <c r="M585" s="3" t="s">
        <v>5439</v>
      </c>
      <c r="N585" s="3">
        <v>1</v>
      </c>
      <c r="O585" s="3">
        <v>0</v>
      </c>
      <c r="P585" s="3">
        <v>0</v>
      </c>
      <c r="Q585" s="3" t="s">
        <v>774</v>
      </c>
      <c r="R585" s="3" t="s">
        <v>14096</v>
      </c>
      <c r="S585" s="3" t="s">
        <v>775</v>
      </c>
      <c r="T585" s="3" t="s">
        <v>14032</v>
      </c>
      <c r="U585" s="3">
        <v>3</v>
      </c>
      <c r="V585" s="3">
        <v>9100021</v>
      </c>
      <c r="W585" s="3" t="s">
        <v>5440</v>
      </c>
      <c r="X585" s="3" t="s">
        <v>5441</v>
      </c>
      <c r="Y585" s="3" t="s">
        <v>5442</v>
      </c>
      <c r="Z585" s="3" t="s">
        <v>5443</v>
      </c>
      <c r="AA585" s="3" t="s">
        <v>5444</v>
      </c>
      <c r="AB585" s="3" t="s">
        <v>5445</v>
      </c>
      <c r="AC585" s="4">
        <v>311</v>
      </c>
      <c r="AD585" s="4">
        <v>604</v>
      </c>
      <c r="AE585" s="3" t="s">
        <v>4064</v>
      </c>
      <c r="AF585" s="3" t="s">
        <v>52</v>
      </c>
      <c r="AG585" s="4">
        <v>0</v>
      </c>
      <c r="AH585" s="4">
        <v>0</v>
      </c>
      <c r="AI585" s="3" t="s">
        <v>52</v>
      </c>
      <c r="AJ585" s="4">
        <v>18018</v>
      </c>
      <c r="AK585" s="3" t="s">
        <v>53</v>
      </c>
      <c r="AL585" s="3" t="s">
        <v>52</v>
      </c>
      <c r="AM585" s="3" t="s">
        <v>52</v>
      </c>
      <c r="AN585" s="3">
        <v>0</v>
      </c>
      <c r="AO585" t="str">
        <f t="shared" si="19"/>
        <v>ふくいしょうぎょうこうとうがっこう</v>
      </c>
    </row>
    <row r="586" spans="1:41" ht="40.5">
      <c r="A586">
        <f>COUNTIF($F$2:F586,F586)</f>
        <v>3</v>
      </c>
      <c r="B586" t="str">
        <f t="shared" si="18"/>
        <v>193</v>
      </c>
      <c r="C586" s="3">
        <v>191005</v>
      </c>
      <c r="D586" s="3" t="s">
        <v>14097</v>
      </c>
      <c r="E586" s="3">
        <v>4</v>
      </c>
      <c r="F586" s="3" t="s">
        <v>105</v>
      </c>
      <c r="G586" s="3">
        <v>4</v>
      </c>
      <c r="H586" s="3" t="s">
        <v>12803</v>
      </c>
      <c r="I586" s="3">
        <v>3</v>
      </c>
      <c r="J586" s="4">
        <v>23</v>
      </c>
      <c r="K586" s="3" t="s">
        <v>5446</v>
      </c>
      <c r="L586" s="3" t="s">
        <v>5447</v>
      </c>
      <c r="M586" s="3" t="s">
        <v>1176</v>
      </c>
      <c r="N586" s="3">
        <v>4</v>
      </c>
      <c r="O586" s="3">
        <v>0</v>
      </c>
      <c r="P586" s="3">
        <v>0</v>
      </c>
      <c r="Q586" s="3" t="s">
        <v>3746</v>
      </c>
      <c r="R586" s="3" t="s">
        <v>7896</v>
      </c>
      <c r="S586" s="3" t="s">
        <v>3747</v>
      </c>
      <c r="T586" s="3" t="s">
        <v>1316</v>
      </c>
      <c r="U586" s="3">
        <v>2</v>
      </c>
      <c r="V586" s="3">
        <v>9140807</v>
      </c>
      <c r="W586" s="3" t="s">
        <v>5448</v>
      </c>
      <c r="X586" s="3" t="s">
        <v>5449</v>
      </c>
      <c r="Y586" s="3" t="s">
        <v>5450</v>
      </c>
      <c r="Z586" s="3" t="s">
        <v>5451</v>
      </c>
      <c r="AA586" s="3" t="s">
        <v>5452</v>
      </c>
      <c r="AB586" s="3" t="s">
        <v>11978</v>
      </c>
      <c r="AC586" s="4">
        <v>62</v>
      </c>
      <c r="AD586" s="4">
        <v>102</v>
      </c>
      <c r="AE586" s="3" t="s">
        <v>386</v>
      </c>
      <c r="AF586" s="3" t="s">
        <v>52</v>
      </c>
      <c r="AG586" s="4">
        <v>0</v>
      </c>
      <c r="AH586" s="4">
        <v>0</v>
      </c>
      <c r="AI586" s="3" t="s">
        <v>52</v>
      </c>
      <c r="AJ586" s="4">
        <v>18019</v>
      </c>
      <c r="AK586" s="3" t="s">
        <v>53</v>
      </c>
      <c r="AL586" s="3" t="s">
        <v>52</v>
      </c>
      <c r="AM586" s="3" t="s">
        <v>52</v>
      </c>
      <c r="AN586" s="3">
        <v>0</v>
      </c>
      <c r="AO586" t="str">
        <f t="shared" si="19"/>
        <v>つるがこうとうがっこう</v>
      </c>
    </row>
    <row r="587" spans="1:41" ht="54">
      <c r="A587">
        <f>COUNTIF($F$2:F587,F587)</f>
        <v>4</v>
      </c>
      <c r="B587" t="str">
        <f t="shared" si="18"/>
        <v>194</v>
      </c>
      <c r="C587" s="3">
        <v>191013</v>
      </c>
      <c r="D587" s="3" t="s">
        <v>14098</v>
      </c>
      <c r="E587" s="3">
        <v>4</v>
      </c>
      <c r="F587" s="3" t="s">
        <v>105</v>
      </c>
      <c r="G587" s="3">
        <v>4</v>
      </c>
      <c r="H587" s="3" t="s">
        <v>12803</v>
      </c>
      <c r="I587" s="3">
        <v>4</v>
      </c>
      <c r="J587" s="4">
        <v>22</v>
      </c>
      <c r="K587" s="3" t="s">
        <v>5455</v>
      </c>
      <c r="L587" s="3" t="s">
        <v>5456</v>
      </c>
      <c r="M587" s="3" t="s">
        <v>5457</v>
      </c>
      <c r="N587" s="3">
        <v>1</v>
      </c>
      <c r="O587" s="3">
        <v>0</v>
      </c>
      <c r="P587" s="3">
        <v>0</v>
      </c>
      <c r="Q587" s="3" t="s">
        <v>12982</v>
      </c>
      <c r="R587" s="3" t="s">
        <v>6635</v>
      </c>
      <c r="S587" s="3" t="s">
        <v>12984</v>
      </c>
      <c r="T587" s="3" t="s">
        <v>1316</v>
      </c>
      <c r="U587" s="3">
        <v>13</v>
      </c>
      <c r="V587" s="3">
        <v>9120016</v>
      </c>
      <c r="W587" s="3" t="s">
        <v>5459</v>
      </c>
      <c r="X587" s="3" t="s">
        <v>5460</v>
      </c>
      <c r="Y587" s="3" t="s">
        <v>5461</v>
      </c>
      <c r="Z587" s="3" t="s">
        <v>5462</v>
      </c>
      <c r="AA587" s="3" t="s">
        <v>5463</v>
      </c>
      <c r="AB587" s="3" t="s">
        <v>5464</v>
      </c>
      <c r="AC587" s="4">
        <v>34</v>
      </c>
      <c r="AD587" s="4">
        <v>28</v>
      </c>
      <c r="AE587" s="3" t="s">
        <v>5357</v>
      </c>
      <c r="AF587" s="3" t="s">
        <v>52</v>
      </c>
      <c r="AG587" s="4">
        <v>0</v>
      </c>
      <c r="AH587" s="4">
        <v>0</v>
      </c>
      <c r="AI587" s="3" t="s">
        <v>52</v>
      </c>
      <c r="AJ587" s="4">
        <v>18020</v>
      </c>
      <c r="AK587" s="3" t="s">
        <v>53</v>
      </c>
      <c r="AL587" s="3" t="s">
        <v>52</v>
      </c>
      <c r="AM587" s="3" t="s">
        <v>52</v>
      </c>
      <c r="AN587" s="3">
        <v>0</v>
      </c>
      <c r="AO587" t="str">
        <f t="shared" si="19"/>
        <v>おくえつめいせいこうとうがっこう</v>
      </c>
    </row>
    <row r="588" spans="1:41" ht="54">
      <c r="A588">
        <f>COUNTIF($F$2:F588,F588)</f>
        <v>5</v>
      </c>
      <c r="B588" t="str">
        <f t="shared" si="18"/>
        <v>195</v>
      </c>
      <c r="C588" s="3">
        <v>191014</v>
      </c>
      <c r="D588" s="3" t="s">
        <v>14099</v>
      </c>
      <c r="E588" s="3">
        <v>4</v>
      </c>
      <c r="F588" s="3" t="s">
        <v>105</v>
      </c>
      <c r="G588" s="3">
        <v>4</v>
      </c>
      <c r="H588" s="3" t="s">
        <v>12803</v>
      </c>
      <c r="I588" s="3">
        <v>2</v>
      </c>
      <c r="J588" s="4">
        <v>9</v>
      </c>
      <c r="K588" s="3" t="s">
        <v>5466</v>
      </c>
      <c r="L588" s="3" t="s">
        <v>5467</v>
      </c>
      <c r="M588" s="3" t="s">
        <v>5468</v>
      </c>
      <c r="N588" s="3">
        <v>1</v>
      </c>
      <c r="O588" s="3">
        <v>0</v>
      </c>
      <c r="P588" s="3">
        <v>0</v>
      </c>
      <c r="Q588" s="3" t="s">
        <v>14100</v>
      </c>
      <c r="R588" s="3" t="s">
        <v>689</v>
      </c>
      <c r="S588" s="3" t="s">
        <v>14101</v>
      </c>
      <c r="T588" s="3" t="s">
        <v>526</v>
      </c>
      <c r="U588" s="3">
        <v>6</v>
      </c>
      <c r="V588" s="3">
        <v>9170293</v>
      </c>
      <c r="W588" s="3" t="s">
        <v>5453</v>
      </c>
      <c r="X588" s="3" t="s">
        <v>5469</v>
      </c>
      <c r="Y588" s="3" t="s">
        <v>5470</v>
      </c>
      <c r="Z588" s="3" t="s">
        <v>5471</v>
      </c>
      <c r="AA588" s="3" t="s">
        <v>5472</v>
      </c>
      <c r="AB588" s="3" t="s">
        <v>1449</v>
      </c>
      <c r="AC588" s="4">
        <v>61</v>
      </c>
      <c r="AD588" s="4">
        <v>63</v>
      </c>
      <c r="AE588" s="3" t="s">
        <v>686</v>
      </c>
      <c r="AF588" s="3" t="s">
        <v>52</v>
      </c>
      <c r="AG588" s="4">
        <v>0</v>
      </c>
      <c r="AH588" s="4">
        <v>0</v>
      </c>
      <c r="AI588" s="3" t="s">
        <v>52</v>
      </c>
      <c r="AJ588" s="4">
        <v>18021</v>
      </c>
      <c r="AK588" s="3" t="s">
        <v>53</v>
      </c>
      <c r="AL588" s="3" t="s">
        <v>52</v>
      </c>
      <c r="AM588" s="3" t="s">
        <v>52</v>
      </c>
      <c r="AN588" s="3">
        <v>0</v>
      </c>
      <c r="AO588" t="str">
        <f t="shared" si="19"/>
        <v>わかさひがしこうとうがっこう</v>
      </c>
    </row>
    <row r="589" spans="1:41" ht="40.5">
      <c r="A589">
        <f>COUNTIF($F$2:F589,F589)</f>
        <v>6</v>
      </c>
      <c r="B589" t="str">
        <f t="shared" si="18"/>
        <v>196</v>
      </c>
      <c r="C589" s="3">
        <v>191015</v>
      </c>
      <c r="D589" s="3" t="s">
        <v>14102</v>
      </c>
      <c r="E589" s="3">
        <v>4</v>
      </c>
      <c r="F589" s="3" t="s">
        <v>105</v>
      </c>
      <c r="G589" s="3">
        <v>4</v>
      </c>
      <c r="H589" s="3" t="s">
        <v>12803</v>
      </c>
      <c r="I589" s="3">
        <v>4</v>
      </c>
      <c r="J589" s="4">
        <v>26</v>
      </c>
      <c r="K589" s="3" t="s">
        <v>5474</v>
      </c>
      <c r="L589" s="3" t="s">
        <v>5475</v>
      </c>
      <c r="M589" s="3" t="s">
        <v>5476</v>
      </c>
      <c r="N589" s="3">
        <v>1</v>
      </c>
      <c r="O589" s="3">
        <v>0</v>
      </c>
      <c r="P589" s="3">
        <v>0</v>
      </c>
      <c r="Q589" s="3" t="s">
        <v>546</v>
      </c>
      <c r="R589" s="3" t="s">
        <v>13749</v>
      </c>
      <c r="S589" s="3" t="s">
        <v>768</v>
      </c>
      <c r="T589" s="3" t="s">
        <v>2770</v>
      </c>
      <c r="U589" s="3">
        <v>13</v>
      </c>
      <c r="V589" s="3">
        <v>9190512</v>
      </c>
      <c r="W589" s="3" t="s">
        <v>5477</v>
      </c>
      <c r="X589" s="3" t="s">
        <v>5478</v>
      </c>
      <c r="Y589" s="3" t="s">
        <v>5479</v>
      </c>
      <c r="Z589" s="3" t="s">
        <v>5480</v>
      </c>
      <c r="AA589" s="3" t="s">
        <v>5481</v>
      </c>
      <c r="AB589" s="3" t="s">
        <v>5482</v>
      </c>
      <c r="AC589" s="4">
        <v>12</v>
      </c>
      <c r="AD589" s="4">
        <v>72</v>
      </c>
      <c r="AE589" s="3" t="s">
        <v>5374</v>
      </c>
      <c r="AF589" s="3" t="s">
        <v>52</v>
      </c>
      <c r="AG589" s="4">
        <v>0</v>
      </c>
      <c r="AH589" s="4">
        <v>0</v>
      </c>
      <c r="AI589" s="3" t="s">
        <v>52</v>
      </c>
      <c r="AJ589" s="4">
        <v>18024</v>
      </c>
      <c r="AK589" s="3" t="s">
        <v>53</v>
      </c>
      <c r="AL589" s="3" t="s">
        <v>52</v>
      </c>
      <c r="AM589" s="3" t="s">
        <v>52</v>
      </c>
      <c r="AN589" s="3">
        <v>0</v>
      </c>
      <c r="AO589" t="str">
        <f t="shared" si="19"/>
        <v>さかい</v>
      </c>
    </row>
    <row r="590" spans="1:41" ht="40.5">
      <c r="A590">
        <f>COUNTIF($F$2:F590,F590)</f>
        <v>7</v>
      </c>
      <c r="B590" t="str">
        <f t="shared" si="18"/>
        <v>197</v>
      </c>
      <c r="C590" s="3">
        <v>191016</v>
      </c>
      <c r="D590" s="3" t="s">
        <v>14103</v>
      </c>
      <c r="E590" s="3">
        <v>4</v>
      </c>
      <c r="F590" s="3" t="s">
        <v>105</v>
      </c>
      <c r="G590" s="3">
        <v>4</v>
      </c>
      <c r="H590" s="3" t="s">
        <v>12803</v>
      </c>
      <c r="I590" s="3">
        <v>3</v>
      </c>
      <c r="J590" s="4">
        <v>44</v>
      </c>
      <c r="K590" s="3" t="s">
        <v>5484</v>
      </c>
      <c r="L590" s="3" t="s">
        <v>5485</v>
      </c>
      <c r="M590" s="3" t="s">
        <v>5486</v>
      </c>
      <c r="N590" s="3">
        <v>1</v>
      </c>
      <c r="O590" s="3">
        <v>0</v>
      </c>
      <c r="P590" s="3">
        <v>0</v>
      </c>
      <c r="Q590" s="3" t="s">
        <v>5329</v>
      </c>
      <c r="R590" s="3" t="s">
        <v>738</v>
      </c>
      <c r="S590" s="3" t="s">
        <v>5330</v>
      </c>
      <c r="T590" s="3" t="s">
        <v>325</v>
      </c>
      <c r="U590" s="3">
        <v>6</v>
      </c>
      <c r="V590" s="3">
        <v>9191395</v>
      </c>
      <c r="W590" s="3" t="s">
        <v>5487</v>
      </c>
      <c r="X590" s="3" t="s">
        <v>11983</v>
      </c>
      <c r="Y590" s="3" t="s">
        <v>5488</v>
      </c>
      <c r="Z590" s="3" t="s">
        <v>5489</v>
      </c>
      <c r="AA590" s="3" t="s">
        <v>5490</v>
      </c>
      <c r="AB590" s="3" t="s">
        <v>5491</v>
      </c>
      <c r="AC590" s="4">
        <v>6</v>
      </c>
      <c r="AD590" s="4">
        <v>73</v>
      </c>
      <c r="AE590" s="3" t="s">
        <v>181</v>
      </c>
      <c r="AF590" s="3" t="s">
        <v>52</v>
      </c>
      <c r="AG590" s="4">
        <v>0</v>
      </c>
      <c r="AH590" s="4">
        <v>0</v>
      </c>
      <c r="AI590" s="3" t="s">
        <v>52</v>
      </c>
      <c r="AJ590" s="4">
        <v>18025</v>
      </c>
      <c r="AK590" s="3" t="s">
        <v>53</v>
      </c>
      <c r="AL590" s="3" t="s">
        <v>52</v>
      </c>
      <c r="AM590" s="3" t="s">
        <v>52</v>
      </c>
      <c r="AN590" s="3">
        <v>0</v>
      </c>
      <c r="AO590" t="str">
        <f t="shared" si="19"/>
        <v>みかた</v>
      </c>
    </row>
    <row r="591" spans="1:41" ht="54">
      <c r="A591">
        <f>COUNTIF($F$2:F591,F591)</f>
        <v>8</v>
      </c>
      <c r="B591" t="str">
        <f t="shared" si="18"/>
        <v>198</v>
      </c>
      <c r="C591" s="3">
        <v>193009</v>
      </c>
      <c r="D591" s="3" t="s">
        <v>14104</v>
      </c>
      <c r="E591" s="3">
        <v>4</v>
      </c>
      <c r="F591" s="3" t="s">
        <v>105</v>
      </c>
      <c r="G591" s="3">
        <v>9</v>
      </c>
      <c r="H591" s="3" t="s">
        <v>12803</v>
      </c>
      <c r="I591" s="3">
        <v>1</v>
      </c>
      <c r="J591" s="4">
        <v>13</v>
      </c>
      <c r="K591" s="3" t="s">
        <v>5492</v>
      </c>
      <c r="L591" s="3" t="s">
        <v>5493</v>
      </c>
      <c r="M591" s="3" t="s">
        <v>5494</v>
      </c>
      <c r="N591" s="3">
        <v>1</v>
      </c>
      <c r="O591" s="3">
        <v>0</v>
      </c>
      <c r="P591" s="3">
        <v>0</v>
      </c>
      <c r="Q591" s="3" t="s">
        <v>347</v>
      </c>
      <c r="R591" s="3" t="s">
        <v>11988</v>
      </c>
      <c r="S591" s="3" t="s">
        <v>349</v>
      </c>
      <c r="T591" s="3" t="s">
        <v>11989</v>
      </c>
      <c r="U591" s="3">
        <v>18</v>
      </c>
      <c r="V591" s="3">
        <v>9100017</v>
      </c>
      <c r="W591" s="3" t="s">
        <v>5440</v>
      </c>
      <c r="X591" s="3" t="s">
        <v>5497</v>
      </c>
      <c r="Y591" s="3" t="s">
        <v>5498</v>
      </c>
      <c r="Z591" s="3" t="s">
        <v>5499</v>
      </c>
      <c r="AA591" s="3" t="s">
        <v>5500</v>
      </c>
      <c r="AB591" s="3" t="s">
        <v>1142</v>
      </c>
      <c r="AC591" s="4">
        <v>59</v>
      </c>
      <c r="AD591" s="4">
        <v>143</v>
      </c>
      <c r="AE591" s="3" t="s">
        <v>11973</v>
      </c>
      <c r="AF591" s="3" t="s">
        <v>52</v>
      </c>
      <c r="AG591" s="4">
        <v>0</v>
      </c>
      <c r="AH591" s="4">
        <v>0</v>
      </c>
      <c r="AI591" s="3" t="s">
        <v>52</v>
      </c>
      <c r="AJ591" s="4">
        <v>18026</v>
      </c>
      <c r="AK591" s="3" t="s">
        <v>53</v>
      </c>
      <c r="AL591" s="3" t="s">
        <v>52</v>
      </c>
      <c r="AM591" s="3" t="s">
        <v>52</v>
      </c>
      <c r="AN591" s="3">
        <v>0</v>
      </c>
      <c r="AO591" t="str">
        <f t="shared" si="19"/>
        <v>ほくりくこうとうがっこう</v>
      </c>
    </row>
    <row r="592" spans="1:41" ht="40.5">
      <c r="A592">
        <f>COUNTIF($F$2:F592,F592)</f>
        <v>9</v>
      </c>
      <c r="B592" t="str">
        <f t="shared" si="18"/>
        <v>199</v>
      </c>
      <c r="C592" s="3">
        <v>193010</v>
      </c>
      <c r="D592" s="3" t="s">
        <v>14105</v>
      </c>
      <c r="E592" s="3">
        <v>4</v>
      </c>
      <c r="F592" s="3" t="s">
        <v>105</v>
      </c>
      <c r="G592" s="3">
        <v>9</v>
      </c>
      <c r="H592" s="3" t="s">
        <v>12803</v>
      </c>
      <c r="I592" s="3">
        <v>3</v>
      </c>
      <c r="J592" s="4">
        <v>37</v>
      </c>
      <c r="K592" s="3" t="s">
        <v>5501</v>
      </c>
      <c r="L592" s="3" t="s">
        <v>5502</v>
      </c>
      <c r="M592" s="3" t="s">
        <v>5503</v>
      </c>
      <c r="N592" s="3">
        <v>1</v>
      </c>
      <c r="O592" s="3">
        <v>0</v>
      </c>
      <c r="P592" s="3">
        <v>0</v>
      </c>
      <c r="Q592" s="3" t="s">
        <v>5504</v>
      </c>
      <c r="R592" s="3" t="s">
        <v>5505</v>
      </c>
      <c r="S592" s="3" t="s">
        <v>5506</v>
      </c>
      <c r="T592" s="3" t="s">
        <v>5507</v>
      </c>
      <c r="U592" s="3">
        <v>18</v>
      </c>
      <c r="V592" s="3">
        <v>9100017</v>
      </c>
      <c r="W592" s="3" t="s">
        <v>5440</v>
      </c>
      <c r="X592" s="3" t="s">
        <v>5508</v>
      </c>
      <c r="Y592" s="3" t="s">
        <v>5509</v>
      </c>
      <c r="Z592" s="3" t="s">
        <v>5510</v>
      </c>
      <c r="AA592" s="3" t="s">
        <v>5511</v>
      </c>
      <c r="AB592" s="3" t="s">
        <v>14106</v>
      </c>
      <c r="AC592" s="4">
        <v>39</v>
      </c>
      <c r="AD592" s="4">
        <v>29</v>
      </c>
      <c r="AE592" s="3" t="s">
        <v>11974</v>
      </c>
      <c r="AF592" s="3" t="s">
        <v>52</v>
      </c>
      <c r="AG592" s="4">
        <v>5</v>
      </c>
      <c r="AH592" s="4">
        <v>7</v>
      </c>
      <c r="AI592" s="3" t="s">
        <v>83</v>
      </c>
      <c r="AJ592" s="4">
        <v>18027</v>
      </c>
      <c r="AK592" s="3" t="s">
        <v>53</v>
      </c>
      <c r="AL592" s="3" t="s">
        <v>52</v>
      </c>
      <c r="AM592" s="3" t="s">
        <v>52</v>
      </c>
      <c r="AN592" s="3">
        <v>0</v>
      </c>
      <c r="AO592" t="str">
        <f t="shared" si="19"/>
        <v>けいしんこうとうがっこう</v>
      </c>
    </row>
    <row r="593" spans="1:41" ht="54">
      <c r="A593">
        <f>COUNTIF($F$2:F593,F593)</f>
        <v>1</v>
      </c>
      <c r="B593" t="str">
        <f t="shared" si="18"/>
        <v>201</v>
      </c>
      <c r="C593" s="3">
        <v>201001</v>
      </c>
      <c r="D593" s="3" t="s">
        <v>14107</v>
      </c>
      <c r="E593" s="3">
        <v>4</v>
      </c>
      <c r="F593" s="3" t="s">
        <v>5513</v>
      </c>
      <c r="G593" s="3">
        <v>4</v>
      </c>
      <c r="H593" s="3" t="s">
        <v>12801</v>
      </c>
      <c r="I593" s="3">
        <v>1</v>
      </c>
      <c r="J593" s="4">
        <v>33</v>
      </c>
      <c r="K593" s="3" t="s">
        <v>5514</v>
      </c>
      <c r="L593" s="3" t="s">
        <v>5515</v>
      </c>
      <c r="M593" s="3" t="s">
        <v>5516</v>
      </c>
      <c r="N593" s="3">
        <v>4</v>
      </c>
      <c r="O593" s="3">
        <v>13</v>
      </c>
      <c r="P593" s="3">
        <v>0</v>
      </c>
      <c r="Q593" s="3" t="s">
        <v>5517</v>
      </c>
      <c r="R593" s="3" t="s">
        <v>2488</v>
      </c>
      <c r="S593" s="3" t="s">
        <v>5518</v>
      </c>
      <c r="T593" s="3" t="s">
        <v>514</v>
      </c>
      <c r="U593" s="3">
        <v>1</v>
      </c>
      <c r="V593" s="3">
        <v>3800872</v>
      </c>
      <c r="W593" s="3" t="s">
        <v>5519</v>
      </c>
      <c r="X593" s="3" t="s">
        <v>5520</v>
      </c>
      <c r="Y593" s="3" t="s">
        <v>5521</v>
      </c>
      <c r="Z593" s="3" t="s">
        <v>5522</v>
      </c>
      <c r="AA593" s="3" t="s">
        <v>5523</v>
      </c>
      <c r="AB593" s="3" t="s">
        <v>14108</v>
      </c>
      <c r="AC593" s="4">
        <v>208</v>
      </c>
      <c r="AD593" s="4">
        <v>389</v>
      </c>
      <c r="AE593" s="3" t="s">
        <v>11975</v>
      </c>
      <c r="AF593" s="3" t="s">
        <v>52</v>
      </c>
      <c r="AG593" s="4">
        <v>0</v>
      </c>
      <c r="AH593" s="4">
        <v>0</v>
      </c>
      <c r="AI593" s="3" t="s">
        <v>52</v>
      </c>
      <c r="AJ593" s="4">
        <v>18028</v>
      </c>
      <c r="AK593" s="3" t="s">
        <v>53</v>
      </c>
      <c r="AL593" s="3" t="s">
        <v>52</v>
      </c>
      <c r="AM593" s="3" t="s">
        <v>52</v>
      </c>
      <c r="AN593" s="3">
        <v>0</v>
      </c>
      <c r="AO593" t="str">
        <f t="shared" si="19"/>
        <v>ながのしょうぎょうこうとうがっこう</v>
      </c>
    </row>
    <row r="594" spans="1:41" ht="54">
      <c r="A594">
        <f>COUNTIF($F$2:F594,F594)</f>
        <v>2</v>
      </c>
      <c r="B594" t="str">
        <f t="shared" si="18"/>
        <v>202</v>
      </c>
      <c r="C594" s="3">
        <v>201002</v>
      </c>
      <c r="D594" s="3" t="s">
        <v>14109</v>
      </c>
      <c r="E594" s="3">
        <v>4</v>
      </c>
      <c r="F594" s="3" t="s">
        <v>5513</v>
      </c>
      <c r="G594" s="3">
        <v>4</v>
      </c>
      <c r="H594" s="3" t="s">
        <v>12803</v>
      </c>
      <c r="I594" s="3">
        <v>4</v>
      </c>
      <c r="J594" s="4">
        <v>19</v>
      </c>
      <c r="K594" s="3" t="s">
        <v>5524</v>
      </c>
      <c r="L594" s="3" t="s">
        <v>5525</v>
      </c>
      <c r="M594" s="3" t="s">
        <v>5526</v>
      </c>
      <c r="N594" s="3">
        <v>1</v>
      </c>
      <c r="O594" s="3">
        <v>0</v>
      </c>
      <c r="P594" s="3">
        <v>0</v>
      </c>
      <c r="Q594" s="3" t="s">
        <v>14110</v>
      </c>
      <c r="R594" s="3" t="s">
        <v>14111</v>
      </c>
      <c r="S594" s="3" t="s">
        <v>5122</v>
      </c>
      <c r="T594" s="3" t="s">
        <v>142</v>
      </c>
      <c r="U594" s="3">
        <v>18</v>
      </c>
      <c r="V594" s="3">
        <v>3838567</v>
      </c>
      <c r="W594" s="3" t="s">
        <v>5527</v>
      </c>
      <c r="X594" s="3" t="s">
        <v>5528</v>
      </c>
      <c r="Y594" s="3" t="s">
        <v>5529</v>
      </c>
      <c r="Z594" s="3" t="s">
        <v>5530</v>
      </c>
      <c r="AA594" s="3" t="s">
        <v>5531</v>
      </c>
      <c r="AB594" s="3"/>
      <c r="AC594" s="4">
        <v>24</v>
      </c>
      <c r="AD594" s="4">
        <v>16</v>
      </c>
      <c r="AE594" s="3" t="s">
        <v>52</v>
      </c>
      <c r="AF594" s="3" t="s">
        <v>52</v>
      </c>
      <c r="AG594" s="4">
        <v>2</v>
      </c>
      <c r="AH594" s="4">
        <v>7</v>
      </c>
      <c r="AI594" s="3" t="s">
        <v>83</v>
      </c>
      <c r="AJ594" s="4">
        <v>18029</v>
      </c>
      <c r="AK594" s="3" t="s">
        <v>53</v>
      </c>
      <c r="AL594" s="3" t="s">
        <v>52</v>
      </c>
      <c r="AM594" s="3" t="s">
        <v>52</v>
      </c>
      <c r="AN594" s="3">
        <v>0</v>
      </c>
      <c r="AO594" t="str">
        <f t="shared" si="19"/>
        <v>なかのりっしかんこうとうがっこう</v>
      </c>
    </row>
    <row r="595" spans="1:41" ht="54">
      <c r="A595">
        <f>COUNTIF($F$2:F595,F595)</f>
        <v>3</v>
      </c>
      <c r="B595" t="str">
        <f t="shared" si="18"/>
        <v>203</v>
      </c>
      <c r="C595" s="3">
        <v>201004</v>
      </c>
      <c r="D595" s="3" t="s">
        <v>14112</v>
      </c>
      <c r="E595" s="3">
        <v>4</v>
      </c>
      <c r="F595" s="3" t="s">
        <v>5513</v>
      </c>
      <c r="G595" s="3">
        <v>4</v>
      </c>
      <c r="H595" s="3" t="s">
        <v>12803</v>
      </c>
      <c r="I595" s="3">
        <v>1</v>
      </c>
      <c r="J595" s="4">
        <v>39</v>
      </c>
      <c r="K595" s="3" t="s">
        <v>5532</v>
      </c>
      <c r="L595" s="3" t="s">
        <v>5533</v>
      </c>
      <c r="M595" s="3" t="s">
        <v>5044</v>
      </c>
      <c r="N595" s="3">
        <v>1</v>
      </c>
      <c r="O595" s="3">
        <v>0</v>
      </c>
      <c r="P595" s="3">
        <v>0</v>
      </c>
      <c r="Q595" s="3" t="s">
        <v>11535</v>
      </c>
      <c r="R595" s="3" t="s">
        <v>14113</v>
      </c>
      <c r="S595" s="3" t="s">
        <v>11536</v>
      </c>
      <c r="T595" s="3" t="s">
        <v>11622</v>
      </c>
      <c r="U595" s="3">
        <v>9</v>
      </c>
      <c r="V595" s="3">
        <v>3811232</v>
      </c>
      <c r="W595" s="3" t="s">
        <v>5519</v>
      </c>
      <c r="X595" s="3" t="s">
        <v>5536</v>
      </c>
      <c r="Y595" s="3" t="s">
        <v>5537</v>
      </c>
      <c r="Z595" s="3" t="s">
        <v>5538</v>
      </c>
      <c r="AA595" s="3" t="s">
        <v>5539</v>
      </c>
      <c r="AB595" s="3" t="s">
        <v>3190</v>
      </c>
      <c r="AC595" s="4">
        <v>74</v>
      </c>
      <c r="AD595" s="4">
        <v>70</v>
      </c>
      <c r="AE595" s="3" t="s">
        <v>11977</v>
      </c>
      <c r="AF595" s="3" t="s">
        <v>52</v>
      </c>
      <c r="AG595" s="4">
        <v>0</v>
      </c>
      <c r="AH595" s="4">
        <v>0</v>
      </c>
      <c r="AI595" s="3" t="s">
        <v>52</v>
      </c>
      <c r="AJ595" s="4">
        <v>18031</v>
      </c>
      <c r="AK595" s="3" t="s">
        <v>53</v>
      </c>
      <c r="AL595" s="3" t="s">
        <v>52</v>
      </c>
      <c r="AM595" s="3" t="s">
        <v>52</v>
      </c>
      <c r="AN595" s="3">
        <v>0</v>
      </c>
      <c r="AO595" t="str">
        <f t="shared" si="19"/>
        <v>まつしろこうとうがっこう</v>
      </c>
    </row>
    <row r="596" spans="1:41" ht="54">
      <c r="A596">
        <f>COUNTIF($F$2:F596,F596)</f>
        <v>4</v>
      </c>
      <c r="B596" t="str">
        <f t="shared" si="18"/>
        <v>204</v>
      </c>
      <c r="C596" s="3">
        <v>201005</v>
      </c>
      <c r="D596" s="3" t="s">
        <v>14114</v>
      </c>
      <c r="E596" s="3">
        <v>4</v>
      </c>
      <c r="F596" s="3" t="s">
        <v>5513</v>
      </c>
      <c r="G596" s="3">
        <v>4</v>
      </c>
      <c r="H596" s="3" t="s">
        <v>12803</v>
      </c>
      <c r="I596" s="3">
        <v>2</v>
      </c>
      <c r="J596" s="4">
        <v>6</v>
      </c>
      <c r="K596" s="3" t="s">
        <v>5540</v>
      </c>
      <c r="L596" s="3" t="s">
        <v>5541</v>
      </c>
      <c r="M596" s="3" t="s">
        <v>5542</v>
      </c>
      <c r="N596" s="3">
        <v>1</v>
      </c>
      <c r="O596" s="3">
        <v>0</v>
      </c>
      <c r="P596" s="3">
        <v>0</v>
      </c>
      <c r="Q596" s="3" t="s">
        <v>14115</v>
      </c>
      <c r="R596" s="3" t="s">
        <v>7105</v>
      </c>
      <c r="S596" s="3" t="s">
        <v>14116</v>
      </c>
      <c r="T596" s="3" t="s">
        <v>2866</v>
      </c>
      <c r="U596" s="3">
        <v>13</v>
      </c>
      <c r="V596" s="3">
        <v>3868585</v>
      </c>
      <c r="W596" s="3" t="s">
        <v>5543</v>
      </c>
      <c r="X596" s="3" t="s">
        <v>5544</v>
      </c>
      <c r="Y596" s="3" t="s">
        <v>5545</v>
      </c>
      <c r="Z596" s="3" t="s">
        <v>5546</v>
      </c>
      <c r="AA596" s="3" t="s">
        <v>5547</v>
      </c>
      <c r="AB596" s="3" t="s">
        <v>201</v>
      </c>
      <c r="AC596" s="4">
        <v>42</v>
      </c>
      <c r="AD596" s="4">
        <v>78</v>
      </c>
      <c r="AE596" s="3" t="s">
        <v>475</v>
      </c>
      <c r="AF596" s="3" t="s">
        <v>52</v>
      </c>
      <c r="AG596" s="4">
        <v>0</v>
      </c>
      <c r="AH596" s="4">
        <v>0</v>
      </c>
      <c r="AI596" s="3" t="s">
        <v>52</v>
      </c>
      <c r="AJ596" s="4">
        <v>18009</v>
      </c>
      <c r="AK596" s="3" t="s">
        <v>53</v>
      </c>
      <c r="AL596" s="3" t="s">
        <v>52</v>
      </c>
      <c r="AM596" s="3" t="s">
        <v>52</v>
      </c>
      <c r="AN596" s="3">
        <v>0</v>
      </c>
      <c r="AO596" t="str">
        <f t="shared" si="19"/>
        <v>うえだちくまこうとうがっこう</v>
      </c>
    </row>
    <row r="597" spans="1:41" ht="54">
      <c r="A597">
        <f>COUNTIF($F$2:F597,F597)</f>
        <v>5</v>
      </c>
      <c r="B597" t="str">
        <f t="shared" si="18"/>
        <v>205</v>
      </c>
      <c r="C597" s="3">
        <v>201006</v>
      </c>
      <c r="D597" s="3" t="s">
        <v>14117</v>
      </c>
      <c r="E597" s="3">
        <v>4</v>
      </c>
      <c r="F597" s="3" t="s">
        <v>5513</v>
      </c>
      <c r="G597" s="3">
        <v>4</v>
      </c>
      <c r="H597" s="3" t="s">
        <v>12803</v>
      </c>
      <c r="I597" s="3">
        <v>1</v>
      </c>
      <c r="J597" s="4">
        <v>45</v>
      </c>
      <c r="K597" s="3" t="s">
        <v>5549</v>
      </c>
      <c r="L597" s="3" t="s">
        <v>5550</v>
      </c>
      <c r="M597" s="3" t="s">
        <v>5551</v>
      </c>
      <c r="N597" s="3">
        <v>1</v>
      </c>
      <c r="O597" s="3">
        <v>0</v>
      </c>
      <c r="P597" s="3">
        <v>0</v>
      </c>
      <c r="Q597" s="3" t="s">
        <v>11998</v>
      </c>
      <c r="R597" s="3" t="s">
        <v>11999</v>
      </c>
      <c r="S597" s="3" t="s">
        <v>12000</v>
      </c>
      <c r="T597" s="3" t="s">
        <v>12001</v>
      </c>
      <c r="U597" s="3">
        <v>12</v>
      </c>
      <c r="V597" s="3">
        <v>3860405</v>
      </c>
      <c r="W597" s="3" t="s">
        <v>5543</v>
      </c>
      <c r="X597" s="3" t="s">
        <v>5556</v>
      </c>
      <c r="Y597" s="3" t="s">
        <v>5557</v>
      </c>
      <c r="Z597" s="3" t="s">
        <v>5558</v>
      </c>
      <c r="AA597" s="3" t="s">
        <v>5559</v>
      </c>
      <c r="AB597" s="3"/>
      <c r="AC597" s="4">
        <v>49</v>
      </c>
      <c r="AD597" s="4">
        <v>48</v>
      </c>
      <c r="AE597" s="3" t="s">
        <v>14118</v>
      </c>
      <c r="AF597" s="3" t="s">
        <v>52</v>
      </c>
      <c r="AG597" s="4">
        <v>0</v>
      </c>
      <c r="AH597" s="4">
        <v>0</v>
      </c>
      <c r="AI597" s="3" t="s">
        <v>52</v>
      </c>
      <c r="AJ597" s="4">
        <v>19001</v>
      </c>
      <c r="AK597" s="3" t="s">
        <v>53</v>
      </c>
      <c r="AL597" s="3" t="s">
        <v>52</v>
      </c>
      <c r="AM597" s="3" t="s">
        <v>52</v>
      </c>
      <c r="AN597" s="3">
        <v>0</v>
      </c>
      <c r="AO597" t="str">
        <f t="shared" si="19"/>
        <v>まるこしゅうがくかんこうとうがっこう</v>
      </c>
    </row>
    <row r="598" spans="1:41" ht="54">
      <c r="A598">
        <f>COUNTIF($F$2:F598,F598)</f>
        <v>6</v>
      </c>
      <c r="B598" t="str">
        <f t="shared" si="18"/>
        <v>206</v>
      </c>
      <c r="C598" s="3">
        <v>201007</v>
      </c>
      <c r="D598" s="3" t="s">
        <v>14119</v>
      </c>
      <c r="E598" s="3">
        <v>4</v>
      </c>
      <c r="F598" s="3" t="s">
        <v>5513</v>
      </c>
      <c r="G598" s="3">
        <v>4</v>
      </c>
      <c r="H598" s="3" t="s">
        <v>12803</v>
      </c>
      <c r="I598" s="3">
        <v>1</v>
      </c>
      <c r="J598" s="4">
        <v>39</v>
      </c>
      <c r="K598" s="3" t="s">
        <v>5560</v>
      </c>
      <c r="L598" s="3" t="s">
        <v>5561</v>
      </c>
      <c r="M598" s="3" t="s">
        <v>5562</v>
      </c>
      <c r="N598" s="3">
        <v>4</v>
      </c>
      <c r="O598" s="3">
        <v>0</v>
      </c>
      <c r="P598" s="3">
        <v>0</v>
      </c>
      <c r="Q598" s="3" t="s">
        <v>13972</v>
      </c>
      <c r="R598" s="3" t="s">
        <v>14120</v>
      </c>
      <c r="S598" s="3" t="s">
        <v>13974</v>
      </c>
      <c r="T598" s="3" t="s">
        <v>11606</v>
      </c>
      <c r="U598" s="3">
        <v>1</v>
      </c>
      <c r="V598" s="3">
        <v>3840028</v>
      </c>
      <c r="W598" s="3" t="s">
        <v>5565</v>
      </c>
      <c r="X598" s="3" t="s">
        <v>5566</v>
      </c>
      <c r="Y598" s="3" t="s">
        <v>5567</v>
      </c>
      <c r="Z598" s="3" t="s">
        <v>5568</v>
      </c>
      <c r="AA598" s="3" t="s">
        <v>5569</v>
      </c>
      <c r="AB598" s="3" t="s">
        <v>5570</v>
      </c>
      <c r="AC598" s="4">
        <v>217</v>
      </c>
      <c r="AD598" s="4">
        <v>193</v>
      </c>
      <c r="AE598" s="3" t="s">
        <v>52</v>
      </c>
      <c r="AF598" s="3" t="s">
        <v>52</v>
      </c>
      <c r="AG598" s="4">
        <v>0</v>
      </c>
      <c r="AH598" s="4">
        <v>0</v>
      </c>
      <c r="AI598" s="3" t="s">
        <v>52</v>
      </c>
      <c r="AJ598" s="4">
        <v>19002</v>
      </c>
      <c r="AK598" s="3" t="s">
        <v>53</v>
      </c>
      <c r="AL598" s="3" t="s">
        <v>52</v>
      </c>
      <c r="AM598" s="3" t="s">
        <v>52</v>
      </c>
      <c r="AN598" s="3">
        <v>0</v>
      </c>
      <c r="AO598" t="str">
        <f t="shared" si="19"/>
        <v>こもろしょうぎょうこうとうがっこう</v>
      </c>
    </row>
    <row r="599" spans="1:41" ht="54">
      <c r="A599">
        <f>COUNTIF($F$2:F599,F599)</f>
        <v>7</v>
      </c>
      <c r="B599" t="str">
        <f t="shared" si="18"/>
        <v>207</v>
      </c>
      <c r="C599" s="3">
        <v>201008</v>
      </c>
      <c r="D599" s="3" t="s">
        <v>14121</v>
      </c>
      <c r="E599" s="3">
        <v>4</v>
      </c>
      <c r="F599" s="3" t="s">
        <v>5513</v>
      </c>
      <c r="G599" s="3">
        <v>4</v>
      </c>
      <c r="H599" s="3" t="s">
        <v>12803</v>
      </c>
      <c r="I599" s="3">
        <v>2</v>
      </c>
      <c r="J599" s="4">
        <v>9</v>
      </c>
      <c r="K599" s="3" t="s">
        <v>5571</v>
      </c>
      <c r="L599" s="3" t="s">
        <v>5572</v>
      </c>
      <c r="M599" s="3" t="s">
        <v>5573</v>
      </c>
      <c r="N599" s="3">
        <v>4</v>
      </c>
      <c r="O599" s="3">
        <v>0</v>
      </c>
      <c r="P599" s="3">
        <v>0</v>
      </c>
      <c r="Q599" s="3" t="s">
        <v>1829</v>
      </c>
      <c r="R599" s="3" t="s">
        <v>8279</v>
      </c>
      <c r="S599" s="3" t="s">
        <v>1831</v>
      </c>
      <c r="T599" s="3" t="s">
        <v>437</v>
      </c>
      <c r="U599" s="3">
        <v>1</v>
      </c>
      <c r="V599" s="3">
        <v>3920007</v>
      </c>
      <c r="W599" s="3" t="s">
        <v>5575</v>
      </c>
      <c r="X599" s="3" t="s">
        <v>5576</v>
      </c>
      <c r="Y599" s="3" t="s">
        <v>5577</v>
      </c>
      <c r="Z599" s="3" t="s">
        <v>5578</v>
      </c>
      <c r="AA599" s="3" t="s">
        <v>5579</v>
      </c>
      <c r="AB599" s="3" t="s">
        <v>11993</v>
      </c>
      <c r="AC599" s="4">
        <v>139</v>
      </c>
      <c r="AD599" s="4">
        <v>183</v>
      </c>
      <c r="AE599" s="3" t="s">
        <v>11979</v>
      </c>
      <c r="AF599" s="3" t="s">
        <v>52</v>
      </c>
      <c r="AG599" s="4">
        <v>36</v>
      </c>
      <c r="AH599" s="4">
        <v>27</v>
      </c>
      <c r="AI599" s="3" t="s">
        <v>83</v>
      </c>
      <c r="AJ599" s="4">
        <v>19005</v>
      </c>
      <c r="AK599" s="3" t="s">
        <v>53</v>
      </c>
      <c r="AL599" s="3" t="s">
        <v>52</v>
      </c>
      <c r="AM599" s="3" t="s">
        <v>52</v>
      </c>
      <c r="AN599" s="3">
        <v>0</v>
      </c>
      <c r="AO599" t="str">
        <f t="shared" si="19"/>
        <v>すわじつぎょうこうとうがっこう</v>
      </c>
    </row>
    <row r="600" spans="1:41" ht="54">
      <c r="A600">
        <f>COUNTIF($F$2:F600,F600)</f>
        <v>8</v>
      </c>
      <c r="B600" t="str">
        <f t="shared" si="18"/>
        <v>208</v>
      </c>
      <c r="C600" s="3">
        <v>201009</v>
      </c>
      <c r="D600" s="3" t="s">
        <v>14122</v>
      </c>
      <c r="E600" s="3">
        <v>4</v>
      </c>
      <c r="F600" s="3" t="s">
        <v>5513</v>
      </c>
      <c r="G600" s="3">
        <v>4</v>
      </c>
      <c r="H600" s="3" t="s">
        <v>12803</v>
      </c>
      <c r="I600" s="3">
        <v>2</v>
      </c>
      <c r="J600" s="4">
        <v>2</v>
      </c>
      <c r="K600" s="3" t="s">
        <v>5581</v>
      </c>
      <c r="L600" s="3" t="s">
        <v>5582</v>
      </c>
      <c r="M600" s="3" t="s">
        <v>5583</v>
      </c>
      <c r="N600" s="3">
        <v>1</v>
      </c>
      <c r="O600" s="3">
        <v>0</v>
      </c>
      <c r="P600" s="3">
        <v>0</v>
      </c>
      <c r="Q600" s="3" t="s">
        <v>14123</v>
      </c>
      <c r="R600" s="3" t="s">
        <v>8750</v>
      </c>
      <c r="S600" s="3" t="s">
        <v>14124</v>
      </c>
      <c r="T600" s="3" t="s">
        <v>480</v>
      </c>
      <c r="U600" s="3">
        <v>7</v>
      </c>
      <c r="V600" s="3">
        <v>3990428</v>
      </c>
      <c r="W600" s="3" t="s">
        <v>5587</v>
      </c>
      <c r="X600" s="3" t="s">
        <v>5588</v>
      </c>
      <c r="Y600" s="3" t="s">
        <v>5589</v>
      </c>
      <c r="Z600" s="3" t="s">
        <v>5590</v>
      </c>
      <c r="AA600" s="3" t="s">
        <v>5591</v>
      </c>
      <c r="AB600" s="3" t="s">
        <v>201</v>
      </c>
      <c r="AC600" s="4">
        <v>45</v>
      </c>
      <c r="AD600" s="4">
        <v>47</v>
      </c>
      <c r="AE600" s="3" t="s">
        <v>5465</v>
      </c>
      <c r="AF600" s="3" t="s">
        <v>52</v>
      </c>
      <c r="AG600" s="4">
        <v>0</v>
      </c>
      <c r="AH600" s="4">
        <v>0</v>
      </c>
      <c r="AI600" s="3" t="s">
        <v>52</v>
      </c>
      <c r="AJ600" s="4">
        <v>19013</v>
      </c>
      <c r="AK600" s="3" t="s">
        <v>53</v>
      </c>
      <c r="AL600" s="3" t="s">
        <v>52</v>
      </c>
      <c r="AM600" s="3" t="s">
        <v>52</v>
      </c>
      <c r="AN600" s="3">
        <v>0</v>
      </c>
      <c r="AO600" t="str">
        <f t="shared" si="19"/>
        <v>たつのこうとうがっこう</v>
      </c>
    </row>
    <row r="601" spans="1:41" ht="54">
      <c r="A601">
        <f>COUNTIF($F$2:F601,F601)</f>
        <v>9</v>
      </c>
      <c r="B601" t="str">
        <f t="shared" si="18"/>
        <v>209</v>
      </c>
      <c r="C601" s="3">
        <v>201010</v>
      </c>
      <c r="D601" s="3" t="s">
        <v>14125</v>
      </c>
      <c r="E601" s="3">
        <v>4</v>
      </c>
      <c r="F601" s="3" t="s">
        <v>5513</v>
      </c>
      <c r="G601" s="3">
        <v>4</v>
      </c>
      <c r="H601" s="3" t="s">
        <v>12803</v>
      </c>
      <c r="I601" s="3">
        <v>2</v>
      </c>
      <c r="J601" s="4">
        <v>6</v>
      </c>
      <c r="K601" s="3" t="s">
        <v>5592</v>
      </c>
      <c r="L601" s="3" t="s">
        <v>5593</v>
      </c>
      <c r="M601" s="3" t="s">
        <v>5594</v>
      </c>
      <c r="N601" s="3">
        <v>1</v>
      </c>
      <c r="O601" s="3">
        <v>0</v>
      </c>
      <c r="P601" s="3">
        <v>0</v>
      </c>
      <c r="Q601" s="3" t="s">
        <v>4551</v>
      </c>
      <c r="R601" s="3" t="s">
        <v>4224</v>
      </c>
      <c r="S601" s="3" t="s">
        <v>4552</v>
      </c>
      <c r="T601" s="3" t="s">
        <v>2990</v>
      </c>
      <c r="U601" s="3">
        <v>5</v>
      </c>
      <c r="V601" s="3">
        <v>3994117</v>
      </c>
      <c r="W601" s="3" t="s">
        <v>5595</v>
      </c>
      <c r="X601" s="3" t="s">
        <v>5596</v>
      </c>
      <c r="Y601" s="3" t="s">
        <v>5597</v>
      </c>
      <c r="Z601" s="3" t="s">
        <v>5598</v>
      </c>
      <c r="AA601" s="3" t="s">
        <v>5599</v>
      </c>
      <c r="AB601" s="3" t="s">
        <v>1142</v>
      </c>
      <c r="AC601" s="4">
        <v>90</v>
      </c>
      <c r="AD601" s="4">
        <v>142</v>
      </c>
      <c r="AE601" s="3" t="s">
        <v>5473</v>
      </c>
      <c r="AF601" s="3" t="s">
        <v>52</v>
      </c>
      <c r="AG601" s="4">
        <v>0</v>
      </c>
      <c r="AH601" s="4">
        <v>0</v>
      </c>
      <c r="AI601" s="3" t="s">
        <v>52</v>
      </c>
      <c r="AJ601" s="4">
        <v>19014</v>
      </c>
      <c r="AK601" s="3" t="s">
        <v>53</v>
      </c>
      <c r="AL601" s="3" t="s">
        <v>52</v>
      </c>
      <c r="AM601" s="3" t="s">
        <v>52</v>
      </c>
      <c r="AN601" s="3">
        <v>0</v>
      </c>
      <c r="AO601" t="str">
        <f t="shared" si="19"/>
        <v>あかほこうとうがっこう</v>
      </c>
    </row>
    <row r="602" spans="1:41" ht="54">
      <c r="A602">
        <f>COUNTIF($F$2:F602,F602)</f>
        <v>10</v>
      </c>
      <c r="B602" t="str">
        <f t="shared" si="18"/>
        <v>2010</v>
      </c>
      <c r="C602" s="3">
        <v>201011</v>
      </c>
      <c r="D602" s="3" t="s">
        <v>14126</v>
      </c>
      <c r="E602" s="3">
        <v>4</v>
      </c>
      <c r="F602" s="3" t="s">
        <v>5513</v>
      </c>
      <c r="G602" s="3">
        <v>4</v>
      </c>
      <c r="H602" s="3" t="s">
        <v>12803</v>
      </c>
      <c r="I602" s="3">
        <v>4</v>
      </c>
      <c r="J602" s="4">
        <v>25</v>
      </c>
      <c r="K602" s="3" t="s">
        <v>5600</v>
      </c>
      <c r="L602" s="3" t="s">
        <v>14127</v>
      </c>
      <c r="M602" s="3" t="s">
        <v>5601</v>
      </c>
      <c r="N602" s="3">
        <v>1</v>
      </c>
      <c r="O602" s="3">
        <v>0</v>
      </c>
      <c r="P602" s="3">
        <v>0</v>
      </c>
      <c r="Q602" s="3" t="s">
        <v>2589</v>
      </c>
      <c r="R602" s="3" t="s">
        <v>2069</v>
      </c>
      <c r="S602" s="3" t="s">
        <v>11650</v>
      </c>
      <c r="T602" s="3" t="s">
        <v>727</v>
      </c>
      <c r="U602" s="3">
        <v>13</v>
      </c>
      <c r="V602" s="3">
        <v>3950804</v>
      </c>
      <c r="W602" s="3" t="s">
        <v>5604</v>
      </c>
      <c r="X602" s="3" t="s">
        <v>5605</v>
      </c>
      <c r="Y602" s="3" t="s">
        <v>5606</v>
      </c>
      <c r="Z602" s="3" t="s">
        <v>5607</v>
      </c>
      <c r="AA602" s="3" t="s">
        <v>5608</v>
      </c>
      <c r="AB602" s="3" t="s">
        <v>1142</v>
      </c>
      <c r="AC602" s="4">
        <v>43</v>
      </c>
      <c r="AD602" s="4">
        <v>186</v>
      </c>
      <c r="AE602" s="3" t="s">
        <v>5483</v>
      </c>
      <c r="AF602" s="3" t="s">
        <v>52</v>
      </c>
      <c r="AG602" s="4">
        <v>0</v>
      </c>
      <c r="AH602" s="4">
        <v>0</v>
      </c>
      <c r="AI602" s="3" t="s">
        <v>52</v>
      </c>
      <c r="AJ602" s="4">
        <v>19015</v>
      </c>
      <c r="AK602" s="3" t="s">
        <v>53</v>
      </c>
      <c r="AL602" s="3" t="s">
        <v>52</v>
      </c>
      <c r="AM602" s="3" t="s">
        <v>52</v>
      </c>
      <c r="AN602" s="3">
        <v>0</v>
      </c>
      <c r="AO602" t="str">
        <f t="shared" si="19"/>
        <v>いいだおーあいでぃいーおさひめ</v>
      </c>
    </row>
    <row r="603" spans="1:41" ht="54">
      <c r="A603">
        <f>COUNTIF($F$2:F603,F603)</f>
        <v>11</v>
      </c>
      <c r="B603" t="str">
        <f t="shared" si="18"/>
        <v>2011</v>
      </c>
      <c r="C603" s="3">
        <v>201012</v>
      </c>
      <c r="D603" s="3" t="s">
        <v>14128</v>
      </c>
      <c r="E603" s="3">
        <v>4</v>
      </c>
      <c r="F603" s="3" t="s">
        <v>5513</v>
      </c>
      <c r="G603" s="3">
        <v>4</v>
      </c>
      <c r="H603" s="3" t="s">
        <v>12803</v>
      </c>
      <c r="I603" s="3">
        <v>3</v>
      </c>
      <c r="J603" s="4">
        <v>28</v>
      </c>
      <c r="K603" s="3" t="s">
        <v>5611</v>
      </c>
      <c r="L603" s="3" t="s">
        <v>5612</v>
      </c>
      <c r="M603" s="3" t="s">
        <v>5613</v>
      </c>
      <c r="N603" s="3">
        <v>1</v>
      </c>
      <c r="O603" s="3">
        <v>0</v>
      </c>
      <c r="P603" s="3">
        <v>0</v>
      </c>
      <c r="Q603" s="3" t="s">
        <v>12362</v>
      </c>
      <c r="R603" s="3" t="s">
        <v>14129</v>
      </c>
      <c r="S603" s="3" t="s">
        <v>12363</v>
      </c>
      <c r="T603" s="3" t="s">
        <v>11767</v>
      </c>
      <c r="U603" s="3">
        <v>13</v>
      </c>
      <c r="V603" s="3">
        <v>3995301</v>
      </c>
      <c r="W603" s="3" t="s">
        <v>5615</v>
      </c>
      <c r="X603" s="3" t="s">
        <v>5616</v>
      </c>
      <c r="Y603" s="3" t="s">
        <v>5617</v>
      </c>
      <c r="Z603" s="3" t="s">
        <v>5618</v>
      </c>
      <c r="AA603" s="3" t="s">
        <v>5619</v>
      </c>
      <c r="AB603" s="3"/>
      <c r="AC603" s="4">
        <v>8</v>
      </c>
      <c r="AD603" s="4">
        <v>5</v>
      </c>
      <c r="AE603" s="3" t="s">
        <v>11984</v>
      </c>
      <c r="AF603" s="3" t="s">
        <v>52</v>
      </c>
      <c r="AG603" s="4">
        <v>0</v>
      </c>
      <c r="AH603" s="4">
        <v>0</v>
      </c>
      <c r="AI603" s="3" t="s">
        <v>52</v>
      </c>
      <c r="AJ603" s="4">
        <v>19016</v>
      </c>
      <c r="AK603" s="3" t="s">
        <v>53</v>
      </c>
      <c r="AL603" s="3" t="s">
        <v>52</v>
      </c>
      <c r="AM603" s="3" t="s">
        <v>52</v>
      </c>
      <c r="AN603" s="3">
        <v>0</v>
      </c>
      <c r="AO603" t="str">
        <f t="shared" si="19"/>
        <v>そなんこうとうがっこう</v>
      </c>
    </row>
    <row r="604" spans="1:41" ht="54">
      <c r="A604">
        <f>COUNTIF($F$2:F604,F604)</f>
        <v>12</v>
      </c>
      <c r="B604" t="str">
        <f t="shared" si="18"/>
        <v>2012</v>
      </c>
      <c r="C604" s="3">
        <v>201013</v>
      </c>
      <c r="D604" s="3" t="s">
        <v>14130</v>
      </c>
      <c r="E604" s="3">
        <v>4</v>
      </c>
      <c r="F604" s="3" t="s">
        <v>5513</v>
      </c>
      <c r="G604" s="3">
        <v>4</v>
      </c>
      <c r="H604" s="3" t="s">
        <v>12803</v>
      </c>
      <c r="I604" s="3">
        <v>2</v>
      </c>
      <c r="J604" s="4">
        <v>3</v>
      </c>
      <c r="K604" s="3" t="s">
        <v>5620</v>
      </c>
      <c r="L604" s="3" t="s">
        <v>5621</v>
      </c>
      <c r="M604" s="3" t="s">
        <v>5622</v>
      </c>
      <c r="N604" s="3">
        <v>1</v>
      </c>
      <c r="O604" s="3">
        <v>0</v>
      </c>
      <c r="P604" s="3">
        <v>4</v>
      </c>
      <c r="Q604" s="3" t="s">
        <v>13647</v>
      </c>
      <c r="R604" s="3" t="s">
        <v>3757</v>
      </c>
      <c r="S604" s="3" t="s">
        <v>13648</v>
      </c>
      <c r="T604" s="3" t="s">
        <v>1770</v>
      </c>
      <c r="U604" s="3">
        <v>1</v>
      </c>
      <c r="V604" s="3">
        <v>3998303</v>
      </c>
      <c r="W604" s="3" t="s">
        <v>5624</v>
      </c>
      <c r="X604" s="3" t="s">
        <v>5625</v>
      </c>
      <c r="Y604" s="3" t="s">
        <v>5626</v>
      </c>
      <c r="Z604" s="3" t="s">
        <v>5627</v>
      </c>
      <c r="AA604" s="3" t="s">
        <v>5628</v>
      </c>
      <c r="AB604" s="3" t="s">
        <v>11994</v>
      </c>
      <c r="AC604" s="4">
        <v>98</v>
      </c>
      <c r="AD604" s="4">
        <v>233</v>
      </c>
      <c r="AE604" s="3" t="s">
        <v>8993</v>
      </c>
      <c r="AF604" s="3" t="s">
        <v>52</v>
      </c>
      <c r="AG604" s="4">
        <v>0</v>
      </c>
      <c r="AH604" s="4">
        <v>0</v>
      </c>
      <c r="AI604" s="3" t="s">
        <v>52</v>
      </c>
      <c r="AJ604" s="4">
        <v>19009</v>
      </c>
      <c r="AK604" s="3" t="s">
        <v>53</v>
      </c>
      <c r="AL604" s="3" t="s">
        <v>52</v>
      </c>
      <c r="AM604" s="3" t="s">
        <v>52</v>
      </c>
      <c r="AN604" s="3">
        <v>0</v>
      </c>
      <c r="AO604" t="str">
        <f t="shared" si="19"/>
        <v>ほたかしょうぎょうこうとうがっこう</v>
      </c>
    </row>
    <row r="605" spans="1:41" ht="54">
      <c r="A605">
        <f>COUNTIF($F$2:F605,F605)</f>
        <v>13</v>
      </c>
      <c r="B605" t="str">
        <f t="shared" si="18"/>
        <v>2013</v>
      </c>
      <c r="C605" s="3">
        <v>201015</v>
      </c>
      <c r="D605" s="3" t="s">
        <v>14131</v>
      </c>
      <c r="E605" s="3">
        <v>4</v>
      </c>
      <c r="F605" s="3" t="s">
        <v>5513</v>
      </c>
      <c r="G605" s="3">
        <v>4</v>
      </c>
      <c r="H605" s="3" t="s">
        <v>12803</v>
      </c>
      <c r="I605" s="3">
        <v>1</v>
      </c>
      <c r="J605" s="4">
        <v>42</v>
      </c>
      <c r="K605" s="3" t="s">
        <v>5629</v>
      </c>
      <c r="L605" s="3" t="s">
        <v>5630</v>
      </c>
      <c r="M605" s="3" t="s">
        <v>5631</v>
      </c>
      <c r="N605" s="3">
        <v>1</v>
      </c>
      <c r="O605" s="3">
        <v>0</v>
      </c>
      <c r="P605" s="3">
        <v>0</v>
      </c>
      <c r="Q605" s="3" t="s">
        <v>2496</v>
      </c>
      <c r="R605" s="3" t="s">
        <v>13990</v>
      </c>
      <c r="S605" s="3" t="s">
        <v>3837</v>
      </c>
      <c r="T605" s="3" t="s">
        <v>831</v>
      </c>
      <c r="U605" s="3">
        <v>7</v>
      </c>
      <c r="V605" s="3">
        <v>3891206</v>
      </c>
      <c r="W605" s="3" t="s">
        <v>5632</v>
      </c>
      <c r="X605" s="3" t="s">
        <v>5633</v>
      </c>
      <c r="Y605" s="3" t="s">
        <v>5634</v>
      </c>
      <c r="Z605" s="3" t="s">
        <v>5635</v>
      </c>
      <c r="AA605" s="3" t="s">
        <v>5636</v>
      </c>
      <c r="AB605" s="3"/>
      <c r="AC605" s="4">
        <v>27</v>
      </c>
      <c r="AD605" s="4">
        <v>24</v>
      </c>
      <c r="AE605" s="3" t="s">
        <v>11990</v>
      </c>
      <c r="AF605" s="3" t="s">
        <v>52</v>
      </c>
      <c r="AG605" s="4">
        <v>0</v>
      </c>
      <c r="AH605" s="4">
        <v>0</v>
      </c>
      <c r="AI605" s="3" t="s">
        <v>181</v>
      </c>
      <c r="AJ605" s="4">
        <v>19010</v>
      </c>
      <c r="AK605" s="3" t="s">
        <v>53</v>
      </c>
      <c r="AL605" s="3" t="s">
        <v>52</v>
      </c>
      <c r="AM605" s="3" t="s">
        <v>52</v>
      </c>
      <c r="AN605" s="3">
        <v>0</v>
      </c>
      <c r="AO605" t="str">
        <f t="shared" si="19"/>
        <v>ほくぶこうとうがっこう</v>
      </c>
    </row>
    <row r="606" spans="1:41" ht="54">
      <c r="A606">
        <f>COUNTIF($F$2:F606,F606)</f>
        <v>14</v>
      </c>
      <c r="B606" t="str">
        <f t="shared" si="18"/>
        <v>2014</v>
      </c>
      <c r="C606" s="3">
        <v>201016</v>
      </c>
      <c r="D606" s="3" t="s">
        <v>14132</v>
      </c>
      <c r="E606" s="3">
        <v>4</v>
      </c>
      <c r="F606" s="3" t="s">
        <v>5513</v>
      </c>
      <c r="G606" s="3">
        <v>4</v>
      </c>
      <c r="H606" s="3" t="s">
        <v>12803</v>
      </c>
      <c r="I606" s="3">
        <v>3</v>
      </c>
      <c r="J606" s="4">
        <v>25</v>
      </c>
      <c r="K606" s="3" t="s">
        <v>5637</v>
      </c>
      <c r="L606" s="3" t="s">
        <v>5638</v>
      </c>
      <c r="M606" s="3" t="s">
        <v>5639</v>
      </c>
      <c r="N606" s="3">
        <v>1</v>
      </c>
      <c r="O606" s="3">
        <v>0</v>
      </c>
      <c r="P606" s="3">
        <v>0</v>
      </c>
      <c r="Q606" s="3" t="s">
        <v>14133</v>
      </c>
      <c r="R606" s="3" t="s">
        <v>14134</v>
      </c>
      <c r="S606" s="3" t="s">
        <v>14135</v>
      </c>
      <c r="T606" s="3" t="s">
        <v>14136</v>
      </c>
      <c r="U606" s="3">
        <v>6</v>
      </c>
      <c r="V606" s="3">
        <v>3991501</v>
      </c>
      <c r="W606" s="3" t="s">
        <v>5640</v>
      </c>
      <c r="X606" s="3" t="s">
        <v>5641</v>
      </c>
      <c r="Y606" s="3" t="s">
        <v>5642</v>
      </c>
      <c r="Z606" s="3" t="s">
        <v>5643</v>
      </c>
      <c r="AA606" s="3" t="s">
        <v>5644</v>
      </c>
      <c r="AB606" s="3"/>
      <c r="AC606" s="4">
        <v>35</v>
      </c>
      <c r="AD606" s="4">
        <v>11</v>
      </c>
      <c r="AE606" s="3" t="s">
        <v>52</v>
      </c>
      <c r="AF606" s="3" t="s">
        <v>52</v>
      </c>
      <c r="AG606" s="4">
        <v>0</v>
      </c>
      <c r="AH606" s="4">
        <v>0</v>
      </c>
      <c r="AI606" s="3" t="s">
        <v>386</v>
      </c>
      <c r="AJ606" s="4">
        <v>201001</v>
      </c>
      <c r="AK606" s="3" t="s">
        <v>53</v>
      </c>
      <c r="AL606" s="3" t="s">
        <v>52</v>
      </c>
      <c r="AM606" s="3" t="s">
        <v>52</v>
      </c>
      <c r="AN606" s="3">
        <v>0</v>
      </c>
      <c r="AO606" t="str">
        <f t="shared" si="19"/>
        <v>あなんこうとうがっこう</v>
      </c>
    </row>
    <row r="607" spans="1:41" ht="54">
      <c r="A607">
        <f>COUNTIF($F$2:F607,F607)</f>
        <v>15</v>
      </c>
      <c r="B607" t="str">
        <f t="shared" si="18"/>
        <v>2015</v>
      </c>
      <c r="C607" s="3">
        <v>201019</v>
      </c>
      <c r="D607" s="3" t="s">
        <v>14137</v>
      </c>
      <c r="E607" s="3">
        <v>4</v>
      </c>
      <c r="F607" s="3" t="s">
        <v>5513</v>
      </c>
      <c r="G607" s="3">
        <v>4</v>
      </c>
      <c r="H607" s="3" t="s">
        <v>12803</v>
      </c>
      <c r="I607" s="3">
        <v>1</v>
      </c>
      <c r="J607" s="4">
        <v>44</v>
      </c>
      <c r="K607" s="3" t="s">
        <v>5645</v>
      </c>
      <c r="L607" s="3" t="s">
        <v>5646</v>
      </c>
      <c r="M607" s="3" t="s">
        <v>5647</v>
      </c>
      <c r="N607" s="3">
        <v>1</v>
      </c>
      <c r="O607" s="3">
        <v>0</v>
      </c>
      <c r="P607" s="3">
        <v>0</v>
      </c>
      <c r="Q607" s="3" t="s">
        <v>1166</v>
      </c>
      <c r="R607" s="3" t="s">
        <v>11995</v>
      </c>
      <c r="S607" s="3" t="s">
        <v>11996</v>
      </c>
      <c r="T607" s="3" t="s">
        <v>3811</v>
      </c>
      <c r="U607" s="3">
        <v>6</v>
      </c>
      <c r="V607" s="3">
        <v>3990703</v>
      </c>
      <c r="W607" s="3" t="s">
        <v>5648</v>
      </c>
      <c r="X607" s="3" t="s">
        <v>5649</v>
      </c>
      <c r="Y607" s="3" t="s">
        <v>5650</v>
      </c>
      <c r="Z607" s="3" t="s">
        <v>5651</v>
      </c>
      <c r="AA607" s="3" t="s">
        <v>5652</v>
      </c>
      <c r="AB607" s="3"/>
      <c r="AC607" s="4">
        <v>56</v>
      </c>
      <c r="AD607" s="4">
        <v>84</v>
      </c>
      <c r="AE607" s="3" t="s">
        <v>5752</v>
      </c>
      <c r="AF607" s="3" t="s">
        <v>52</v>
      </c>
      <c r="AG607" s="4">
        <v>0</v>
      </c>
      <c r="AH607" s="4">
        <v>0</v>
      </c>
      <c r="AI607" s="3" t="s">
        <v>83</v>
      </c>
      <c r="AJ607" s="4">
        <v>201002</v>
      </c>
      <c r="AK607" s="3" t="s">
        <v>53</v>
      </c>
      <c r="AL607" s="3" t="s">
        <v>52</v>
      </c>
      <c r="AM607" s="3" t="s">
        <v>52</v>
      </c>
      <c r="AN607" s="3">
        <v>0</v>
      </c>
      <c r="AO607" t="str">
        <f t="shared" si="19"/>
        <v>しおじりしがくかんこうとうがっこう</v>
      </c>
    </row>
    <row r="608" spans="1:41" ht="67.5">
      <c r="A608">
        <f>COUNTIF($F$2:F608,F608)</f>
        <v>16</v>
      </c>
      <c r="B608" t="str">
        <f t="shared" si="18"/>
        <v>2016</v>
      </c>
      <c r="C608" s="3">
        <v>201020</v>
      </c>
      <c r="D608" s="3" t="s">
        <v>14138</v>
      </c>
      <c r="E608" s="3">
        <v>4</v>
      </c>
      <c r="F608" s="3" t="s">
        <v>5513</v>
      </c>
      <c r="G608" s="3">
        <v>4</v>
      </c>
      <c r="H608" s="3" t="s">
        <v>12803</v>
      </c>
      <c r="I608" s="3">
        <v>1</v>
      </c>
      <c r="J608" s="4">
        <v>41</v>
      </c>
      <c r="K608" s="3" t="s">
        <v>5653</v>
      </c>
      <c r="L608" s="3" t="s">
        <v>5654</v>
      </c>
      <c r="M608" s="3" t="s">
        <v>5655</v>
      </c>
      <c r="N608" s="3">
        <v>1</v>
      </c>
      <c r="O608" s="3">
        <v>0</v>
      </c>
      <c r="P608" s="3">
        <v>0</v>
      </c>
      <c r="Q608" s="3" t="s">
        <v>13190</v>
      </c>
      <c r="R608" s="3" t="s">
        <v>14139</v>
      </c>
      <c r="S608" s="3" t="s">
        <v>13191</v>
      </c>
      <c r="T608" s="3" t="s">
        <v>14140</v>
      </c>
      <c r="U608" s="3">
        <v>9</v>
      </c>
      <c r="V608" s="3">
        <v>3813203</v>
      </c>
      <c r="W608" s="3" t="s">
        <v>5519</v>
      </c>
      <c r="X608" s="3" t="s">
        <v>5656</v>
      </c>
      <c r="Y608" s="3" t="s">
        <v>11997</v>
      </c>
      <c r="Z608" s="3" t="s">
        <v>5657</v>
      </c>
      <c r="AA608" s="3" t="s">
        <v>5658</v>
      </c>
      <c r="AB608" s="3"/>
      <c r="AC608" s="4">
        <v>9</v>
      </c>
      <c r="AD608" s="4">
        <v>3</v>
      </c>
      <c r="AE608" s="3" t="s">
        <v>386</v>
      </c>
      <c r="AF608" s="3" t="s">
        <v>52</v>
      </c>
      <c r="AG608" s="4">
        <v>0</v>
      </c>
      <c r="AH608" s="4">
        <v>0</v>
      </c>
      <c r="AI608" s="3" t="s">
        <v>52</v>
      </c>
      <c r="AJ608" s="4">
        <v>201004</v>
      </c>
      <c r="AK608" s="3" t="s">
        <v>53</v>
      </c>
      <c r="AL608" s="3" t="s">
        <v>52</v>
      </c>
      <c r="AM608" s="3" t="s">
        <v>52</v>
      </c>
      <c r="AN608" s="3">
        <v>0</v>
      </c>
      <c r="AO608" t="str">
        <f t="shared" si="19"/>
        <v>ながのにしこうとうがっこうなかじょうこう</v>
      </c>
    </row>
    <row r="609" spans="1:41" ht="67.5">
      <c r="A609">
        <f>COUNTIF($F$2:F609,F609)</f>
        <v>17</v>
      </c>
      <c r="B609" t="str">
        <f t="shared" si="18"/>
        <v>2017</v>
      </c>
      <c r="C609" s="3">
        <v>201021</v>
      </c>
      <c r="D609" s="3" t="s">
        <v>14141</v>
      </c>
      <c r="E609" s="3">
        <v>4</v>
      </c>
      <c r="F609" s="3" t="s">
        <v>5513</v>
      </c>
      <c r="G609" s="3">
        <v>4</v>
      </c>
      <c r="H609" s="3" t="s">
        <v>12803</v>
      </c>
      <c r="I609" s="3">
        <v>4</v>
      </c>
      <c r="J609" s="4">
        <v>27</v>
      </c>
      <c r="K609" s="3" t="s">
        <v>5659</v>
      </c>
      <c r="L609" s="3" t="s">
        <v>5660</v>
      </c>
      <c r="M609" s="3" t="s">
        <v>5661</v>
      </c>
      <c r="N609" s="3">
        <v>1</v>
      </c>
      <c r="O609" s="3">
        <v>0</v>
      </c>
      <c r="P609" s="3">
        <v>0</v>
      </c>
      <c r="Q609" s="3" t="s">
        <v>11698</v>
      </c>
      <c r="R609" s="3" t="s">
        <v>3121</v>
      </c>
      <c r="S609" s="3" t="s">
        <v>11699</v>
      </c>
      <c r="T609" s="3" t="s">
        <v>2348</v>
      </c>
      <c r="U609" s="3">
        <v>12</v>
      </c>
      <c r="V609" s="3">
        <v>3820097</v>
      </c>
      <c r="W609" s="3" t="s">
        <v>5664</v>
      </c>
      <c r="X609" s="3" t="s">
        <v>5665</v>
      </c>
      <c r="Y609" s="3" t="s">
        <v>5666</v>
      </c>
      <c r="Z609" s="3" t="s">
        <v>5667</v>
      </c>
      <c r="AA609" s="3" t="s">
        <v>5668</v>
      </c>
      <c r="AB609" s="3" t="s">
        <v>1632</v>
      </c>
      <c r="AC609" s="4">
        <v>153</v>
      </c>
      <c r="AD609" s="4">
        <v>202</v>
      </c>
      <c r="AE609" s="3" t="s">
        <v>11991</v>
      </c>
      <c r="AF609" s="3" t="s">
        <v>52</v>
      </c>
      <c r="AG609" s="4">
        <v>0</v>
      </c>
      <c r="AH609" s="4">
        <v>0</v>
      </c>
      <c r="AI609" s="3" t="s">
        <v>8604</v>
      </c>
      <c r="AJ609" s="4">
        <v>201005</v>
      </c>
      <c r="AK609" s="3" t="s">
        <v>53</v>
      </c>
      <c r="AL609" s="3" t="s">
        <v>52</v>
      </c>
      <c r="AM609" s="3" t="s">
        <v>52</v>
      </c>
      <c r="AN609" s="3">
        <v>0</v>
      </c>
      <c r="AO609" t="str">
        <f t="shared" si="19"/>
        <v>すざかそうせいこうとうがっこう</v>
      </c>
    </row>
    <row r="610" spans="1:41" ht="54">
      <c r="A610">
        <f>COUNTIF($F$2:F610,F610)</f>
        <v>18</v>
      </c>
      <c r="B610" t="str">
        <f t="shared" si="18"/>
        <v>2018</v>
      </c>
      <c r="C610" s="3">
        <v>201022</v>
      </c>
      <c r="D610" s="3" t="s">
        <v>14142</v>
      </c>
      <c r="E610" s="3">
        <v>4</v>
      </c>
      <c r="F610" s="3" t="s">
        <v>5513</v>
      </c>
      <c r="G610" s="3">
        <v>4</v>
      </c>
      <c r="H610" s="3" t="s">
        <v>12803</v>
      </c>
      <c r="I610" s="3">
        <v>1</v>
      </c>
      <c r="J610" s="4">
        <v>29</v>
      </c>
      <c r="K610" s="3" t="s">
        <v>5670</v>
      </c>
      <c r="L610" s="3" t="s">
        <v>5671</v>
      </c>
      <c r="M610" s="3" t="s">
        <v>5672</v>
      </c>
      <c r="N610" s="3">
        <v>3</v>
      </c>
      <c r="O610" s="3">
        <v>0</v>
      </c>
      <c r="P610" s="3">
        <v>0</v>
      </c>
      <c r="Q610" s="3" t="s">
        <v>13190</v>
      </c>
      <c r="R610" s="3" t="s">
        <v>14139</v>
      </c>
      <c r="S610" s="3" t="s">
        <v>13191</v>
      </c>
      <c r="T610" s="3" t="s">
        <v>14140</v>
      </c>
      <c r="U610" s="3">
        <v>9</v>
      </c>
      <c r="V610" s="3">
        <v>3808530</v>
      </c>
      <c r="W610" s="3" t="s">
        <v>5519</v>
      </c>
      <c r="X610" s="3" t="s">
        <v>5673</v>
      </c>
      <c r="Y610" s="3" t="s">
        <v>5674</v>
      </c>
      <c r="Z610" s="3" t="s">
        <v>5675</v>
      </c>
      <c r="AA610" s="3" t="s">
        <v>5676</v>
      </c>
      <c r="AB610" s="3"/>
      <c r="AC610" s="4">
        <v>0</v>
      </c>
      <c r="AD610" s="4">
        <v>0</v>
      </c>
      <c r="AE610" s="3" t="s">
        <v>1501</v>
      </c>
      <c r="AF610" s="3" t="s">
        <v>52</v>
      </c>
      <c r="AG610" s="4">
        <v>0</v>
      </c>
      <c r="AH610" s="4">
        <v>0</v>
      </c>
      <c r="AI610" s="3" t="s">
        <v>52</v>
      </c>
      <c r="AJ610" s="4">
        <v>201006</v>
      </c>
      <c r="AK610" s="3" t="s">
        <v>53</v>
      </c>
      <c r="AL610" s="3" t="s">
        <v>52</v>
      </c>
      <c r="AM610" s="3" t="s">
        <v>52</v>
      </c>
      <c r="AN610" s="3">
        <v>0</v>
      </c>
      <c r="AO610" t="str">
        <f t="shared" si="19"/>
        <v>ながのにし</v>
      </c>
    </row>
    <row r="611" spans="1:41" ht="54">
      <c r="A611">
        <f>COUNTIF($F$2:F611,F611)</f>
        <v>19</v>
      </c>
      <c r="B611" t="str">
        <f t="shared" si="18"/>
        <v>2019</v>
      </c>
      <c r="C611" s="3">
        <v>202018</v>
      </c>
      <c r="D611" s="3" t="s">
        <v>14143</v>
      </c>
      <c r="E611" s="3">
        <v>4</v>
      </c>
      <c r="F611" s="3" t="s">
        <v>5513</v>
      </c>
      <c r="G611" s="3">
        <v>5</v>
      </c>
      <c r="H611" s="3" t="s">
        <v>12803</v>
      </c>
      <c r="I611" s="3">
        <v>2</v>
      </c>
      <c r="J611" s="4">
        <v>8</v>
      </c>
      <c r="K611" s="3" t="s">
        <v>5677</v>
      </c>
      <c r="L611" s="3" t="s">
        <v>5678</v>
      </c>
      <c r="M611" s="3" t="s">
        <v>5679</v>
      </c>
      <c r="N611" s="3">
        <v>1</v>
      </c>
      <c r="O611" s="3">
        <v>0</v>
      </c>
      <c r="P611" s="3">
        <v>0</v>
      </c>
      <c r="Q611" s="3" t="s">
        <v>5552</v>
      </c>
      <c r="R611" s="3" t="s">
        <v>5553</v>
      </c>
      <c r="S611" s="3" t="s">
        <v>5554</v>
      </c>
      <c r="T611" s="3" t="s">
        <v>5555</v>
      </c>
      <c r="U611" s="3">
        <v>2</v>
      </c>
      <c r="V611" s="3">
        <v>3810041</v>
      </c>
      <c r="W611" s="3" t="s">
        <v>5519</v>
      </c>
      <c r="X611" s="3" t="s">
        <v>5680</v>
      </c>
      <c r="Y611" s="3" t="s">
        <v>5681</v>
      </c>
      <c r="Z611" s="3" t="s">
        <v>5682</v>
      </c>
      <c r="AA611" s="3" t="s">
        <v>5683</v>
      </c>
      <c r="AB611" s="3"/>
      <c r="AC611" s="4">
        <v>49</v>
      </c>
      <c r="AD611" s="4">
        <v>30</v>
      </c>
      <c r="AE611" s="3" t="s">
        <v>52</v>
      </c>
      <c r="AF611" s="3" t="s">
        <v>320</v>
      </c>
      <c r="AG611" s="4">
        <v>21</v>
      </c>
      <c r="AH611" s="4">
        <v>12</v>
      </c>
      <c r="AI611" s="3" t="s">
        <v>52</v>
      </c>
      <c r="AJ611" s="4">
        <v>201007</v>
      </c>
      <c r="AK611" s="3" t="s">
        <v>53</v>
      </c>
      <c r="AL611" s="3" t="s">
        <v>52</v>
      </c>
      <c r="AM611" s="3" t="s">
        <v>52</v>
      </c>
      <c r="AN611" s="3">
        <v>0</v>
      </c>
      <c r="AO611" t="str">
        <f t="shared" si="19"/>
        <v>いちりつながのこうとうがっこう</v>
      </c>
    </row>
    <row r="612" spans="1:41" ht="54">
      <c r="A612">
        <f>COUNTIF($F$2:F612,F612)</f>
        <v>20</v>
      </c>
      <c r="B612" t="str">
        <f t="shared" si="18"/>
        <v>2020</v>
      </c>
      <c r="C612" s="3">
        <v>203014</v>
      </c>
      <c r="D612" s="3" t="s">
        <v>14144</v>
      </c>
      <c r="E612" s="3">
        <v>4</v>
      </c>
      <c r="F612" s="3" t="s">
        <v>5513</v>
      </c>
      <c r="G612" s="3">
        <v>9</v>
      </c>
      <c r="H612" s="3" t="s">
        <v>12803</v>
      </c>
      <c r="I612" s="3">
        <v>1</v>
      </c>
      <c r="J612" s="4">
        <v>31</v>
      </c>
      <c r="K612" s="3" t="s">
        <v>5684</v>
      </c>
      <c r="L612" s="3" t="s">
        <v>5685</v>
      </c>
      <c r="M612" s="3" t="s">
        <v>5686</v>
      </c>
      <c r="N612" s="3">
        <v>1</v>
      </c>
      <c r="O612" s="3">
        <v>0</v>
      </c>
      <c r="P612" s="3">
        <v>0</v>
      </c>
      <c r="Q612" s="3" t="s">
        <v>11802</v>
      </c>
      <c r="R612" s="3" t="s">
        <v>2411</v>
      </c>
      <c r="S612" s="3" t="s">
        <v>7918</v>
      </c>
      <c r="T612" s="3" t="s">
        <v>251</v>
      </c>
      <c r="U612" s="3">
        <v>9</v>
      </c>
      <c r="V612" s="3">
        <v>3908515</v>
      </c>
      <c r="W612" s="3" t="s">
        <v>5687</v>
      </c>
      <c r="X612" s="3" t="s">
        <v>5688</v>
      </c>
      <c r="Y612" s="3" t="s">
        <v>5689</v>
      </c>
      <c r="Z612" s="3" t="s">
        <v>5690</v>
      </c>
      <c r="AA612" s="3" t="s">
        <v>5691</v>
      </c>
      <c r="AB612" s="3" t="s">
        <v>1632</v>
      </c>
      <c r="AC612" s="4">
        <v>107</v>
      </c>
      <c r="AD612" s="4">
        <v>245</v>
      </c>
      <c r="AE612" s="3" t="s">
        <v>5580</v>
      </c>
      <c r="AF612" s="3" t="s">
        <v>52</v>
      </c>
      <c r="AG612" s="4">
        <v>0</v>
      </c>
      <c r="AH612" s="4">
        <v>0</v>
      </c>
      <c r="AI612" s="3" t="s">
        <v>83</v>
      </c>
      <c r="AJ612" s="4">
        <v>201008</v>
      </c>
      <c r="AK612" s="3" t="s">
        <v>53</v>
      </c>
      <c r="AL612" s="3" t="s">
        <v>52</v>
      </c>
      <c r="AM612" s="3" t="s">
        <v>52</v>
      </c>
      <c r="AN612" s="3">
        <v>0</v>
      </c>
      <c r="AO612" t="str">
        <f t="shared" si="19"/>
        <v>まつしょうがくえんこうとうがっこう</v>
      </c>
    </row>
    <row r="613" spans="1:41" ht="40.5">
      <c r="A613">
        <f>COUNTIF($F$2:F613,F613)</f>
        <v>21</v>
      </c>
      <c r="B613" t="str">
        <f t="shared" si="18"/>
        <v>2021</v>
      </c>
      <c r="C613" s="3">
        <v>203024</v>
      </c>
      <c r="D613" s="3" t="s">
        <v>14145</v>
      </c>
      <c r="E613" s="3">
        <v>4</v>
      </c>
      <c r="F613" s="3" t="s">
        <v>5513</v>
      </c>
      <c r="G613" s="3">
        <v>9</v>
      </c>
      <c r="H613" s="3" t="s">
        <v>12803</v>
      </c>
      <c r="I613" s="3">
        <v>5</v>
      </c>
      <c r="J613" s="4">
        <v>2</v>
      </c>
      <c r="K613" s="3" t="s">
        <v>12002</v>
      </c>
      <c r="L613" s="3" t="s">
        <v>12003</v>
      </c>
      <c r="M613" s="3" t="s">
        <v>12004</v>
      </c>
      <c r="N613" s="3">
        <v>3</v>
      </c>
      <c r="O613" s="3">
        <v>0</v>
      </c>
      <c r="P613" s="3">
        <v>0</v>
      </c>
      <c r="Q613" s="3" t="s">
        <v>14146</v>
      </c>
      <c r="R613" s="3" t="s">
        <v>12190</v>
      </c>
      <c r="S613" s="3" t="s">
        <v>14147</v>
      </c>
      <c r="T613" s="3" t="s">
        <v>186</v>
      </c>
      <c r="U613" s="3">
        <v>2</v>
      </c>
      <c r="V613" s="3">
        <v>3995302</v>
      </c>
      <c r="W613" s="3" t="s">
        <v>5615</v>
      </c>
      <c r="X613" s="3" t="s">
        <v>12005</v>
      </c>
      <c r="Y613" s="3" t="s">
        <v>12006</v>
      </c>
      <c r="Z613" s="3" t="s">
        <v>12007</v>
      </c>
      <c r="AA613" s="3"/>
      <c r="AB613" s="3"/>
      <c r="AC613" s="4">
        <v>0</v>
      </c>
      <c r="AD613" s="4">
        <v>0</v>
      </c>
      <c r="AE613" s="3" t="s">
        <v>1171</v>
      </c>
      <c r="AF613" s="3" t="s">
        <v>52</v>
      </c>
      <c r="AG613" s="4">
        <v>0</v>
      </c>
      <c r="AH613" s="4">
        <v>0</v>
      </c>
      <c r="AI613" s="3" t="s">
        <v>52</v>
      </c>
      <c r="AJ613" s="4">
        <v>201009</v>
      </c>
      <c r="AK613" s="3" t="s">
        <v>53</v>
      </c>
      <c r="AL613" s="3" t="s">
        <v>52</v>
      </c>
      <c r="AM613" s="3" t="s">
        <v>52</v>
      </c>
      <c r="AN613" s="3">
        <v>0</v>
      </c>
      <c r="AO613" t="str">
        <f t="shared" si="19"/>
        <v>りょくせいらん</v>
      </c>
    </row>
    <row r="614" spans="1:41" ht="54">
      <c r="A614">
        <f>COUNTIF($F$2:F614,F614)</f>
        <v>1</v>
      </c>
      <c r="B614" t="str">
        <f t="shared" si="18"/>
        <v>211</v>
      </c>
      <c r="C614" s="3">
        <v>211001</v>
      </c>
      <c r="D614" s="3" t="s">
        <v>14148</v>
      </c>
      <c r="E614" s="3">
        <v>5</v>
      </c>
      <c r="F614" s="3" t="s">
        <v>5692</v>
      </c>
      <c r="G614" s="3">
        <v>4</v>
      </c>
      <c r="H614" s="3" t="s">
        <v>12801</v>
      </c>
      <c r="I614" s="3">
        <v>1</v>
      </c>
      <c r="J614" s="4">
        <v>32</v>
      </c>
      <c r="K614" s="3" t="s">
        <v>5693</v>
      </c>
      <c r="L614" s="3" t="s">
        <v>5694</v>
      </c>
      <c r="M614" s="3" t="s">
        <v>5695</v>
      </c>
      <c r="N614" s="3">
        <v>1</v>
      </c>
      <c r="O614" s="3">
        <v>15</v>
      </c>
      <c r="P614" s="3">
        <v>0</v>
      </c>
      <c r="Q614" s="3" t="s">
        <v>5796</v>
      </c>
      <c r="R614" s="3" t="s">
        <v>152</v>
      </c>
      <c r="S614" s="3" t="s">
        <v>5797</v>
      </c>
      <c r="T614" s="3" t="s">
        <v>142</v>
      </c>
      <c r="U614" s="3">
        <v>1</v>
      </c>
      <c r="V614" s="3">
        <v>4200068</v>
      </c>
      <c r="W614" s="3" t="s">
        <v>5696</v>
      </c>
      <c r="X614" s="3" t="s">
        <v>5697</v>
      </c>
      <c r="Y614" s="3" t="s">
        <v>5698</v>
      </c>
      <c r="Z614" s="3" t="s">
        <v>5699</v>
      </c>
      <c r="AA614" s="3" t="s">
        <v>5700</v>
      </c>
      <c r="AB614" s="3" t="s">
        <v>14149</v>
      </c>
      <c r="AC614" s="4">
        <v>303</v>
      </c>
      <c r="AD614" s="4">
        <v>404</v>
      </c>
      <c r="AE614" s="3" t="s">
        <v>174</v>
      </c>
      <c r="AF614" s="3" t="s">
        <v>52</v>
      </c>
      <c r="AG614" s="4">
        <v>0</v>
      </c>
      <c r="AH614" s="4">
        <v>0</v>
      </c>
      <c r="AI614" s="3" t="s">
        <v>83</v>
      </c>
      <c r="AJ614" s="4">
        <v>201010</v>
      </c>
      <c r="AK614" s="3" t="s">
        <v>53</v>
      </c>
      <c r="AL614" s="3" t="s">
        <v>52</v>
      </c>
      <c r="AM614" s="3" t="s">
        <v>52</v>
      </c>
      <c r="AN614" s="3">
        <v>0</v>
      </c>
      <c r="AO614" t="str">
        <f t="shared" si="19"/>
        <v>しずおかしょうぎょうこうとうがっこう</v>
      </c>
    </row>
    <row r="615" spans="1:41" ht="94.5">
      <c r="A615">
        <f>COUNTIF($F$2:F615,F615)</f>
        <v>2</v>
      </c>
      <c r="B615" t="str">
        <f t="shared" si="18"/>
        <v>212</v>
      </c>
      <c r="C615" s="3">
        <v>211002</v>
      </c>
      <c r="D615" s="3" t="s">
        <v>14150</v>
      </c>
      <c r="E615" s="3">
        <v>5</v>
      </c>
      <c r="F615" s="3" t="s">
        <v>5692</v>
      </c>
      <c r="G615" s="3">
        <v>4</v>
      </c>
      <c r="H615" s="3" t="s">
        <v>12803</v>
      </c>
      <c r="I615" s="3">
        <v>4</v>
      </c>
      <c r="J615" s="4">
        <v>20</v>
      </c>
      <c r="K615" s="3" t="s">
        <v>5701</v>
      </c>
      <c r="L615" s="3" t="s">
        <v>5702</v>
      </c>
      <c r="M615" s="3" t="s">
        <v>3012</v>
      </c>
      <c r="N615" s="3">
        <v>4</v>
      </c>
      <c r="O615" s="3">
        <v>0</v>
      </c>
      <c r="P615" s="3">
        <v>0</v>
      </c>
      <c r="Q615" s="3" t="s">
        <v>6014</v>
      </c>
      <c r="R615" s="3" t="s">
        <v>12008</v>
      </c>
      <c r="S615" s="3" t="s">
        <v>6015</v>
      </c>
      <c r="T615" s="3" t="s">
        <v>12009</v>
      </c>
      <c r="U615" s="3">
        <v>2</v>
      </c>
      <c r="V615" s="3">
        <v>4158527</v>
      </c>
      <c r="W615" s="3" t="s">
        <v>5704</v>
      </c>
      <c r="X615" s="3" t="s">
        <v>5705</v>
      </c>
      <c r="Y615" s="3" t="s">
        <v>5706</v>
      </c>
      <c r="Z615" s="3" t="s">
        <v>5707</v>
      </c>
      <c r="AA615" s="3" t="s">
        <v>5708</v>
      </c>
      <c r="AB615" s="3"/>
      <c r="AC615" s="4">
        <v>16</v>
      </c>
      <c r="AD615" s="4">
        <v>20</v>
      </c>
      <c r="AE615" s="3" t="s">
        <v>5609</v>
      </c>
      <c r="AF615" s="3" t="s">
        <v>52</v>
      </c>
      <c r="AG615" s="4">
        <v>0</v>
      </c>
      <c r="AH615" s="4">
        <v>0</v>
      </c>
      <c r="AI615" s="3" t="s">
        <v>5610</v>
      </c>
      <c r="AJ615" s="4">
        <v>201011</v>
      </c>
      <c r="AK615" s="3" t="s">
        <v>53</v>
      </c>
      <c r="AL615" s="3" t="s">
        <v>52</v>
      </c>
      <c r="AM615" s="3" t="s">
        <v>52</v>
      </c>
      <c r="AN615" s="3">
        <v>0</v>
      </c>
      <c r="AO615" t="str">
        <f t="shared" si="19"/>
        <v>しもだ</v>
      </c>
    </row>
    <row r="616" spans="1:41" ht="81">
      <c r="A616">
        <f>COUNTIF($F$2:F616,F616)</f>
        <v>3</v>
      </c>
      <c r="B616" t="str">
        <f t="shared" si="18"/>
        <v>213</v>
      </c>
      <c r="C616" s="3">
        <v>211004</v>
      </c>
      <c r="D616" s="3" t="s">
        <v>14151</v>
      </c>
      <c r="E616" s="3">
        <v>5</v>
      </c>
      <c r="F616" s="3" t="s">
        <v>5692</v>
      </c>
      <c r="G616" s="3">
        <v>4</v>
      </c>
      <c r="H616" s="3" t="s">
        <v>12803</v>
      </c>
      <c r="I616" s="3">
        <v>5</v>
      </c>
      <c r="J616" s="4">
        <v>5</v>
      </c>
      <c r="K616" s="3" t="s">
        <v>14152</v>
      </c>
      <c r="L616" s="3" t="s">
        <v>14153</v>
      </c>
      <c r="M616" s="3" t="s">
        <v>14154</v>
      </c>
      <c r="N616" s="3">
        <v>4</v>
      </c>
      <c r="O616" s="3">
        <v>0</v>
      </c>
      <c r="P616" s="3">
        <v>0</v>
      </c>
      <c r="Q616" s="3" t="s">
        <v>671</v>
      </c>
      <c r="R616" s="3" t="s">
        <v>14155</v>
      </c>
      <c r="S616" s="3" t="s">
        <v>2846</v>
      </c>
      <c r="T616" s="3" t="s">
        <v>791</v>
      </c>
      <c r="U616" s="3">
        <v>18</v>
      </c>
      <c r="V616" s="3">
        <v>4140051</v>
      </c>
      <c r="W616" s="3" t="s">
        <v>5712</v>
      </c>
      <c r="X616" s="3" t="s">
        <v>14156</v>
      </c>
      <c r="Y616" s="3" t="s">
        <v>14157</v>
      </c>
      <c r="Z616" s="3" t="s">
        <v>14158</v>
      </c>
      <c r="AA616" s="3" t="s">
        <v>5713</v>
      </c>
      <c r="AB616" s="3" t="s">
        <v>3471</v>
      </c>
      <c r="AC616" s="4">
        <v>132</v>
      </c>
      <c r="AD616" s="4">
        <v>137</v>
      </c>
      <c r="AE616" s="3" t="s">
        <v>215</v>
      </c>
      <c r="AF616" s="3" t="s">
        <v>52</v>
      </c>
      <c r="AG616" s="4">
        <v>0</v>
      </c>
      <c r="AH616" s="4">
        <v>0</v>
      </c>
      <c r="AI616" s="3" t="s">
        <v>52</v>
      </c>
      <c r="AJ616" s="4">
        <v>201012</v>
      </c>
      <c r="AK616" s="3" t="s">
        <v>53</v>
      </c>
      <c r="AL616" s="3" t="s">
        <v>52</v>
      </c>
      <c r="AM616" s="3" t="s">
        <v>52</v>
      </c>
      <c r="AN616" s="3">
        <v>0</v>
      </c>
      <c r="AO616" t="str">
        <f t="shared" si="19"/>
        <v>いずいとう</v>
      </c>
    </row>
    <row r="617" spans="1:41" ht="81">
      <c r="A617">
        <f>COUNTIF($F$2:F617,F617)</f>
        <v>4</v>
      </c>
      <c r="B617" t="str">
        <f t="shared" si="18"/>
        <v>214</v>
      </c>
      <c r="C617" s="3">
        <v>211005</v>
      </c>
      <c r="D617" s="3" t="s">
        <v>14159</v>
      </c>
      <c r="E617" s="3">
        <v>5</v>
      </c>
      <c r="F617" s="3" t="s">
        <v>5692</v>
      </c>
      <c r="G617" s="3">
        <v>4</v>
      </c>
      <c r="H617" s="3" t="s">
        <v>12803</v>
      </c>
      <c r="I617" s="3">
        <v>3</v>
      </c>
      <c r="J617" s="4">
        <v>17</v>
      </c>
      <c r="K617" s="3" t="s">
        <v>5714</v>
      </c>
      <c r="L617" s="3" t="s">
        <v>5715</v>
      </c>
      <c r="M617" s="3" t="s">
        <v>5716</v>
      </c>
      <c r="N617" s="3">
        <v>1</v>
      </c>
      <c r="O617" s="3">
        <v>0</v>
      </c>
      <c r="P617" s="3">
        <v>0</v>
      </c>
      <c r="Q617" s="3" t="s">
        <v>524</v>
      </c>
      <c r="R617" s="3" t="s">
        <v>1525</v>
      </c>
      <c r="S617" s="3" t="s">
        <v>525</v>
      </c>
      <c r="T617" s="3" t="s">
        <v>1527</v>
      </c>
      <c r="U617" s="3">
        <v>2</v>
      </c>
      <c r="V617" s="3">
        <v>4130102</v>
      </c>
      <c r="W617" s="3" t="s">
        <v>5719</v>
      </c>
      <c r="X617" s="3" t="s">
        <v>5720</v>
      </c>
      <c r="Y617" s="3" t="s">
        <v>5721</v>
      </c>
      <c r="Z617" s="3" t="s">
        <v>5722</v>
      </c>
      <c r="AA617" s="3" t="s">
        <v>5723</v>
      </c>
      <c r="AB617" s="3"/>
      <c r="AC617" s="4">
        <v>26</v>
      </c>
      <c r="AD617" s="4">
        <v>20</v>
      </c>
      <c r="AE617" s="3" t="s">
        <v>52</v>
      </c>
      <c r="AF617" s="3" t="s">
        <v>52</v>
      </c>
      <c r="AG617" s="4">
        <v>0</v>
      </c>
      <c r="AH617" s="4">
        <v>0</v>
      </c>
      <c r="AI617" s="3" t="s">
        <v>52</v>
      </c>
      <c r="AJ617" s="4">
        <v>201013</v>
      </c>
      <c r="AK617" s="3" t="s">
        <v>53</v>
      </c>
      <c r="AL617" s="3" t="s">
        <v>52</v>
      </c>
      <c r="AM617" s="3" t="s">
        <v>52</v>
      </c>
      <c r="AN617" s="3">
        <v>0</v>
      </c>
      <c r="AO617" t="str">
        <f t="shared" si="19"/>
        <v>あたみ</v>
      </c>
    </row>
    <row r="618" spans="1:41" ht="81">
      <c r="A618">
        <f>COUNTIF($F$2:F618,F618)</f>
        <v>5</v>
      </c>
      <c r="B618" t="str">
        <f t="shared" si="18"/>
        <v>215</v>
      </c>
      <c r="C618" s="3">
        <v>211006</v>
      </c>
      <c r="D618" s="3" t="s">
        <v>14160</v>
      </c>
      <c r="E618" s="3">
        <v>5</v>
      </c>
      <c r="F618" s="3" t="s">
        <v>5692</v>
      </c>
      <c r="G618" s="3">
        <v>4</v>
      </c>
      <c r="H618" s="3" t="s">
        <v>12803</v>
      </c>
      <c r="I618" s="3">
        <v>3</v>
      </c>
      <c r="J618" s="4">
        <v>30</v>
      </c>
      <c r="K618" s="3" t="s">
        <v>5724</v>
      </c>
      <c r="L618" s="3" t="s">
        <v>5725</v>
      </c>
      <c r="M618" s="3" t="s">
        <v>5726</v>
      </c>
      <c r="N618" s="3">
        <v>1</v>
      </c>
      <c r="O618" s="3">
        <v>0</v>
      </c>
      <c r="P618" s="3">
        <v>0</v>
      </c>
      <c r="Q618" s="3" t="s">
        <v>2510</v>
      </c>
      <c r="R618" s="3" t="s">
        <v>11981</v>
      </c>
      <c r="S618" s="3" t="s">
        <v>2511</v>
      </c>
      <c r="T618" s="3" t="s">
        <v>4724</v>
      </c>
      <c r="U618" s="3">
        <v>1</v>
      </c>
      <c r="V618" s="3">
        <v>4103302</v>
      </c>
      <c r="W618" s="3" t="s">
        <v>5727</v>
      </c>
      <c r="X618" s="3" t="s">
        <v>5728</v>
      </c>
      <c r="Y618" s="3" t="s">
        <v>5729</v>
      </c>
      <c r="Z618" s="3" t="s">
        <v>5730</v>
      </c>
      <c r="AA618" s="3" t="s">
        <v>5731</v>
      </c>
      <c r="AB618" s="3"/>
      <c r="AC618" s="4">
        <v>19</v>
      </c>
      <c r="AD618" s="4">
        <v>15</v>
      </c>
      <c r="AE618" s="3" t="s">
        <v>1171</v>
      </c>
      <c r="AF618" s="3" t="s">
        <v>52</v>
      </c>
      <c r="AG618" s="4">
        <v>0</v>
      </c>
      <c r="AH618" s="4">
        <v>0</v>
      </c>
      <c r="AI618" s="3" t="s">
        <v>52</v>
      </c>
      <c r="AJ618" s="4">
        <v>201015</v>
      </c>
      <c r="AK618" s="3" t="s">
        <v>53</v>
      </c>
      <c r="AL618" s="3" t="s">
        <v>52</v>
      </c>
      <c r="AM618" s="3" t="s">
        <v>52</v>
      </c>
      <c r="AN618" s="3">
        <v>0</v>
      </c>
      <c r="AO618" t="str">
        <f t="shared" si="19"/>
        <v>いずそうごうといぶんこう</v>
      </c>
    </row>
    <row r="619" spans="1:41" ht="94.5">
      <c r="A619">
        <f>COUNTIF($F$2:F619,F619)</f>
        <v>6</v>
      </c>
      <c r="B619" t="str">
        <f t="shared" si="18"/>
        <v>216</v>
      </c>
      <c r="C619" s="3">
        <v>211008</v>
      </c>
      <c r="D619" s="3" t="s">
        <v>14161</v>
      </c>
      <c r="E619" s="3">
        <v>5</v>
      </c>
      <c r="F619" s="3" t="s">
        <v>5692</v>
      </c>
      <c r="G619" s="3">
        <v>4</v>
      </c>
      <c r="H619" s="3" t="s">
        <v>12803</v>
      </c>
      <c r="I619" s="3">
        <v>1</v>
      </c>
      <c r="J619" s="4">
        <v>34</v>
      </c>
      <c r="K619" s="3" t="s">
        <v>5734</v>
      </c>
      <c r="L619" s="3" t="s">
        <v>5735</v>
      </c>
      <c r="M619" s="3" t="s">
        <v>5736</v>
      </c>
      <c r="N619" s="3">
        <v>1</v>
      </c>
      <c r="O619" s="3">
        <v>0</v>
      </c>
      <c r="P619" s="3">
        <v>0</v>
      </c>
      <c r="Q619" s="3" t="s">
        <v>7725</v>
      </c>
      <c r="R619" s="3" t="s">
        <v>14162</v>
      </c>
      <c r="S619" s="3" t="s">
        <v>7726</v>
      </c>
      <c r="T619" s="3" t="s">
        <v>251</v>
      </c>
      <c r="U619" s="3">
        <v>7</v>
      </c>
      <c r="V619" s="3">
        <v>4120028</v>
      </c>
      <c r="W619" s="3" t="s">
        <v>5738</v>
      </c>
      <c r="X619" s="3" t="s">
        <v>5739</v>
      </c>
      <c r="Y619" s="3" t="s">
        <v>5740</v>
      </c>
      <c r="Z619" s="3" t="s">
        <v>5741</v>
      </c>
      <c r="AA619" s="3" t="s">
        <v>5742</v>
      </c>
      <c r="AB619" s="3" t="s">
        <v>14163</v>
      </c>
      <c r="AC619" s="4">
        <v>55</v>
      </c>
      <c r="AD619" s="4">
        <v>99</v>
      </c>
      <c r="AE619" s="3" t="s">
        <v>174</v>
      </c>
      <c r="AF619" s="3" t="s">
        <v>52</v>
      </c>
      <c r="AG619" s="4">
        <v>0</v>
      </c>
      <c r="AH619" s="4">
        <v>0</v>
      </c>
      <c r="AI619" s="3" t="s">
        <v>52</v>
      </c>
      <c r="AJ619" s="4">
        <v>201016</v>
      </c>
      <c r="AK619" s="3" t="s">
        <v>53</v>
      </c>
      <c r="AL619" s="3" t="s">
        <v>52</v>
      </c>
      <c r="AM619" s="3" t="s">
        <v>52</v>
      </c>
      <c r="AN619" s="3">
        <v>0</v>
      </c>
      <c r="AO619" t="str">
        <f t="shared" si="19"/>
        <v>ごてんば</v>
      </c>
    </row>
    <row r="620" spans="1:41" ht="94.5">
      <c r="A620">
        <f>COUNTIF($F$2:F620,F620)</f>
        <v>7</v>
      </c>
      <c r="B620" t="str">
        <f t="shared" si="18"/>
        <v>217</v>
      </c>
      <c r="C620" s="3">
        <v>211009</v>
      </c>
      <c r="D620" s="3" t="s">
        <v>14164</v>
      </c>
      <c r="E620" s="3">
        <v>5</v>
      </c>
      <c r="F620" s="3" t="s">
        <v>5692</v>
      </c>
      <c r="G620" s="3">
        <v>4</v>
      </c>
      <c r="H620" s="3" t="s">
        <v>12803</v>
      </c>
      <c r="I620" s="3">
        <v>1</v>
      </c>
      <c r="J620" s="4">
        <v>36</v>
      </c>
      <c r="K620" s="3" t="s">
        <v>5743</v>
      </c>
      <c r="L620" s="3" t="s">
        <v>5744</v>
      </c>
      <c r="M620" s="3" t="s">
        <v>5745</v>
      </c>
      <c r="N620" s="3">
        <v>1</v>
      </c>
      <c r="O620" s="3">
        <v>0</v>
      </c>
      <c r="P620" s="3">
        <v>0</v>
      </c>
      <c r="Q620" s="3" t="s">
        <v>10696</v>
      </c>
      <c r="R620" s="3" t="s">
        <v>14165</v>
      </c>
      <c r="S620" s="3" t="s">
        <v>10697</v>
      </c>
      <c r="T620" s="3" t="s">
        <v>14166</v>
      </c>
      <c r="U620" s="3">
        <v>2</v>
      </c>
      <c r="V620" s="3">
        <v>4101118</v>
      </c>
      <c r="W620" s="3" t="s">
        <v>5747</v>
      </c>
      <c r="X620" s="3" t="s">
        <v>5748</v>
      </c>
      <c r="Y620" s="3" t="s">
        <v>5749</v>
      </c>
      <c r="Z620" s="3" t="s">
        <v>5750</v>
      </c>
      <c r="AA620" s="3" t="s">
        <v>5751</v>
      </c>
      <c r="AB620" s="3"/>
      <c r="AC620" s="4">
        <v>47</v>
      </c>
      <c r="AD620" s="4">
        <v>74</v>
      </c>
      <c r="AE620" s="3" t="s">
        <v>4780</v>
      </c>
      <c r="AF620" s="3" t="s">
        <v>52</v>
      </c>
      <c r="AG620" s="4">
        <v>0</v>
      </c>
      <c r="AH620" s="4">
        <v>0</v>
      </c>
      <c r="AI620" s="3" t="s">
        <v>52</v>
      </c>
      <c r="AJ620" s="4">
        <v>201019</v>
      </c>
      <c r="AK620" s="3" t="s">
        <v>53</v>
      </c>
      <c r="AL620" s="3" t="s">
        <v>52</v>
      </c>
      <c r="AM620" s="3" t="s">
        <v>52</v>
      </c>
      <c r="AN620" s="3">
        <v>0</v>
      </c>
      <c r="AO620" t="str">
        <f t="shared" si="19"/>
        <v>すそのこうとうがっこう</v>
      </c>
    </row>
    <row r="621" spans="1:41" ht="94.5">
      <c r="A621">
        <f>COUNTIF($F$2:F621,F621)</f>
        <v>8</v>
      </c>
      <c r="B621" t="str">
        <f t="shared" si="18"/>
        <v>218</v>
      </c>
      <c r="C621" s="3">
        <v>211010</v>
      </c>
      <c r="D621" s="3" t="s">
        <v>14167</v>
      </c>
      <c r="E621" s="3">
        <v>5</v>
      </c>
      <c r="F621" s="3" t="s">
        <v>5692</v>
      </c>
      <c r="G621" s="3">
        <v>4</v>
      </c>
      <c r="H621" s="3" t="s">
        <v>12803</v>
      </c>
      <c r="I621" s="3">
        <v>1</v>
      </c>
      <c r="J621" s="4">
        <v>31</v>
      </c>
      <c r="K621" s="3" t="s">
        <v>5753</v>
      </c>
      <c r="L621" s="3" t="s">
        <v>5754</v>
      </c>
      <c r="M621" s="3" t="s">
        <v>5755</v>
      </c>
      <c r="N621" s="3">
        <v>1</v>
      </c>
      <c r="O621" s="3">
        <v>0</v>
      </c>
      <c r="P621" s="3">
        <v>0</v>
      </c>
      <c r="Q621" s="3" t="s">
        <v>13800</v>
      </c>
      <c r="R621" s="3" t="s">
        <v>14168</v>
      </c>
      <c r="S621" s="3" t="s">
        <v>13802</v>
      </c>
      <c r="T621" s="3" t="s">
        <v>12022</v>
      </c>
      <c r="U621" s="3">
        <v>1</v>
      </c>
      <c r="V621" s="3">
        <v>4110917</v>
      </c>
      <c r="W621" s="3" t="s">
        <v>5756</v>
      </c>
      <c r="X621" s="3" t="s">
        <v>5757</v>
      </c>
      <c r="Y621" s="3" t="s">
        <v>5758</v>
      </c>
      <c r="Z621" s="3" t="s">
        <v>5759</v>
      </c>
      <c r="AA621" s="3" t="s">
        <v>5760</v>
      </c>
      <c r="AB621" s="3" t="s">
        <v>5761</v>
      </c>
      <c r="AC621" s="4">
        <v>182</v>
      </c>
      <c r="AD621" s="4">
        <v>323</v>
      </c>
      <c r="AE621" s="3" t="s">
        <v>181</v>
      </c>
      <c r="AF621" s="3" t="s">
        <v>52</v>
      </c>
      <c r="AG621" s="4">
        <v>0</v>
      </c>
      <c r="AH621" s="4">
        <v>0</v>
      </c>
      <c r="AI621" s="3" t="s">
        <v>52</v>
      </c>
      <c r="AJ621" s="4">
        <v>201020</v>
      </c>
      <c r="AK621" s="3" t="s">
        <v>53</v>
      </c>
      <c r="AL621" s="3" t="s">
        <v>52</v>
      </c>
      <c r="AM621" s="3" t="s">
        <v>52</v>
      </c>
      <c r="AN621" s="3">
        <v>0</v>
      </c>
      <c r="AO621" t="str">
        <f t="shared" si="19"/>
        <v>ぬまづしょうぎょうこうとうがっこう</v>
      </c>
    </row>
    <row r="622" spans="1:41" ht="94.5">
      <c r="A622">
        <f>COUNTIF($F$2:F622,F622)</f>
        <v>9</v>
      </c>
      <c r="B622" t="str">
        <f t="shared" si="18"/>
        <v>219</v>
      </c>
      <c r="C622" s="3">
        <v>211011</v>
      </c>
      <c r="D622" s="3" t="s">
        <v>14169</v>
      </c>
      <c r="E622" s="3">
        <v>5</v>
      </c>
      <c r="F622" s="3" t="s">
        <v>5692</v>
      </c>
      <c r="G622" s="3">
        <v>4</v>
      </c>
      <c r="H622" s="3" t="s">
        <v>12803</v>
      </c>
      <c r="I622" s="3">
        <v>3</v>
      </c>
      <c r="J622" s="4">
        <v>12</v>
      </c>
      <c r="K622" s="3" t="s">
        <v>5762</v>
      </c>
      <c r="L622" s="3" t="s">
        <v>12012</v>
      </c>
      <c r="M622" s="3" t="s">
        <v>5763</v>
      </c>
      <c r="N622" s="3">
        <v>1</v>
      </c>
      <c r="O622" s="3">
        <v>0</v>
      </c>
      <c r="P622" s="3">
        <v>0</v>
      </c>
      <c r="Q622" s="3" t="s">
        <v>14170</v>
      </c>
      <c r="R622" s="3" t="s">
        <v>14171</v>
      </c>
      <c r="S622" s="3" t="s">
        <v>14172</v>
      </c>
      <c r="T622" s="3" t="s">
        <v>2499</v>
      </c>
      <c r="U622" s="3">
        <v>7</v>
      </c>
      <c r="V622" s="3">
        <v>4180053</v>
      </c>
      <c r="W622" s="3" t="s">
        <v>5764</v>
      </c>
      <c r="X622" s="3" t="s">
        <v>5765</v>
      </c>
      <c r="Y622" s="3" t="s">
        <v>5766</v>
      </c>
      <c r="Z622" s="3" t="s">
        <v>5767</v>
      </c>
      <c r="AA622" s="3" t="s">
        <v>5768</v>
      </c>
      <c r="AB622" s="3" t="s">
        <v>1142</v>
      </c>
      <c r="AC622" s="4">
        <v>151</v>
      </c>
      <c r="AD622" s="4">
        <v>155</v>
      </c>
      <c r="AE622" s="3" t="s">
        <v>5669</v>
      </c>
      <c r="AF622" s="3" t="s">
        <v>52</v>
      </c>
      <c r="AG622" s="4">
        <v>0</v>
      </c>
      <c r="AH622" s="4">
        <v>0</v>
      </c>
      <c r="AI622" s="3" t="s">
        <v>52</v>
      </c>
      <c r="AJ622" s="4">
        <v>201021</v>
      </c>
      <c r="AK622" s="3" t="s">
        <v>53</v>
      </c>
      <c r="AL622" s="3" t="s">
        <v>52</v>
      </c>
      <c r="AM622" s="3" t="s">
        <v>52</v>
      </c>
      <c r="AN622" s="3">
        <v>0</v>
      </c>
      <c r="AO622" t="str">
        <f t="shared" si="19"/>
        <v>ふじのみやきたこうとうがっこう</v>
      </c>
    </row>
    <row r="623" spans="1:41" ht="67.5">
      <c r="A623">
        <f>COUNTIF($F$2:F623,F623)</f>
        <v>10</v>
      </c>
      <c r="B623" t="str">
        <f t="shared" si="18"/>
        <v>2110</v>
      </c>
      <c r="C623" s="3">
        <v>211012</v>
      </c>
      <c r="D623" s="3" t="s">
        <v>14173</v>
      </c>
      <c r="E623" s="3">
        <v>5</v>
      </c>
      <c r="F623" s="3" t="s">
        <v>5692</v>
      </c>
      <c r="G623" s="3">
        <v>4</v>
      </c>
      <c r="H623" s="3" t="s">
        <v>12803</v>
      </c>
      <c r="I623" s="3">
        <v>1</v>
      </c>
      <c r="J623" s="4">
        <v>33</v>
      </c>
      <c r="K623" s="3" t="s">
        <v>5769</v>
      </c>
      <c r="L623" s="3" t="s">
        <v>5770</v>
      </c>
      <c r="M623" s="3" t="s">
        <v>5771</v>
      </c>
      <c r="N623" s="3">
        <v>1</v>
      </c>
      <c r="O623" s="3">
        <v>0</v>
      </c>
      <c r="P623" s="3">
        <v>0</v>
      </c>
      <c r="Q623" s="3" t="s">
        <v>14174</v>
      </c>
      <c r="R623" s="3" t="s">
        <v>1506</v>
      </c>
      <c r="S623" s="3" t="s">
        <v>14175</v>
      </c>
      <c r="T623" s="3" t="s">
        <v>1506</v>
      </c>
      <c r="U623" s="3">
        <v>5</v>
      </c>
      <c r="V623" s="3">
        <v>4180073</v>
      </c>
      <c r="W623" s="3" t="s">
        <v>5764</v>
      </c>
      <c r="X623" s="3" t="s">
        <v>5772</v>
      </c>
      <c r="Y623" s="3" t="s">
        <v>5773</v>
      </c>
      <c r="Z623" s="3" t="s">
        <v>5774</v>
      </c>
      <c r="AA623" s="3" t="s">
        <v>5775</v>
      </c>
      <c r="AB623" s="3"/>
      <c r="AC623" s="4">
        <v>58</v>
      </c>
      <c r="AD623" s="4">
        <v>77</v>
      </c>
      <c r="AE623" s="3" t="s">
        <v>52</v>
      </c>
      <c r="AF623" s="3" t="s">
        <v>52</v>
      </c>
      <c r="AG623" s="4">
        <v>40</v>
      </c>
      <c r="AH623" s="4">
        <v>40</v>
      </c>
      <c r="AI623" s="3" t="s">
        <v>83</v>
      </c>
      <c r="AJ623" s="4">
        <v>201022</v>
      </c>
      <c r="AK623" s="3" t="s">
        <v>53</v>
      </c>
      <c r="AL623" s="3" t="s">
        <v>52</v>
      </c>
      <c r="AM623" s="3" t="s">
        <v>52</v>
      </c>
      <c r="AN623" s="3">
        <v>0</v>
      </c>
      <c r="AO623" t="str">
        <f t="shared" si="19"/>
        <v>ふがくかんこうとうがっこう</v>
      </c>
    </row>
    <row r="624" spans="1:41" ht="81">
      <c r="A624">
        <f>COUNTIF($F$2:F624,F624)</f>
        <v>11</v>
      </c>
      <c r="B624" t="str">
        <f t="shared" si="18"/>
        <v>2111</v>
      </c>
      <c r="C624" s="3">
        <v>211013</v>
      </c>
      <c r="D624" s="3" t="s">
        <v>14176</v>
      </c>
      <c r="E624" s="3">
        <v>5</v>
      </c>
      <c r="F624" s="3" t="s">
        <v>5692</v>
      </c>
      <c r="G624" s="3">
        <v>4</v>
      </c>
      <c r="H624" s="3" t="s">
        <v>12803</v>
      </c>
      <c r="I624" s="3">
        <v>4</v>
      </c>
      <c r="J624" s="4">
        <v>5</v>
      </c>
      <c r="K624" s="3" t="s">
        <v>5776</v>
      </c>
      <c r="L624" s="3" t="s">
        <v>5777</v>
      </c>
      <c r="M624" s="3" t="s">
        <v>5778</v>
      </c>
      <c r="N624" s="3">
        <v>2</v>
      </c>
      <c r="O624" s="3">
        <v>0</v>
      </c>
      <c r="P624" s="3">
        <v>0</v>
      </c>
      <c r="Q624" s="3" t="s">
        <v>5717</v>
      </c>
      <c r="R624" s="3" t="s">
        <v>12014</v>
      </c>
      <c r="S624" s="3" t="s">
        <v>5718</v>
      </c>
      <c r="T624" s="3" t="s">
        <v>11965</v>
      </c>
      <c r="U624" s="3">
        <v>18</v>
      </c>
      <c r="V624" s="3">
        <v>4208502</v>
      </c>
      <c r="W624" s="3" t="s">
        <v>5696</v>
      </c>
      <c r="X624" s="3" t="s">
        <v>5779</v>
      </c>
      <c r="Y624" s="3" t="s">
        <v>12015</v>
      </c>
      <c r="Z624" s="3" t="s">
        <v>5780</v>
      </c>
      <c r="AA624" s="3" t="s">
        <v>5781</v>
      </c>
      <c r="AB624" s="3"/>
      <c r="AC624" s="4">
        <v>0</v>
      </c>
      <c r="AD624" s="4">
        <v>0</v>
      </c>
      <c r="AE624" s="3" t="s">
        <v>552</v>
      </c>
      <c r="AF624" s="3" t="s">
        <v>52</v>
      </c>
      <c r="AG624" s="4">
        <v>0</v>
      </c>
      <c r="AH624" s="4">
        <v>0</v>
      </c>
      <c r="AI624" s="3" t="s">
        <v>52</v>
      </c>
      <c r="AJ624" s="4">
        <v>202018</v>
      </c>
      <c r="AK624" s="3" t="s">
        <v>53</v>
      </c>
      <c r="AL624" s="3" t="s">
        <v>52</v>
      </c>
      <c r="AM624" s="3" t="s">
        <v>52</v>
      </c>
      <c r="AN624" s="3">
        <v>0</v>
      </c>
      <c r="AO624" t="str">
        <f t="shared" si="19"/>
        <v>しずおかちゅうおう</v>
      </c>
    </row>
    <row r="625" spans="1:41" ht="94.5">
      <c r="A625">
        <f>COUNTIF($F$2:F625,F625)</f>
        <v>12</v>
      </c>
      <c r="B625" t="str">
        <f t="shared" si="18"/>
        <v>2112</v>
      </c>
      <c r="C625" s="3">
        <v>211014</v>
      </c>
      <c r="D625" s="3" t="s">
        <v>14177</v>
      </c>
      <c r="E625" s="3">
        <v>5</v>
      </c>
      <c r="F625" s="3" t="s">
        <v>5692</v>
      </c>
      <c r="G625" s="3">
        <v>4</v>
      </c>
      <c r="H625" s="3" t="s">
        <v>12803</v>
      </c>
      <c r="I625" s="3">
        <v>2</v>
      </c>
      <c r="J625" s="4">
        <v>11</v>
      </c>
      <c r="K625" s="3" t="s">
        <v>5783</v>
      </c>
      <c r="L625" s="3" t="s">
        <v>5784</v>
      </c>
      <c r="M625" s="3" t="s">
        <v>5785</v>
      </c>
      <c r="N625" s="3">
        <v>1</v>
      </c>
      <c r="O625" s="3">
        <v>0</v>
      </c>
      <c r="P625" s="3">
        <v>0</v>
      </c>
      <c r="Q625" s="3" t="s">
        <v>12016</v>
      </c>
      <c r="R625" s="3" t="s">
        <v>9892</v>
      </c>
      <c r="S625" s="3" t="s">
        <v>12017</v>
      </c>
      <c r="T625" s="3" t="s">
        <v>9893</v>
      </c>
      <c r="U625" s="3">
        <v>14</v>
      </c>
      <c r="V625" s="3">
        <v>4250026</v>
      </c>
      <c r="W625" s="3" t="s">
        <v>5786</v>
      </c>
      <c r="X625" s="3" t="s">
        <v>5787</v>
      </c>
      <c r="Y625" s="3" t="s">
        <v>5788</v>
      </c>
      <c r="Z625" s="3" t="s">
        <v>5789</v>
      </c>
      <c r="AA625" s="3" t="s">
        <v>5790</v>
      </c>
      <c r="AB625" s="3" t="s">
        <v>5791</v>
      </c>
      <c r="AC625" s="4">
        <v>20</v>
      </c>
      <c r="AD625" s="4">
        <v>32</v>
      </c>
      <c r="AE625" s="3" t="s">
        <v>4120</v>
      </c>
      <c r="AF625" s="3" t="s">
        <v>52</v>
      </c>
      <c r="AG625" s="4">
        <v>0</v>
      </c>
      <c r="AH625" s="4">
        <v>0</v>
      </c>
      <c r="AI625" s="3" t="s">
        <v>52</v>
      </c>
      <c r="AJ625" s="4">
        <v>203014</v>
      </c>
      <c r="AK625" s="3" t="s">
        <v>53</v>
      </c>
      <c r="AL625" s="3" t="s">
        <v>52</v>
      </c>
      <c r="AM625" s="3" t="s">
        <v>52</v>
      </c>
      <c r="AN625" s="3">
        <v>0</v>
      </c>
      <c r="AO625" t="str">
        <f t="shared" si="19"/>
        <v>やいづすいさん</v>
      </c>
    </row>
    <row r="626" spans="1:41" ht="94.5">
      <c r="A626">
        <f>COUNTIF($F$2:F626,F626)</f>
        <v>13</v>
      </c>
      <c r="B626" t="str">
        <f t="shared" si="18"/>
        <v>2113</v>
      </c>
      <c r="C626" s="3">
        <v>211015</v>
      </c>
      <c r="D626" s="3" t="s">
        <v>14178</v>
      </c>
      <c r="E626" s="3">
        <v>5</v>
      </c>
      <c r="F626" s="3" t="s">
        <v>5692</v>
      </c>
      <c r="G626" s="3">
        <v>4</v>
      </c>
      <c r="H626" s="3" t="s">
        <v>12803</v>
      </c>
      <c r="I626" s="3">
        <v>3</v>
      </c>
      <c r="J626" s="4">
        <v>3</v>
      </c>
      <c r="K626" s="3" t="s">
        <v>5793</v>
      </c>
      <c r="L626" s="3" t="s">
        <v>5794</v>
      </c>
      <c r="M626" s="3" t="s">
        <v>5795</v>
      </c>
      <c r="N626" s="3">
        <v>4</v>
      </c>
      <c r="O626" s="3">
        <v>0</v>
      </c>
      <c r="P626" s="3">
        <v>0</v>
      </c>
      <c r="Q626" s="3" t="s">
        <v>88</v>
      </c>
      <c r="R626" s="3" t="s">
        <v>14179</v>
      </c>
      <c r="S626" s="3" t="s">
        <v>90</v>
      </c>
      <c r="T626" s="3" t="s">
        <v>14180</v>
      </c>
      <c r="U626" s="3">
        <v>9</v>
      </c>
      <c r="V626" s="3">
        <v>4270058</v>
      </c>
      <c r="W626" s="3" t="s">
        <v>5798</v>
      </c>
      <c r="X626" s="3" t="s">
        <v>5799</v>
      </c>
      <c r="Y626" s="3" t="s">
        <v>5800</v>
      </c>
      <c r="Z626" s="3" t="s">
        <v>5801</v>
      </c>
      <c r="AA626" s="3" t="s">
        <v>5802</v>
      </c>
      <c r="AB626" s="3" t="s">
        <v>14181</v>
      </c>
      <c r="AC626" s="4">
        <v>173</v>
      </c>
      <c r="AD626" s="4">
        <v>349</v>
      </c>
      <c r="AE626" s="3" t="s">
        <v>52</v>
      </c>
      <c r="AF626" s="3" t="s">
        <v>52</v>
      </c>
      <c r="AG626" s="4">
        <v>530</v>
      </c>
      <c r="AH626" s="4">
        <v>122</v>
      </c>
      <c r="AI626" s="3" t="s">
        <v>52</v>
      </c>
      <c r="AJ626" s="4">
        <v>203024</v>
      </c>
      <c r="AK626" s="3" t="s">
        <v>53</v>
      </c>
      <c r="AL626" s="3" t="s">
        <v>52</v>
      </c>
      <c r="AM626" s="3" t="s">
        <v>52</v>
      </c>
      <c r="AN626" s="3">
        <v>0</v>
      </c>
      <c r="AO626" t="str">
        <f t="shared" si="19"/>
        <v>しまだしょうぎょう</v>
      </c>
    </row>
    <row r="627" spans="1:41" ht="94.5">
      <c r="A627">
        <f>COUNTIF($F$2:F627,F627)</f>
        <v>14</v>
      </c>
      <c r="B627" t="str">
        <f t="shared" si="18"/>
        <v>2114</v>
      </c>
      <c r="C627" s="3">
        <v>211016</v>
      </c>
      <c r="D627" s="3" t="s">
        <v>14182</v>
      </c>
      <c r="E627" s="3">
        <v>5</v>
      </c>
      <c r="F627" s="3" t="s">
        <v>5692</v>
      </c>
      <c r="G627" s="3">
        <v>4</v>
      </c>
      <c r="H627" s="3" t="s">
        <v>12803</v>
      </c>
      <c r="I627" s="3">
        <v>3</v>
      </c>
      <c r="J627" s="4">
        <v>38</v>
      </c>
      <c r="K627" s="3" t="s">
        <v>5803</v>
      </c>
      <c r="L627" s="3" t="s">
        <v>5804</v>
      </c>
      <c r="M627" s="3" t="s">
        <v>5805</v>
      </c>
      <c r="N627" s="3">
        <v>1</v>
      </c>
      <c r="O627" s="3">
        <v>0</v>
      </c>
      <c r="P627" s="3">
        <v>0</v>
      </c>
      <c r="Q627" s="3" t="s">
        <v>1300</v>
      </c>
      <c r="R627" s="3" t="s">
        <v>14183</v>
      </c>
      <c r="S627" s="3" t="s">
        <v>1301</v>
      </c>
      <c r="T627" s="3" t="s">
        <v>14184</v>
      </c>
      <c r="U627" s="3">
        <v>2</v>
      </c>
      <c r="V627" s="3">
        <v>4280301</v>
      </c>
      <c r="W627" s="3" t="s">
        <v>5806</v>
      </c>
      <c r="X627" s="3" t="s">
        <v>5807</v>
      </c>
      <c r="Y627" s="3" t="s">
        <v>5808</v>
      </c>
      <c r="Z627" s="3" t="s">
        <v>5809</v>
      </c>
      <c r="AA627" s="3" t="s">
        <v>5810</v>
      </c>
      <c r="AB627" s="3">
        <v>0</v>
      </c>
      <c r="AC627" s="4">
        <v>33</v>
      </c>
      <c r="AD627" s="4">
        <v>6</v>
      </c>
      <c r="AE627" s="3" t="s">
        <v>52</v>
      </c>
      <c r="AF627" s="3" t="s">
        <v>52</v>
      </c>
      <c r="AG627" s="4">
        <v>0</v>
      </c>
      <c r="AH627" s="4">
        <v>0</v>
      </c>
      <c r="AI627" s="3" t="s">
        <v>52</v>
      </c>
      <c r="AJ627" s="4">
        <v>21001</v>
      </c>
      <c r="AK627" s="3" t="s">
        <v>53</v>
      </c>
      <c r="AL627" s="3" t="s">
        <v>52</v>
      </c>
      <c r="AM627" s="3" t="s">
        <v>52</v>
      </c>
      <c r="AN627" s="3">
        <v>0</v>
      </c>
      <c r="AO627" t="str">
        <f t="shared" si="19"/>
        <v>かわね</v>
      </c>
    </row>
    <row r="628" spans="1:41" ht="81">
      <c r="A628">
        <f>COUNTIF($F$2:F628,F628)</f>
        <v>15</v>
      </c>
      <c r="B628" t="str">
        <f t="shared" si="18"/>
        <v>2115</v>
      </c>
      <c r="C628" s="3">
        <v>211017</v>
      </c>
      <c r="D628" s="3" t="s">
        <v>14185</v>
      </c>
      <c r="E628" s="3">
        <v>5</v>
      </c>
      <c r="F628" s="3" t="s">
        <v>5692</v>
      </c>
      <c r="G628" s="3">
        <v>4</v>
      </c>
      <c r="H628" s="3" t="s">
        <v>12803</v>
      </c>
      <c r="I628" s="3">
        <v>3</v>
      </c>
      <c r="J628" s="4">
        <v>2</v>
      </c>
      <c r="K628" s="3" t="s">
        <v>5811</v>
      </c>
      <c r="L628" s="3" t="s">
        <v>5812</v>
      </c>
      <c r="M628" s="3" t="s">
        <v>5813</v>
      </c>
      <c r="N628" s="3">
        <v>1</v>
      </c>
      <c r="O628" s="3">
        <v>0</v>
      </c>
      <c r="P628" s="3">
        <v>0</v>
      </c>
      <c r="Q628" s="3" t="s">
        <v>347</v>
      </c>
      <c r="R628" s="3" t="s">
        <v>738</v>
      </c>
      <c r="S628" s="3" t="s">
        <v>349</v>
      </c>
      <c r="T628" s="3" t="s">
        <v>325</v>
      </c>
      <c r="U628" s="3">
        <v>7</v>
      </c>
      <c r="V628" s="3">
        <v>4210596</v>
      </c>
      <c r="W628" s="3" t="s">
        <v>5814</v>
      </c>
      <c r="X628" s="3" t="s">
        <v>5815</v>
      </c>
      <c r="Y628" s="3" t="s">
        <v>5816</v>
      </c>
      <c r="Z628" s="3" t="s">
        <v>5817</v>
      </c>
      <c r="AA628" s="3" t="s">
        <v>5818</v>
      </c>
      <c r="AB628" s="3" t="s">
        <v>320</v>
      </c>
      <c r="AC628" s="4">
        <v>57</v>
      </c>
      <c r="AD628" s="4">
        <v>62</v>
      </c>
      <c r="AE628" s="3" t="s">
        <v>12010</v>
      </c>
      <c r="AF628" s="3" t="s">
        <v>52</v>
      </c>
      <c r="AG628" s="4">
        <v>6</v>
      </c>
      <c r="AH628" s="4">
        <v>7</v>
      </c>
      <c r="AI628" s="3" t="s">
        <v>83</v>
      </c>
      <c r="AJ628" s="4">
        <v>21002</v>
      </c>
      <c r="AK628" s="3" t="s">
        <v>53</v>
      </c>
      <c r="AL628" s="3" t="s">
        <v>52</v>
      </c>
      <c r="AM628" s="3" t="s">
        <v>52</v>
      </c>
      <c r="AN628" s="3">
        <v>0</v>
      </c>
      <c r="AO628" t="str">
        <f t="shared" si="19"/>
        <v>さがら</v>
      </c>
    </row>
    <row r="629" spans="1:41" ht="54">
      <c r="A629">
        <f>COUNTIF($F$2:F629,F629)</f>
        <v>16</v>
      </c>
      <c r="B629" t="str">
        <f t="shared" si="18"/>
        <v>2116</v>
      </c>
      <c r="C629" s="3">
        <v>211018</v>
      </c>
      <c r="D629" s="3" t="s">
        <v>14186</v>
      </c>
      <c r="E629" s="3">
        <v>5</v>
      </c>
      <c r="F629" s="3" t="s">
        <v>5692</v>
      </c>
      <c r="G629" s="3">
        <v>4</v>
      </c>
      <c r="H629" s="3" t="s">
        <v>12803</v>
      </c>
      <c r="I629" s="3">
        <v>2</v>
      </c>
      <c r="J629" s="4">
        <v>1</v>
      </c>
      <c r="K629" s="3" t="s">
        <v>5819</v>
      </c>
      <c r="L629" s="3" t="s">
        <v>5820</v>
      </c>
      <c r="M629" s="3" t="s">
        <v>5821</v>
      </c>
      <c r="N629" s="3">
        <v>1</v>
      </c>
      <c r="O629" s="3">
        <v>0</v>
      </c>
      <c r="P629" s="3">
        <v>0</v>
      </c>
      <c r="Q629" s="3" t="s">
        <v>14187</v>
      </c>
      <c r="R629" s="3" t="s">
        <v>14188</v>
      </c>
      <c r="S629" s="3" t="s">
        <v>14189</v>
      </c>
      <c r="T629" s="3" t="s">
        <v>14190</v>
      </c>
      <c r="U629" s="3">
        <v>6</v>
      </c>
      <c r="V629" s="3">
        <v>4390022</v>
      </c>
      <c r="W629" s="3" t="s">
        <v>5823</v>
      </c>
      <c r="X629" s="3" t="s">
        <v>5824</v>
      </c>
      <c r="Y629" s="3" t="s">
        <v>5825</v>
      </c>
      <c r="Z629" s="3" t="s">
        <v>5826</v>
      </c>
      <c r="AA629" s="3" t="s">
        <v>5827</v>
      </c>
      <c r="AB629" s="3"/>
      <c r="AC629" s="4">
        <v>6</v>
      </c>
      <c r="AD629" s="4">
        <v>40</v>
      </c>
      <c r="AE629" s="3" t="s">
        <v>52</v>
      </c>
      <c r="AF629" s="3" t="s">
        <v>52</v>
      </c>
      <c r="AG629" s="4">
        <v>0</v>
      </c>
      <c r="AH629" s="4">
        <v>0</v>
      </c>
      <c r="AI629" s="3" t="s">
        <v>52</v>
      </c>
      <c r="AJ629" s="4">
        <v>21004</v>
      </c>
      <c r="AK629" s="3" t="s">
        <v>53</v>
      </c>
      <c r="AL629" s="3" t="s">
        <v>52</v>
      </c>
      <c r="AM629" s="3" t="s">
        <v>52</v>
      </c>
      <c r="AN629" s="3">
        <v>0</v>
      </c>
      <c r="AO629" t="str">
        <f t="shared" si="19"/>
        <v>おがさ</v>
      </c>
    </row>
    <row r="630" spans="1:41" ht="94.5">
      <c r="A630">
        <f>COUNTIF($F$2:F630,F630)</f>
        <v>17</v>
      </c>
      <c r="B630" t="str">
        <f t="shared" si="18"/>
        <v>2117</v>
      </c>
      <c r="C630" s="3">
        <v>211019</v>
      </c>
      <c r="D630" s="3" t="s">
        <v>14191</v>
      </c>
      <c r="E630" s="3">
        <v>5</v>
      </c>
      <c r="F630" s="3" t="s">
        <v>5692</v>
      </c>
      <c r="G630" s="3">
        <v>4</v>
      </c>
      <c r="H630" s="3" t="s">
        <v>12803</v>
      </c>
      <c r="I630" s="3">
        <v>2</v>
      </c>
      <c r="J630" s="4">
        <v>8</v>
      </c>
      <c r="K630" s="3" t="s">
        <v>5828</v>
      </c>
      <c r="L630" s="3" t="s">
        <v>5829</v>
      </c>
      <c r="M630" s="3" t="s">
        <v>5830</v>
      </c>
      <c r="N630" s="3">
        <v>1</v>
      </c>
      <c r="O630" s="3">
        <v>0</v>
      </c>
      <c r="P630" s="3">
        <v>0</v>
      </c>
      <c r="Q630" s="3" t="s">
        <v>1300</v>
      </c>
      <c r="R630" s="3" t="s">
        <v>14192</v>
      </c>
      <c r="S630" s="3" t="s">
        <v>1301</v>
      </c>
      <c r="T630" s="3" t="s">
        <v>1674</v>
      </c>
      <c r="U630" s="3">
        <v>1</v>
      </c>
      <c r="V630" s="3">
        <v>4371612</v>
      </c>
      <c r="W630" s="3" t="s">
        <v>5831</v>
      </c>
      <c r="X630" s="3" t="s">
        <v>5832</v>
      </c>
      <c r="Y630" s="3" t="s">
        <v>5833</v>
      </c>
      <c r="Z630" s="3" t="s">
        <v>5834</v>
      </c>
      <c r="AA630" s="3" t="s">
        <v>5835</v>
      </c>
      <c r="AB630" s="3"/>
      <c r="AC630" s="4">
        <v>80</v>
      </c>
      <c r="AD630" s="4">
        <v>55</v>
      </c>
      <c r="AE630" s="3" t="s">
        <v>1171</v>
      </c>
      <c r="AF630" s="3" t="s">
        <v>52</v>
      </c>
      <c r="AG630" s="4">
        <v>0</v>
      </c>
      <c r="AH630" s="4">
        <v>0</v>
      </c>
      <c r="AI630" s="3" t="s">
        <v>52</v>
      </c>
      <c r="AJ630" s="4">
        <v>21005</v>
      </c>
      <c r="AK630" s="3" t="s">
        <v>53</v>
      </c>
      <c r="AL630" s="3" t="s">
        <v>52</v>
      </c>
      <c r="AM630" s="3" t="s">
        <v>52</v>
      </c>
      <c r="AN630" s="3">
        <v>0</v>
      </c>
      <c r="AO630" t="str">
        <f t="shared" si="19"/>
        <v>いけしんでん</v>
      </c>
    </row>
    <row r="631" spans="1:41" ht="94.5">
      <c r="A631">
        <f>COUNTIF($F$2:F631,F631)</f>
        <v>18</v>
      </c>
      <c r="B631" t="str">
        <f t="shared" si="18"/>
        <v>2118</v>
      </c>
      <c r="C631" s="3">
        <v>211020</v>
      </c>
      <c r="D631" s="3" t="s">
        <v>14193</v>
      </c>
      <c r="E631" s="3">
        <v>5</v>
      </c>
      <c r="F631" s="3" t="s">
        <v>5692</v>
      </c>
      <c r="G631" s="3">
        <v>4</v>
      </c>
      <c r="H631" s="3" t="s">
        <v>12803</v>
      </c>
      <c r="I631" s="3">
        <v>4</v>
      </c>
      <c r="J631" s="4">
        <v>21</v>
      </c>
      <c r="K631" s="3" t="s">
        <v>5836</v>
      </c>
      <c r="L631" s="3" t="s">
        <v>5837</v>
      </c>
      <c r="M631" s="3" t="s">
        <v>5838</v>
      </c>
      <c r="N631" s="3">
        <v>1</v>
      </c>
      <c r="O631" s="3">
        <v>0</v>
      </c>
      <c r="P631" s="3">
        <v>0</v>
      </c>
      <c r="Q631" s="3" t="s">
        <v>205</v>
      </c>
      <c r="R631" s="3" t="s">
        <v>4749</v>
      </c>
      <c r="S631" s="3" t="s">
        <v>2648</v>
      </c>
      <c r="T631" s="3" t="s">
        <v>3197</v>
      </c>
      <c r="U631" s="3">
        <v>12</v>
      </c>
      <c r="V631" s="3">
        <v>4370215</v>
      </c>
      <c r="W631" s="3" t="s">
        <v>5841</v>
      </c>
      <c r="X631" s="3" t="s">
        <v>5842</v>
      </c>
      <c r="Y631" s="3" t="s">
        <v>5843</v>
      </c>
      <c r="Z631" s="3" t="s">
        <v>5844</v>
      </c>
      <c r="AA631" s="3" t="s">
        <v>5845</v>
      </c>
      <c r="AB631" s="3"/>
      <c r="AC631" s="4">
        <v>21</v>
      </c>
      <c r="AD631" s="4">
        <v>35</v>
      </c>
      <c r="AE631" s="3" t="s">
        <v>181</v>
      </c>
      <c r="AF631" s="3" t="s">
        <v>52</v>
      </c>
      <c r="AG631" s="4">
        <v>0</v>
      </c>
      <c r="AH631" s="4">
        <v>0</v>
      </c>
      <c r="AI631" s="3" t="s">
        <v>52</v>
      </c>
      <c r="AJ631" s="4">
        <v>21006</v>
      </c>
      <c r="AK631" s="3" t="s">
        <v>53</v>
      </c>
      <c r="AL631" s="3" t="s">
        <v>52</v>
      </c>
      <c r="AM631" s="3" t="s">
        <v>52</v>
      </c>
      <c r="AN631" s="3">
        <v>0</v>
      </c>
      <c r="AO631" t="str">
        <f t="shared" si="19"/>
        <v>とおとうみそうごう</v>
      </c>
    </row>
    <row r="632" spans="1:41" ht="81">
      <c r="A632">
        <f>COUNTIF($F$2:F632,F632)</f>
        <v>19</v>
      </c>
      <c r="B632" t="str">
        <f t="shared" si="18"/>
        <v>2119</v>
      </c>
      <c r="C632" s="3">
        <v>211021</v>
      </c>
      <c r="D632" s="3" t="s">
        <v>14194</v>
      </c>
      <c r="E632" s="3">
        <v>5</v>
      </c>
      <c r="F632" s="3" t="s">
        <v>5692</v>
      </c>
      <c r="G632" s="3">
        <v>4</v>
      </c>
      <c r="H632" s="3" t="s">
        <v>12803</v>
      </c>
      <c r="I632" s="3">
        <v>2</v>
      </c>
      <c r="J632" s="4">
        <v>12</v>
      </c>
      <c r="K632" s="3" t="s">
        <v>5846</v>
      </c>
      <c r="L632" s="3" t="s">
        <v>5847</v>
      </c>
      <c r="M632" s="3" t="s">
        <v>5848</v>
      </c>
      <c r="N632" s="3">
        <v>1</v>
      </c>
      <c r="O632" s="3">
        <v>0</v>
      </c>
      <c r="P632" s="3">
        <v>0</v>
      </c>
      <c r="Q632" s="3" t="s">
        <v>3746</v>
      </c>
      <c r="R632" s="3" t="s">
        <v>9035</v>
      </c>
      <c r="S632" s="3" t="s">
        <v>3747</v>
      </c>
      <c r="T632" s="3" t="s">
        <v>1186</v>
      </c>
      <c r="U632" s="3">
        <v>9</v>
      </c>
      <c r="V632" s="3">
        <v>4370061</v>
      </c>
      <c r="W632" s="3" t="s">
        <v>5849</v>
      </c>
      <c r="X632" s="3" t="s">
        <v>5850</v>
      </c>
      <c r="Y632" s="3" t="s">
        <v>5851</v>
      </c>
      <c r="Z632" s="3" t="s">
        <v>5852</v>
      </c>
      <c r="AA632" s="3" t="s">
        <v>5853</v>
      </c>
      <c r="AB632" s="3" t="s">
        <v>1346</v>
      </c>
      <c r="AC632" s="4">
        <v>204</v>
      </c>
      <c r="AD632" s="4">
        <v>220</v>
      </c>
      <c r="AE632" s="3" t="s">
        <v>2893</v>
      </c>
      <c r="AF632" s="3" t="s">
        <v>52</v>
      </c>
      <c r="AG632" s="4">
        <v>0</v>
      </c>
      <c r="AH632" s="4">
        <v>0</v>
      </c>
      <c r="AI632" s="3" t="s">
        <v>52</v>
      </c>
      <c r="AJ632" s="4">
        <v>21007</v>
      </c>
      <c r="AK632" s="3" t="s">
        <v>53</v>
      </c>
      <c r="AL632" s="3" t="s">
        <v>52</v>
      </c>
      <c r="AM632" s="3" t="s">
        <v>52</v>
      </c>
      <c r="AN632" s="3">
        <v>0</v>
      </c>
      <c r="AO632" t="str">
        <f t="shared" si="19"/>
        <v>ふくろいしょうぎょう</v>
      </c>
    </row>
    <row r="633" spans="1:41" ht="81">
      <c r="A633">
        <f>COUNTIF($F$2:F633,F633)</f>
        <v>20</v>
      </c>
      <c r="B633" t="str">
        <f t="shared" si="18"/>
        <v>2120</v>
      </c>
      <c r="C633" s="3">
        <v>211022</v>
      </c>
      <c r="D633" s="3" t="s">
        <v>14195</v>
      </c>
      <c r="E633" s="3">
        <v>5</v>
      </c>
      <c r="F633" s="3" t="s">
        <v>5692</v>
      </c>
      <c r="G633" s="3">
        <v>4</v>
      </c>
      <c r="H633" s="3" t="s">
        <v>12803</v>
      </c>
      <c r="I633" s="3">
        <v>4</v>
      </c>
      <c r="J633" s="4">
        <v>26</v>
      </c>
      <c r="K633" s="3" t="s">
        <v>5854</v>
      </c>
      <c r="L633" s="3" t="s">
        <v>5855</v>
      </c>
      <c r="M633" s="3" t="s">
        <v>5856</v>
      </c>
      <c r="N633" s="3">
        <v>1</v>
      </c>
      <c r="O633" s="3">
        <v>0</v>
      </c>
      <c r="P633" s="3">
        <v>0</v>
      </c>
      <c r="Q633" s="3" t="s">
        <v>9104</v>
      </c>
      <c r="R633" s="3" t="s">
        <v>14196</v>
      </c>
      <c r="S633" s="3" t="s">
        <v>103</v>
      </c>
      <c r="T633" s="3" t="s">
        <v>1058</v>
      </c>
      <c r="U633" s="3">
        <v>18</v>
      </c>
      <c r="V633" s="3">
        <v>4313314</v>
      </c>
      <c r="W633" s="3" t="s">
        <v>5858</v>
      </c>
      <c r="X633" s="3" t="s">
        <v>5859</v>
      </c>
      <c r="Y633" s="3" t="s">
        <v>5860</v>
      </c>
      <c r="Z633" s="3" t="s">
        <v>5861</v>
      </c>
      <c r="AA633" s="3" t="s">
        <v>5862</v>
      </c>
      <c r="AB633" s="3"/>
      <c r="AC633" s="4">
        <v>50</v>
      </c>
      <c r="AD633" s="4">
        <v>30</v>
      </c>
      <c r="AE633" s="3" t="s">
        <v>12011</v>
      </c>
      <c r="AF633" s="3" t="s">
        <v>52</v>
      </c>
      <c r="AG633" s="4">
        <v>0</v>
      </c>
      <c r="AH633" s="4">
        <v>0</v>
      </c>
      <c r="AI633" s="3" t="s">
        <v>52</v>
      </c>
      <c r="AJ633" s="4">
        <v>21008</v>
      </c>
      <c r="AK633" s="3" t="s">
        <v>53</v>
      </c>
      <c r="AL633" s="3" t="s">
        <v>52</v>
      </c>
      <c r="AM633" s="3" t="s">
        <v>52</v>
      </c>
      <c r="AN633" s="3">
        <v>0</v>
      </c>
      <c r="AO633" t="str">
        <f t="shared" si="19"/>
        <v>てんりゅう</v>
      </c>
    </row>
    <row r="634" spans="1:41" ht="94.5">
      <c r="A634">
        <f>COUNTIF($F$2:F634,F634)</f>
        <v>21</v>
      </c>
      <c r="B634" t="str">
        <f t="shared" si="18"/>
        <v>2121</v>
      </c>
      <c r="C634" s="3">
        <v>211024</v>
      </c>
      <c r="D634" s="3" t="s">
        <v>14197</v>
      </c>
      <c r="E634" s="3">
        <v>5</v>
      </c>
      <c r="F634" s="3" t="s">
        <v>5692</v>
      </c>
      <c r="G634" s="3">
        <v>4</v>
      </c>
      <c r="H634" s="3" t="s">
        <v>12803</v>
      </c>
      <c r="I634" s="3">
        <v>3</v>
      </c>
      <c r="J634" s="4">
        <v>14</v>
      </c>
      <c r="K634" s="3" t="s">
        <v>5865</v>
      </c>
      <c r="L634" s="3" t="s">
        <v>5866</v>
      </c>
      <c r="M634" s="3" t="s">
        <v>5867</v>
      </c>
      <c r="N634" s="3">
        <v>1</v>
      </c>
      <c r="O634" s="3">
        <v>0</v>
      </c>
      <c r="P634" s="3">
        <v>0</v>
      </c>
      <c r="Q634" s="3" t="s">
        <v>688</v>
      </c>
      <c r="R634" s="3" t="s">
        <v>6989</v>
      </c>
      <c r="S634" s="3" t="s">
        <v>690</v>
      </c>
      <c r="T634" s="3" t="s">
        <v>6990</v>
      </c>
      <c r="U634" s="3">
        <v>9</v>
      </c>
      <c r="V634" s="3">
        <v>4380078</v>
      </c>
      <c r="W634" s="3" t="s">
        <v>5869</v>
      </c>
      <c r="X634" s="3" t="s">
        <v>5870</v>
      </c>
      <c r="Y634" s="3" t="s">
        <v>5871</v>
      </c>
      <c r="Z634" s="3" t="s">
        <v>5872</v>
      </c>
      <c r="AA634" s="3" t="s">
        <v>5873</v>
      </c>
      <c r="AB634" s="3" t="s">
        <v>2085</v>
      </c>
      <c r="AC634" s="4">
        <v>84</v>
      </c>
      <c r="AD634" s="4">
        <v>154</v>
      </c>
      <c r="AE634" s="3" t="s">
        <v>610</v>
      </c>
      <c r="AF634" s="3" t="s">
        <v>52</v>
      </c>
      <c r="AG634" s="4">
        <v>0</v>
      </c>
      <c r="AH634" s="4">
        <v>0</v>
      </c>
      <c r="AI634" s="3" t="s">
        <v>52</v>
      </c>
      <c r="AJ634" s="4">
        <v>21009</v>
      </c>
      <c r="AK634" s="3" t="s">
        <v>53</v>
      </c>
      <c r="AL634" s="3" t="s">
        <v>52</v>
      </c>
      <c r="AM634" s="3" t="s">
        <v>52</v>
      </c>
      <c r="AN634" s="3">
        <v>0</v>
      </c>
      <c r="AO634" t="str">
        <f t="shared" si="19"/>
        <v>いわたにし</v>
      </c>
    </row>
    <row r="635" spans="1:41" ht="108">
      <c r="A635">
        <f>COUNTIF($F$2:F635,F635)</f>
        <v>22</v>
      </c>
      <c r="B635" t="str">
        <f t="shared" si="18"/>
        <v>2122</v>
      </c>
      <c r="C635" s="3">
        <v>211025</v>
      </c>
      <c r="D635" s="3" t="s">
        <v>14198</v>
      </c>
      <c r="E635" s="3">
        <v>5</v>
      </c>
      <c r="F635" s="3" t="s">
        <v>5692</v>
      </c>
      <c r="G635" s="3">
        <v>4</v>
      </c>
      <c r="H635" s="3" t="s">
        <v>12803</v>
      </c>
      <c r="I635" s="3">
        <v>3</v>
      </c>
      <c r="J635" s="4">
        <v>59</v>
      </c>
      <c r="K635" s="3" t="s">
        <v>5874</v>
      </c>
      <c r="L635" s="3" t="s">
        <v>5875</v>
      </c>
      <c r="M635" s="3" t="s">
        <v>5876</v>
      </c>
      <c r="N635" s="3">
        <v>1</v>
      </c>
      <c r="O635" s="3">
        <v>0</v>
      </c>
      <c r="P635" s="3">
        <v>0</v>
      </c>
      <c r="Q635" s="3" t="s">
        <v>14199</v>
      </c>
      <c r="R635" s="3" t="s">
        <v>5199</v>
      </c>
      <c r="S635" s="3" t="s">
        <v>6160</v>
      </c>
      <c r="T635" s="3" t="s">
        <v>1208</v>
      </c>
      <c r="U635" s="3">
        <v>6</v>
      </c>
      <c r="V635" s="3">
        <v>4300844</v>
      </c>
      <c r="W635" s="3" t="s">
        <v>5858</v>
      </c>
      <c r="X635" s="3" t="s">
        <v>5877</v>
      </c>
      <c r="Y635" s="3" t="s">
        <v>5878</v>
      </c>
      <c r="Z635" s="3" t="s">
        <v>5879</v>
      </c>
      <c r="AA635" s="3" t="s">
        <v>5880</v>
      </c>
      <c r="AB635" s="3"/>
      <c r="AC635" s="4">
        <v>117</v>
      </c>
      <c r="AD635" s="4">
        <v>100</v>
      </c>
      <c r="AE635" s="3" t="s">
        <v>52</v>
      </c>
      <c r="AF635" s="3" t="s">
        <v>52</v>
      </c>
      <c r="AG635" s="4">
        <v>0</v>
      </c>
      <c r="AH635" s="4">
        <v>0</v>
      </c>
      <c r="AI635" s="3" t="s">
        <v>52</v>
      </c>
      <c r="AJ635" s="4">
        <v>21010</v>
      </c>
      <c r="AK635" s="3" t="s">
        <v>53</v>
      </c>
      <c r="AL635" s="3" t="s">
        <v>52</v>
      </c>
      <c r="AM635" s="3" t="s">
        <v>52</v>
      </c>
      <c r="AN635" s="3">
        <v>0</v>
      </c>
      <c r="AO635" t="str">
        <f t="shared" si="19"/>
        <v>はままつえのしま</v>
      </c>
    </row>
    <row r="636" spans="1:41" ht="94.5">
      <c r="A636">
        <f>COUNTIF($F$2:F636,F636)</f>
        <v>23</v>
      </c>
      <c r="B636" t="str">
        <f t="shared" si="18"/>
        <v>2123</v>
      </c>
      <c r="C636" s="3">
        <v>211026</v>
      </c>
      <c r="D636" s="3" t="s">
        <v>14200</v>
      </c>
      <c r="E636" s="3">
        <v>5</v>
      </c>
      <c r="F636" s="3" t="s">
        <v>5692</v>
      </c>
      <c r="G636" s="3">
        <v>4</v>
      </c>
      <c r="H636" s="3" t="s">
        <v>12803</v>
      </c>
      <c r="I636" s="3">
        <v>3</v>
      </c>
      <c r="J636" s="4">
        <v>46</v>
      </c>
      <c r="K636" s="3" t="s">
        <v>5882</v>
      </c>
      <c r="L636" s="3" t="s">
        <v>5883</v>
      </c>
      <c r="M636" s="3" t="s">
        <v>5884</v>
      </c>
      <c r="N636" s="3">
        <v>1</v>
      </c>
      <c r="O636" s="3">
        <v>0</v>
      </c>
      <c r="P636" s="3">
        <v>0</v>
      </c>
      <c r="Q636" s="3" t="s">
        <v>14201</v>
      </c>
      <c r="R636" s="3" t="s">
        <v>14202</v>
      </c>
      <c r="S636" s="3" t="s">
        <v>14203</v>
      </c>
      <c r="T636" s="3" t="s">
        <v>9452</v>
      </c>
      <c r="U636" s="3">
        <v>7</v>
      </c>
      <c r="V636" s="3">
        <v>4313105</v>
      </c>
      <c r="W636" s="3" t="s">
        <v>5858</v>
      </c>
      <c r="X636" s="3" t="s">
        <v>5885</v>
      </c>
      <c r="Y636" s="3" t="s">
        <v>5886</v>
      </c>
      <c r="Z636" s="3" t="s">
        <v>5887</v>
      </c>
      <c r="AA636" s="3" t="s">
        <v>5888</v>
      </c>
      <c r="AB636" s="3" t="s">
        <v>5889</v>
      </c>
      <c r="AC636" s="4">
        <v>189</v>
      </c>
      <c r="AD636" s="4">
        <v>278</v>
      </c>
      <c r="AE636" s="3" t="s">
        <v>506</v>
      </c>
      <c r="AF636" s="3" t="s">
        <v>52</v>
      </c>
      <c r="AG636" s="4">
        <v>0</v>
      </c>
      <c r="AH636" s="4">
        <v>0</v>
      </c>
      <c r="AI636" s="3" t="s">
        <v>52</v>
      </c>
      <c r="AJ636" s="4">
        <v>21011</v>
      </c>
      <c r="AK636" s="3" t="s">
        <v>53</v>
      </c>
      <c r="AL636" s="3" t="s">
        <v>52</v>
      </c>
      <c r="AM636" s="3" t="s">
        <v>52</v>
      </c>
      <c r="AN636" s="3">
        <v>0</v>
      </c>
      <c r="AO636" t="str">
        <f t="shared" si="19"/>
        <v>はままつひがし</v>
      </c>
    </row>
    <row r="637" spans="1:41" ht="40.5">
      <c r="A637">
        <f>COUNTIF($F$2:F637,F637)</f>
        <v>24</v>
      </c>
      <c r="B637" t="str">
        <f t="shared" si="18"/>
        <v>2124</v>
      </c>
      <c r="C637" s="3">
        <v>211027</v>
      </c>
      <c r="D637" s="3" t="s">
        <v>14204</v>
      </c>
      <c r="E637" s="3">
        <v>5</v>
      </c>
      <c r="F637" s="3" t="s">
        <v>5692</v>
      </c>
      <c r="G637" s="3">
        <v>4</v>
      </c>
      <c r="H637" s="3" t="s">
        <v>12803</v>
      </c>
      <c r="I637" s="3">
        <v>1</v>
      </c>
      <c r="J637" s="4">
        <v>32</v>
      </c>
      <c r="K637" s="3" t="s">
        <v>5890</v>
      </c>
      <c r="L637" s="3" t="s">
        <v>5891</v>
      </c>
      <c r="M637" s="3" t="s">
        <v>5892</v>
      </c>
      <c r="N637" s="3">
        <v>1</v>
      </c>
      <c r="O637" s="3">
        <v>0</v>
      </c>
      <c r="P637" s="3">
        <v>0</v>
      </c>
      <c r="Q637" s="3" t="s">
        <v>12051</v>
      </c>
      <c r="R637" s="3" t="s">
        <v>2421</v>
      </c>
      <c r="S637" s="3" t="s">
        <v>12052</v>
      </c>
      <c r="T637" s="3" t="s">
        <v>4490</v>
      </c>
      <c r="U637" s="3">
        <v>2</v>
      </c>
      <c r="V637" s="3">
        <v>4328004</v>
      </c>
      <c r="W637" s="3" t="s">
        <v>5858</v>
      </c>
      <c r="X637" s="3" t="s">
        <v>5893</v>
      </c>
      <c r="Y637" s="3" t="s">
        <v>5894</v>
      </c>
      <c r="Z637" s="3" t="s">
        <v>5895</v>
      </c>
      <c r="AA637" s="3" t="s">
        <v>5896</v>
      </c>
      <c r="AB637" s="3" t="s">
        <v>12023</v>
      </c>
      <c r="AC637" s="4">
        <v>352</v>
      </c>
      <c r="AD637" s="4">
        <v>593</v>
      </c>
      <c r="AE637" s="3" t="s">
        <v>3503</v>
      </c>
      <c r="AF637" s="3" t="s">
        <v>52</v>
      </c>
      <c r="AG637" s="4">
        <v>0</v>
      </c>
      <c r="AH637" s="4">
        <v>0</v>
      </c>
      <c r="AI637" s="3" t="s">
        <v>52</v>
      </c>
      <c r="AJ637" s="4">
        <v>21012</v>
      </c>
      <c r="AK637" s="3" t="s">
        <v>53</v>
      </c>
      <c r="AL637" s="3" t="s">
        <v>52</v>
      </c>
      <c r="AM637" s="3" t="s">
        <v>52</v>
      </c>
      <c r="AN637" s="3">
        <v>0</v>
      </c>
      <c r="AO637" t="str">
        <f t="shared" si="19"/>
        <v>はままつしょうぎょう</v>
      </c>
    </row>
    <row r="638" spans="1:41" ht="81">
      <c r="A638">
        <f>COUNTIF($F$2:F638,F638)</f>
        <v>25</v>
      </c>
      <c r="B638" t="str">
        <f t="shared" si="18"/>
        <v>2125</v>
      </c>
      <c r="C638" s="3">
        <v>211028</v>
      </c>
      <c r="D638" s="3" t="s">
        <v>14205</v>
      </c>
      <c r="E638" s="3">
        <v>5</v>
      </c>
      <c r="F638" s="3" t="s">
        <v>5692</v>
      </c>
      <c r="G638" s="3">
        <v>4</v>
      </c>
      <c r="H638" s="3" t="s">
        <v>12803</v>
      </c>
      <c r="I638" s="3">
        <v>3</v>
      </c>
      <c r="J638" s="4">
        <v>3</v>
      </c>
      <c r="K638" s="3" t="s">
        <v>5897</v>
      </c>
      <c r="L638" s="3" t="s">
        <v>5898</v>
      </c>
      <c r="M638" s="3" t="s">
        <v>5899</v>
      </c>
      <c r="N638" s="3">
        <v>4</v>
      </c>
      <c r="O638" s="3">
        <v>0</v>
      </c>
      <c r="P638" s="3">
        <v>0</v>
      </c>
      <c r="Q638" s="3" t="s">
        <v>14206</v>
      </c>
      <c r="R638" s="3" t="s">
        <v>12024</v>
      </c>
      <c r="S638" s="3" t="s">
        <v>8868</v>
      </c>
      <c r="T638" s="3" t="s">
        <v>167</v>
      </c>
      <c r="U638" s="3">
        <v>13</v>
      </c>
      <c r="V638" s="3">
        <v>4310304</v>
      </c>
      <c r="W638" s="3" t="s">
        <v>5900</v>
      </c>
      <c r="X638" s="3" t="s">
        <v>5901</v>
      </c>
      <c r="Y638" s="3" t="s">
        <v>5902</v>
      </c>
      <c r="Z638" s="3" t="s">
        <v>5903</v>
      </c>
      <c r="AA638" s="3" t="s">
        <v>5904</v>
      </c>
      <c r="AB638" s="3"/>
      <c r="AC638" s="4">
        <v>58</v>
      </c>
      <c r="AD638" s="4">
        <v>32</v>
      </c>
      <c r="AE638" s="3" t="s">
        <v>52</v>
      </c>
      <c r="AF638" s="3" t="s">
        <v>52</v>
      </c>
      <c r="AG638" s="4">
        <v>120</v>
      </c>
      <c r="AH638" s="4">
        <v>110</v>
      </c>
      <c r="AI638" s="3" t="s">
        <v>5782</v>
      </c>
      <c r="AJ638" s="4">
        <v>21013</v>
      </c>
      <c r="AK638" s="3" t="s">
        <v>53</v>
      </c>
      <c r="AL638" s="3" t="s">
        <v>52</v>
      </c>
      <c r="AM638" s="3" t="s">
        <v>52</v>
      </c>
      <c r="AN638" s="3">
        <v>0</v>
      </c>
      <c r="AO638" t="str">
        <f t="shared" si="19"/>
        <v>あらいこうとうがっこう</v>
      </c>
    </row>
    <row r="639" spans="1:41" ht="108">
      <c r="A639">
        <f>COUNTIF($F$2:F639,F639)</f>
        <v>26</v>
      </c>
      <c r="B639" t="str">
        <f t="shared" si="18"/>
        <v>2126</v>
      </c>
      <c r="C639" s="3">
        <v>211032</v>
      </c>
      <c r="D639" s="3" t="s">
        <v>14207</v>
      </c>
      <c r="E639" s="3">
        <v>5</v>
      </c>
      <c r="F639" s="3" t="s">
        <v>5692</v>
      </c>
      <c r="G639" s="3">
        <v>4</v>
      </c>
      <c r="H639" s="3" t="s">
        <v>12803</v>
      </c>
      <c r="I639" s="3">
        <v>4</v>
      </c>
      <c r="J639" s="4">
        <v>18</v>
      </c>
      <c r="K639" s="3" t="s">
        <v>5905</v>
      </c>
      <c r="L639" s="3" t="s">
        <v>5906</v>
      </c>
      <c r="M639" s="3" t="s">
        <v>5907</v>
      </c>
      <c r="N639" s="3">
        <v>4</v>
      </c>
      <c r="O639" s="3">
        <v>0</v>
      </c>
      <c r="P639" s="3">
        <v>0</v>
      </c>
      <c r="Q639" s="3" t="s">
        <v>546</v>
      </c>
      <c r="R639" s="3" t="s">
        <v>12025</v>
      </c>
      <c r="S639" s="3" t="s">
        <v>768</v>
      </c>
      <c r="T639" s="3" t="s">
        <v>7016</v>
      </c>
      <c r="U639" s="3">
        <v>9</v>
      </c>
      <c r="V639" s="3">
        <v>4328686</v>
      </c>
      <c r="W639" s="3" t="s">
        <v>5858</v>
      </c>
      <c r="X639" s="3" t="s">
        <v>5910</v>
      </c>
      <c r="Y639" s="3" t="s">
        <v>5911</v>
      </c>
      <c r="Z639" s="3" t="s">
        <v>5912</v>
      </c>
      <c r="AA639" s="3" t="s">
        <v>5913</v>
      </c>
      <c r="AB639" s="3"/>
      <c r="AC639" s="4">
        <v>11</v>
      </c>
      <c r="AD639" s="4">
        <v>35</v>
      </c>
      <c r="AE639" s="3" t="s">
        <v>5792</v>
      </c>
      <c r="AF639" s="3" t="s">
        <v>52</v>
      </c>
      <c r="AG639" s="4">
        <v>0</v>
      </c>
      <c r="AH639" s="4">
        <v>0</v>
      </c>
      <c r="AI639" s="3" t="s">
        <v>52</v>
      </c>
      <c r="AJ639" s="4">
        <v>21014</v>
      </c>
      <c r="AK639" s="3" t="s">
        <v>53</v>
      </c>
      <c r="AL639" s="3" t="s">
        <v>52</v>
      </c>
      <c r="AM639" s="3" t="s">
        <v>52</v>
      </c>
      <c r="AN639" s="3">
        <v>0</v>
      </c>
      <c r="AO639" t="str">
        <f t="shared" si="19"/>
        <v>はままつおおひらだいこうとうがっこう</v>
      </c>
    </row>
    <row r="640" spans="1:41" ht="94.5">
      <c r="A640">
        <f>COUNTIF($F$2:F640,F640)</f>
        <v>27</v>
      </c>
      <c r="B640" t="str">
        <f t="shared" si="18"/>
        <v>2127</v>
      </c>
      <c r="C640" s="3">
        <v>211035</v>
      </c>
      <c r="D640" s="3" t="s">
        <v>14208</v>
      </c>
      <c r="E640" s="3">
        <v>5</v>
      </c>
      <c r="F640" s="3" t="s">
        <v>5692</v>
      </c>
      <c r="G640" s="3">
        <v>4</v>
      </c>
      <c r="H640" s="3" t="s">
        <v>12803</v>
      </c>
      <c r="I640" s="3">
        <v>4</v>
      </c>
      <c r="J640" s="4">
        <v>25</v>
      </c>
      <c r="K640" s="3" t="s">
        <v>5914</v>
      </c>
      <c r="L640" s="3" t="s">
        <v>5915</v>
      </c>
      <c r="M640" s="3" t="s">
        <v>5916</v>
      </c>
      <c r="N640" s="3">
        <v>1</v>
      </c>
      <c r="O640" s="3">
        <v>0</v>
      </c>
      <c r="P640" s="3">
        <v>0</v>
      </c>
      <c r="Q640" s="3" t="s">
        <v>14209</v>
      </c>
      <c r="R640" s="3" t="s">
        <v>14210</v>
      </c>
      <c r="S640" s="3" t="s">
        <v>8415</v>
      </c>
      <c r="T640" s="3" t="s">
        <v>13133</v>
      </c>
      <c r="U640" s="3">
        <v>2</v>
      </c>
      <c r="V640" s="3">
        <v>4228032</v>
      </c>
      <c r="W640" s="3" t="s">
        <v>5696</v>
      </c>
      <c r="X640" s="3" t="s">
        <v>5917</v>
      </c>
      <c r="Y640" s="3" t="s">
        <v>5918</v>
      </c>
      <c r="Z640" s="3" t="s">
        <v>5919</v>
      </c>
      <c r="AA640" s="3" t="s">
        <v>5920</v>
      </c>
      <c r="AB640" s="3"/>
      <c r="AC640" s="4">
        <v>110</v>
      </c>
      <c r="AD640" s="4">
        <v>137</v>
      </c>
      <c r="AE640" s="3" t="s">
        <v>52</v>
      </c>
      <c r="AF640" s="3" t="s">
        <v>320</v>
      </c>
      <c r="AG640" s="4">
        <v>20</v>
      </c>
      <c r="AH640" s="4">
        <v>9</v>
      </c>
      <c r="AI640" s="3" t="s">
        <v>52</v>
      </c>
      <c r="AJ640" s="4">
        <v>21015</v>
      </c>
      <c r="AK640" s="3" t="s">
        <v>53</v>
      </c>
      <c r="AL640" s="3" t="s">
        <v>52</v>
      </c>
      <c r="AM640" s="3" t="s">
        <v>52</v>
      </c>
      <c r="AN640" s="3">
        <v>0</v>
      </c>
      <c r="AO640" t="str">
        <f t="shared" si="19"/>
        <v>するがそうごうこうとうがっこう</v>
      </c>
    </row>
    <row r="641" spans="1:41" ht="94.5">
      <c r="A641">
        <f>COUNTIF($F$2:F641,F641)</f>
        <v>28</v>
      </c>
      <c r="B641" t="str">
        <f t="shared" ref="B641:B704" si="20">F641&amp;A641</f>
        <v>2128</v>
      </c>
      <c r="C641" s="3">
        <v>211050</v>
      </c>
      <c r="D641" s="3" t="s">
        <v>14211</v>
      </c>
      <c r="E641" s="3">
        <v>5</v>
      </c>
      <c r="F641" s="3" t="s">
        <v>5692</v>
      </c>
      <c r="G641" s="3">
        <v>4</v>
      </c>
      <c r="H641" s="3" t="s">
        <v>12803</v>
      </c>
      <c r="I641" s="3">
        <v>4</v>
      </c>
      <c r="J641" s="4">
        <v>20</v>
      </c>
      <c r="K641" s="3" t="s">
        <v>5921</v>
      </c>
      <c r="L641" s="3" t="s">
        <v>5922</v>
      </c>
      <c r="M641" s="3" t="s">
        <v>5923</v>
      </c>
      <c r="N641" s="3">
        <v>2</v>
      </c>
      <c r="O641" s="3">
        <v>0</v>
      </c>
      <c r="P641" s="3">
        <v>0</v>
      </c>
      <c r="Q641" s="3" t="s">
        <v>14212</v>
      </c>
      <c r="R641" s="3" t="s">
        <v>14213</v>
      </c>
      <c r="S641" s="3" t="s">
        <v>14214</v>
      </c>
      <c r="T641" s="3" t="s">
        <v>294</v>
      </c>
      <c r="U641" s="3">
        <v>2</v>
      </c>
      <c r="V641" s="3">
        <v>4110033</v>
      </c>
      <c r="W641" s="3" t="s">
        <v>5733</v>
      </c>
      <c r="X641" s="3" t="s">
        <v>5924</v>
      </c>
      <c r="Y641" s="3" t="s">
        <v>5925</v>
      </c>
      <c r="Z641" s="3" t="s">
        <v>5926</v>
      </c>
      <c r="AA641" s="3" t="s">
        <v>5927</v>
      </c>
      <c r="AB641" s="3"/>
      <c r="AC641" s="4">
        <v>0</v>
      </c>
      <c r="AD641" s="4">
        <v>0</v>
      </c>
      <c r="AE641" s="3" t="s">
        <v>1277</v>
      </c>
      <c r="AF641" s="3" t="s">
        <v>52</v>
      </c>
      <c r="AG641" s="4">
        <v>0</v>
      </c>
      <c r="AH641" s="4">
        <v>0</v>
      </c>
      <c r="AI641" s="3" t="s">
        <v>52</v>
      </c>
      <c r="AJ641" s="4">
        <v>21016</v>
      </c>
      <c r="AK641" s="3" t="s">
        <v>53</v>
      </c>
      <c r="AL641" s="3" t="s">
        <v>52</v>
      </c>
      <c r="AM641" s="3" t="s">
        <v>52</v>
      </c>
      <c r="AN641" s="3">
        <v>0</v>
      </c>
      <c r="AO641" t="str">
        <f t="shared" ref="AO641:AO704" si="21">PHONETIC(L641)</f>
        <v>みしまちょうりょうこうとうがっこう</v>
      </c>
    </row>
    <row r="642" spans="1:41" ht="94.5">
      <c r="A642">
        <f>COUNTIF($F$2:F642,F642)</f>
        <v>29</v>
      </c>
      <c r="B642" t="str">
        <f t="shared" si="20"/>
        <v>2129</v>
      </c>
      <c r="C642" s="3">
        <v>211051</v>
      </c>
      <c r="D642" s="3" t="s">
        <v>14215</v>
      </c>
      <c r="E642" s="3">
        <v>5</v>
      </c>
      <c r="F642" s="3" t="s">
        <v>5692</v>
      </c>
      <c r="G642" s="3">
        <v>4</v>
      </c>
      <c r="H642" s="3" t="s">
        <v>12803</v>
      </c>
      <c r="I642" s="3">
        <v>4</v>
      </c>
      <c r="J642" s="4">
        <v>22</v>
      </c>
      <c r="K642" s="3" t="s">
        <v>5928</v>
      </c>
      <c r="L642" s="3" t="s">
        <v>5929</v>
      </c>
      <c r="M642" s="3" t="s">
        <v>5930</v>
      </c>
      <c r="N642" s="3">
        <v>1</v>
      </c>
      <c r="O642" s="3">
        <v>0</v>
      </c>
      <c r="P642" s="3">
        <v>0</v>
      </c>
      <c r="Q642" s="3" t="s">
        <v>2510</v>
      </c>
      <c r="R642" s="3" t="s">
        <v>11981</v>
      </c>
      <c r="S642" s="3" t="s">
        <v>2511</v>
      </c>
      <c r="T642" s="3" t="s">
        <v>4724</v>
      </c>
      <c r="U642" s="3">
        <v>1</v>
      </c>
      <c r="V642" s="3">
        <v>4102401</v>
      </c>
      <c r="W642" s="3" t="s">
        <v>5727</v>
      </c>
      <c r="X642" s="3" t="s">
        <v>5931</v>
      </c>
      <c r="Y642" s="3" t="s">
        <v>5932</v>
      </c>
      <c r="Z642" s="3" t="s">
        <v>5933</v>
      </c>
      <c r="AA642" s="3" t="s">
        <v>5934</v>
      </c>
      <c r="AB642" s="3"/>
      <c r="AC642" s="4">
        <v>43</v>
      </c>
      <c r="AD642" s="4">
        <v>43</v>
      </c>
      <c r="AE642" s="3" t="s">
        <v>386</v>
      </c>
      <c r="AF642" s="3" t="s">
        <v>52</v>
      </c>
      <c r="AG642" s="4">
        <v>0</v>
      </c>
      <c r="AH642" s="4">
        <v>0</v>
      </c>
      <c r="AI642" s="3" t="s">
        <v>52</v>
      </c>
      <c r="AJ642" s="4">
        <v>21017</v>
      </c>
      <c r="AK642" s="3" t="s">
        <v>53</v>
      </c>
      <c r="AL642" s="3" t="s">
        <v>52</v>
      </c>
      <c r="AM642" s="3" t="s">
        <v>52</v>
      </c>
      <c r="AN642" s="3">
        <v>0</v>
      </c>
      <c r="AO642" t="str">
        <f t="shared" si="21"/>
        <v>いずそうごう</v>
      </c>
    </row>
    <row r="643" spans="1:41" ht="94.5">
      <c r="A643">
        <f>COUNTIF($F$2:F643,F643)</f>
        <v>30</v>
      </c>
      <c r="B643" t="str">
        <f t="shared" si="20"/>
        <v>2130</v>
      </c>
      <c r="C643" s="3">
        <v>211053</v>
      </c>
      <c r="D643" s="3" t="s">
        <v>14216</v>
      </c>
      <c r="E643" s="3">
        <v>5</v>
      </c>
      <c r="F643" s="3" t="s">
        <v>5692</v>
      </c>
      <c r="G643" s="3">
        <v>4</v>
      </c>
      <c r="H643" s="3" t="s">
        <v>12803</v>
      </c>
      <c r="I643" s="3">
        <v>4</v>
      </c>
      <c r="J643" s="4">
        <v>27</v>
      </c>
      <c r="K643" s="3" t="s">
        <v>5935</v>
      </c>
      <c r="L643" s="3" t="s">
        <v>5936</v>
      </c>
      <c r="M643" s="3" t="s">
        <v>5937</v>
      </c>
      <c r="N643" s="3">
        <v>1</v>
      </c>
      <c r="O643" s="3">
        <v>0</v>
      </c>
      <c r="P643" s="3">
        <v>0</v>
      </c>
      <c r="Q643" s="3" t="s">
        <v>12029</v>
      </c>
      <c r="R643" s="3" t="s">
        <v>7417</v>
      </c>
      <c r="S643" s="3" t="s">
        <v>12030</v>
      </c>
      <c r="T643" s="3" t="s">
        <v>12031</v>
      </c>
      <c r="U643" s="3">
        <v>13</v>
      </c>
      <c r="V643" s="3">
        <v>4312213</v>
      </c>
      <c r="W643" s="3" t="s">
        <v>5858</v>
      </c>
      <c r="X643" s="3" t="s">
        <v>5938</v>
      </c>
      <c r="Y643" s="3" t="s">
        <v>5939</v>
      </c>
      <c r="Z643" s="3" t="s">
        <v>5940</v>
      </c>
      <c r="AA643" s="3" t="s">
        <v>5941</v>
      </c>
      <c r="AB643" s="3" t="s">
        <v>5942</v>
      </c>
      <c r="AC643" s="4">
        <v>29</v>
      </c>
      <c r="AD643" s="4">
        <v>90</v>
      </c>
      <c r="AE643" s="3" t="s">
        <v>1765</v>
      </c>
      <c r="AF643" s="3" t="s">
        <v>52</v>
      </c>
      <c r="AG643" s="4">
        <v>0</v>
      </c>
      <c r="AH643" s="4">
        <v>0</v>
      </c>
      <c r="AI643" s="3" t="s">
        <v>52</v>
      </c>
      <c r="AJ643" s="4">
        <v>21018</v>
      </c>
      <c r="AK643" s="3" t="s">
        <v>53</v>
      </c>
      <c r="AL643" s="3" t="s">
        <v>52</v>
      </c>
      <c r="AM643" s="3" t="s">
        <v>52</v>
      </c>
      <c r="AN643" s="3">
        <v>0</v>
      </c>
      <c r="AO643" t="str">
        <f t="shared" si="21"/>
        <v>はままつこほく</v>
      </c>
    </row>
    <row r="644" spans="1:41" ht="67.5">
      <c r="A644">
        <f>COUNTIF($F$2:F644,F644)</f>
        <v>31</v>
      </c>
      <c r="B644" t="str">
        <f t="shared" si="20"/>
        <v>2131</v>
      </c>
      <c r="C644" s="3">
        <v>211055</v>
      </c>
      <c r="D644" s="3" t="s">
        <v>14217</v>
      </c>
      <c r="E644" s="3">
        <v>5</v>
      </c>
      <c r="F644" s="3" t="s">
        <v>5692</v>
      </c>
      <c r="G644" s="3">
        <v>4</v>
      </c>
      <c r="H644" s="3" t="s">
        <v>12803</v>
      </c>
      <c r="I644" s="3">
        <v>2</v>
      </c>
      <c r="J644" s="4">
        <v>8</v>
      </c>
      <c r="K644" s="3" t="s">
        <v>12032</v>
      </c>
      <c r="L644" s="3" t="s">
        <v>12033</v>
      </c>
      <c r="M644" s="3" t="s">
        <v>12034</v>
      </c>
      <c r="N644" s="3">
        <v>1</v>
      </c>
      <c r="O644" s="3">
        <v>0</v>
      </c>
      <c r="P644" s="3">
        <v>0</v>
      </c>
      <c r="Q644" s="3" t="s">
        <v>205</v>
      </c>
      <c r="R644" s="3" t="s">
        <v>14218</v>
      </c>
      <c r="S644" s="3" t="s">
        <v>2648</v>
      </c>
      <c r="T644" s="3" t="s">
        <v>1316</v>
      </c>
      <c r="U644" s="3">
        <v>6</v>
      </c>
      <c r="V644" s="3">
        <v>4130411</v>
      </c>
      <c r="W644" s="3" t="s">
        <v>5709</v>
      </c>
      <c r="X644" s="3" t="s">
        <v>12036</v>
      </c>
      <c r="Y644" s="3" t="s">
        <v>12037</v>
      </c>
      <c r="Z644" s="3" t="s">
        <v>12038</v>
      </c>
      <c r="AA644" s="3" t="s">
        <v>12039</v>
      </c>
      <c r="AB644" s="3"/>
      <c r="AC644" s="4">
        <v>50</v>
      </c>
      <c r="AD644" s="4">
        <v>55</v>
      </c>
      <c r="AE644" s="3" t="s">
        <v>407</v>
      </c>
      <c r="AF644" s="3" t="s">
        <v>52</v>
      </c>
      <c r="AG644" s="4">
        <v>0</v>
      </c>
      <c r="AH644" s="4">
        <v>0</v>
      </c>
      <c r="AI644" s="3" t="s">
        <v>52</v>
      </c>
      <c r="AJ644" s="4">
        <v>21019</v>
      </c>
      <c r="AK644" s="3" t="s">
        <v>53</v>
      </c>
      <c r="AL644" s="3" t="s">
        <v>52</v>
      </c>
      <c r="AM644" s="3" t="s">
        <v>52</v>
      </c>
      <c r="AN644" s="3">
        <v>0</v>
      </c>
      <c r="AO644" t="str">
        <f t="shared" si="21"/>
        <v>いなとり</v>
      </c>
    </row>
    <row r="645" spans="1:41" ht="94.5">
      <c r="A645">
        <f>COUNTIF($F$2:F645,F645)</f>
        <v>32</v>
      </c>
      <c r="B645" t="str">
        <f t="shared" si="20"/>
        <v>2132</v>
      </c>
      <c r="C645" s="3">
        <v>211056</v>
      </c>
      <c r="D645" s="3" t="s">
        <v>14219</v>
      </c>
      <c r="E645" s="3">
        <v>5</v>
      </c>
      <c r="F645" s="3" t="s">
        <v>5692</v>
      </c>
      <c r="G645" s="3">
        <v>4</v>
      </c>
      <c r="H645" s="3" t="s">
        <v>12803</v>
      </c>
      <c r="I645" s="3">
        <v>1</v>
      </c>
      <c r="J645" s="4">
        <v>36</v>
      </c>
      <c r="K645" s="3" t="s">
        <v>12040</v>
      </c>
      <c r="L645" s="3" t="s">
        <v>12041</v>
      </c>
      <c r="M645" s="3" t="s">
        <v>12042</v>
      </c>
      <c r="N645" s="3">
        <v>1</v>
      </c>
      <c r="O645" s="3">
        <v>0</v>
      </c>
      <c r="P645" s="3">
        <v>0</v>
      </c>
      <c r="Q645" s="3" t="s">
        <v>14220</v>
      </c>
      <c r="R645" s="3" t="s">
        <v>14221</v>
      </c>
      <c r="S645" s="3" t="s">
        <v>14222</v>
      </c>
      <c r="T645" s="3" t="s">
        <v>2155</v>
      </c>
      <c r="U645" s="3">
        <v>13</v>
      </c>
      <c r="V645" s="3">
        <v>4260016</v>
      </c>
      <c r="W645" s="3" t="s">
        <v>12043</v>
      </c>
      <c r="X645" s="3" t="s">
        <v>12044</v>
      </c>
      <c r="Y645" s="3" t="s">
        <v>12045</v>
      </c>
      <c r="Z645" s="3" t="s">
        <v>12046</v>
      </c>
      <c r="AA645" s="3" t="s">
        <v>12047</v>
      </c>
      <c r="AB645" s="3"/>
      <c r="AC645" s="4">
        <v>22</v>
      </c>
      <c r="AD645" s="4">
        <v>85</v>
      </c>
      <c r="AE645" s="3" t="s">
        <v>1501</v>
      </c>
      <c r="AF645" s="3" t="s">
        <v>52</v>
      </c>
      <c r="AG645" s="4">
        <v>0</v>
      </c>
      <c r="AH645" s="4">
        <v>0</v>
      </c>
      <c r="AI645" s="3" t="s">
        <v>52</v>
      </c>
      <c r="AJ645" s="4">
        <v>21020</v>
      </c>
      <c r="AK645" s="3" t="s">
        <v>53</v>
      </c>
      <c r="AL645" s="3" t="s">
        <v>52</v>
      </c>
      <c r="AM645" s="3" t="s">
        <v>52</v>
      </c>
      <c r="AN645" s="3">
        <v>0</v>
      </c>
      <c r="AO645" t="str">
        <f t="shared" si="21"/>
        <v>ふじえだきた</v>
      </c>
    </row>
    <row r="646" spans="1:41" ht="67.5">
      <c r="A646">
        <f>COUNTIF($F$2:F646,F646)</f>
        <v>33</v>
      </c>
      <c r="B646" t="str">
        <f t="shared" si="20"/>
        <v>2133</v>
      </c>
      <c r="C646" s="3">
        <v>211057</v>
      </c>
      <c r="D646" s="3" t="s">
        <v>14223</v>
      </c>
      <c r="E646" s="3">
        <v>5</v>
      </c>
      <c r="F646" s="3" t="s">
        <v>5692</v>
      </c>
      <c r="G646" s="3">
        <v>4</v>
      </c>
      <c r="H646" s="3" t="s">
        <v>12803</v>
      </c>
      <c r="I646" s="3">
        <v>3</v>
      </c>
      <c r="J646" s="4">
        <v>23</v>
      </c>
      <c r="K646" s="3" t="s">
        <v>12048</v>
      </c>
      <c r="L646" s="3" t="s">
        <v>12049</v>
      </c>
      <c r="M646" s="3" t="s">
        <v>12050</v>
      </c>
      <c r="N646" s="3">
        <v>1</v>
      </c>
      <c r="O646" s="3">
        <v>0</v>
      </c>
      <c r="P646" s="3">
        <v>0</v>
      </c>
      <c r="Q646" s="3" t="s">
        <v>774</v>
      </c>
      <c r="R646" s="3" t="s">
        <v>14224</v>
      </c>
      <c r="S646" s="3" t="s">
        <v>775</v>
      </c>
      <c r="T646" s="3" t="s">
        <v>13345</v>
      </c>
      <c r="U646" s="3">
        <v>8</v>
      </c>
      <c r="V646" s="3">
        <v>4371301</v>
      </c>
      <c r="W646" s="3" t="s">
        <v>12053</v>
      </c>
      <c r="X646" s="3" t="s">
        <v>12054</v>
      </c>
      <c r="Y646" s="3" t="s">
        <v>12055</v>
      </c>
      <c r="Z646" s="3" t="s">
        <v>12056</v>
      </c>
      <c r="AA646" s="3" t="s">
        <v>12057</v>
      </c>
      <c r="AB646" s="3"/>
      <c r="AC646" s="4">
        <v>76</v>
      </c>
      <c r="AD646" s="4">
        <v>50</v>
      </c>
      <c r="AE646" s="3" t="s">
        <v>52</v>
      </c>
      <c r="AF646" s="3" t="s">
        <v>52</v>
      </c>
      <c r="AG646" s="4">
        <v>0</v>
      </c>
      <c r="AH646" s="4">
        <v>0</v>
      </c>
      <c r="AI646" s="3" t="s">
        <v>52</v>
      </c>
      <c r="AJ646" s="4">
        <v>21021</v>
      </c>
      <c r="AK646" s="3" t="s">
        <v>53</v>
      </c>
      <c r="AL646" s="3" t="s">
        <v>52</v>
      </c>
      <c r="AM646" s="3" t="s">
        <v>52</v>
      </c>
      <c r="AN646" s="3">
        <v>0</v>
      </c>
      <c r="AO646" t="str">
        <f t="shared" si="21"/>
        <v>よこすか</v>
      </c>
    </row>
    <row r="647" spans="1:41" ht="81">
      <c r="A647">
        <f>COUNTIF($F$2:F647,F647)</f>
        <v>34</v>
      </c>
      <c r="B647" t="str">
        <f t="shared" si="20"/>
        <v>2134</v>
      </c>
      <c r="C647" s="3">
        <v>211059</v>
      </c>
      <c r="D647" s="3" t="s">
        <v>14225</v>
      </c>
      <c r="E647" s="3">
        <v>5</v>
      </c>
      <c r="F647" s="3" t="s">
        <v>5692</v>
      </c>
      <c r="G647" s="3">
        <v>4</v>
      </c>
      <c r="H647" s="3" t="s">
        <v>12803</v>
      </c>
      <c r="I647" s="3">
        <v>3</v>
      </c>
      <c r="J647" s="4">
        <v>3</v>
      </c>
      <c r="K647" s="3" t="s">
        <v>12058</v>
      </c>
      <c r="L647" s="3" t="s">
        <v>12059</v>
      </c>
      <c r="M647" s="3" t="s">
        <v>12060</v>
      </c>
      <c r="N647" s="3">
        <v>2</v>
      </c>
      <c r="O647" s="3">
        <v>0</v>
      </c>
      <c r="P647" s="3">
        <v>0</v>
      </c>
      <c r="Q647" s="3" t="s">
        <v>14226</v>
      </c>
      <c r="R647" s="3" t="s">
        <v>974</v>
      </c>
      <c r="S647" s="3" t="s">
        <v>14227</v>
      </c>
      <c r="T647" s="3" t="s">
        <v>976</v>
      </c>
      <c r="U647" s="3">
        <v>19</v>
      </c>
      <c r="V647" s="3">
        <v>4180022</v>
      </c>
      <c r="W647" s="3" t="s">
        <v>5764</v>
      </c>
      <c r="X647" s="3" t="s">
        <v>12064</v>
      </c>
      <c r="Y647" s="3" t="s">
        <v>12065</v>
      </c>
      <c r="Z647" s="3" t="s">
        <v>12066</v>
      </c>
      <c r="AA647" s="3" t="s">
        <v>12067</v>
      </c>
      <c r="AB647" s="3"/>
      <c r="AC647" s="4">
        <v>0</v>
      </c>
      <c r="AD647" s="4">
        <v>0</v>
      </c>
      <c r="AE647" s="3" t="s">
        <v>12021</v>
      </c>
      <c r="AF647" s="3" t="s">
        <v>52</v>
      </c>
      <c r="AG647" s="4">
        <v>0</v>
      </c>
      <c r="AH647" s="4">
        <v>0</v>
      </c>
      <c r="AI647" s="3" t="s">
        <v>52</v>
      </c>
      <c r="AJ647" s="4">
        <v>21022</v>
      </c>
      <c r="AK647" s="3" t="s">
        <v>53</v>
      </c>
      <c r="AL647" s="3" t="s">
        <v>52</v>
      </c>
      <c r="AM647" s="3" t="s">
        <v>52</v>
      </c>
      <c r="AN647" s="3">
        <v>0</v>
      </c>
      <c r="AO647" t="str">
        <f t="shared" si="21"/>
        <v>ふじのみやひがし</v>
      </c>
    </row>
    <row r="648" spans="1:41" ht="54">
      <c r="A648">
        <f>COUNTIF($F$2:F648,F648)</f>
        <v>35</v>
      </c>
      <c r="B648" t="str">
        <f t="shared" si="20"/>
        <v>2135</v>
      </c>
      <c r="C648" s="3">
        <v>212033</v>
      </c>
      <c r="D648" s="3" t="s">
        <v>14228</v>
      </c>
      <c r="E648" s="3">
        <v>5</v>
      </c>
      <c r="F648" s="3" t="s">
        <v>5692</v>
      </c>
      <c r="G648" s="3">
        <v>5</v>
      </c>
      <c r="H648" s="3" t="s">
        <v>12803</v>
      </c>
      <c r="I648" s="3">
        <v>3</v>
      </c>
      <c r="J648" s="4">
        <v>37</v>
      </c>
      <c r="K648" s="3" t="s">
        <v>5944</v>
      </c>
      <c r="L648" s="3" t="s">
        <v>5945</v>
      </c>
      <c r="M648" s="3" t="s">
        <v>5946</v>
      </c>
      <c r="N648" s="3">
        <v>1</v>
      </c>
      <c r="O648" s="3">
        <v>0</v>
      </c>
      <c r="P648" s="3">
        <v>0</v>
      </c>
      <c r="Q648" s="3" t="s">
        <v>5839</v>
      </c>
      <c r="R648" s="3" t="s">
        <v>14229</v>
      </c>
      <c r="S648" s="3" t="s">
        <v>5840</v>
      </c>
      <c r="T648" s="3" t="s">
        <v>3102</v>
      </c>
      <c r="U648" s="3">
        <v>18</v>
      </c>
      <c r="V648" s="3">
        <v>4170847</v>
      </c>
      <c r="W648" s="3" t="s">
        <v>5947</v>
      </c>
      <c r="X648" s="3" t="s">
        <v>5948</v>
      </c>
      <c r="Y648" s="3" t="s">
        <v>5949</v>
      </c>
      <c r="Z648" s="3" t="s">
        <v>5950</v>
      </c>
      <c r="AA648" s="3" t="s">
        <v>5951</v>
      </c>
      <c r="AB648" s="3" t="s">
        <v>5952</v>
      </c>
      <c r="AC648" s="4">
        <v>76</v>
      </c>
      <c r="AD648" s="4">
        <v>124</v>
      </c>
      <c r="AE648" s="3" t="s">
        <v>407</v>
      </c>
      <c r="AF648" s="3" t="s">
        <v>52</v>
      </c>
      <c r="AG648" s="4">
        <v>0</v>
      </c>
      <c r="AH648" s="4">
        <v>0</v>
      </c>
      <c r="AI648" s="3" t="s">
        <v>52</v>
      </c>
      <c r="AJ648" s="4">
        <v>21024</v>
      </c>
      <c r="AK648" s="3" t="s">
        <v>53</v>
      </c>
      <c r="AL648" s="3" t="s">
        <v>52</v>
      </c>
      <c r="AM648" s="3" t="s">
        <v>52</v>
      </c>
      <c r="AN648" s="3">
        <v>0</v>
      </c>
      <c r="AO648" t="str">
        <f t="shared" si="21"/>
        <v>ふじしりつ</v>
      </c>
    </row>
    <row r="649" spans="1:41" ht="54">
      <c r="A649">
        <f>COUNTIF($F$2:F649,F649)</f>
        <v>36</v>
      </c>
      <c r="B649" t="str">
        <f t="shared" si="20"/>
        <v>2136</v>
      </c>
      <c r="C649" s="3">
        <v>212034</v>
      </c>
      <c r="D649" s="3" t="s">
        <v>14230</v>
      </c>
      <c r="E649" s="3">
        <v>5</v>
      </c>
      <c r="F649" s="3" t="s">
        <v>5692</v>
      </c>
      <c r="G649" s="3">
        <v>5</v>
      </c>
      <c r="H649" s="3" t="s">
        <v>12803</v>
      </c>
      <c r="I649" s="3">
        <v>4</v>
      </c>
      <c r="J649" s="4">
        <v>25</v>
      </c>
      <c r="K649" s="3" t="s">
        <v>5954</v>
      </c>
      <c r="L649" s="3" t="s">
        <v>5955</v>
      </c>
      <c r="M649" s="3" t="s">
        <v>5956</v>
      </c>
      <c r="N649" s="3">
        <v>1</v>
      </c>
      <c r="O649" s="3">
        <v>0</v>
      </c>
      <c r="P649" s="3">
        <v>0</v>
      </c>
      <c r="Q649" s="3" t="s">
        <v>8331</v>
      </c>
      <c r="R649" s="3" t="s">
        <v>12068</v>
      </c>
      <c r="S649" s="3" t="s">
        <v>8332</v>
      </c>
      <c r="T649" s="3" t="s">
        <v>12069</v>
      </c>
      <c r="U649" s="3">
        <v>6</v>
      </c>
      <c r="V649" s="3">
        <v>4248752</v>
      </c>
      <c r="W649" s="3" t="s">
        <v>5958</v>
      </c>
      <c r="X649" s="3" t="s">
        <v>5959</v>
      </c>
      <c r="Y649" s="3" t="s">
        <v>5960</v>
      </c>
      <c r="Z649" s="3" t="s">
        <v>5961</v>
      </c>
      <c r="AA649" s="3" t="s">
        <v>5962</v>
      </c>
      <c r="AB649" s="3" t="s">
        <v>1632</v>
      </c>
      <c r="AC649" s="4">
        <v>187</v>
      </c>
      <c r="AD649" s="4">
        <v>154</v>
      </c>
      <c r="AE649" s="3" t="s">
        <v>5881</v>
      </c>
      <c r="AF649" s="3" t="s">
        <v>52</v>
      </c>
      <c r="AG649" s="4">
        <v>0</v>
      </c>
      <c r="AH649" s="4">
        <v>0</v>
      </c>
      <c r="AI649" s="3" t="s">
        <v>52</v>
      </c>
      <c r="AJ649" s="4">
        <v>21025</v>
      </c>
      <c r="AK649" s="3" t="s">
        <v>53</v>
      </c>
      <c r="AL649" s="3" t="s">
        <v>52</v>
      </c>
      <c r="AM649" s="3" t="s">
        <v>52</v>
      </c>
      <c r="AN649" s="3">
        <v>0</v>
      </c>
      <c r="AO649" t="str">
        <f t="shared" si="21"/>
        <v>しみずさくらがおかこうとうがっこう</v>
      </c>
    </row>
    <row r="650" spans="1:41" ht="40.5">
      <c r="A650">
        <f>COUNTIF($F$2:F650,F650)</f>
        <v>37</v>
      </c>
      <c r="B650" t="str">
        <f t="shared" si="20"/>
        <v>2137</v>
      </c>
      <c r="C650" s="3">
        <v>213036</v>
      </c>
      <c r="D650" s="3" t="s">
        <v>14231</v>
      </c>
      <c r="E650" s="3">
        <v>5</v>
      </c>
      <c r="F650" s="3" t="s">
        <v>5692</v>
      </c>
      <c r="G650" s="3">
        <v>9</v>
      </c>
      <c r="H650" s="3" t="s">
        <v>12803</v>
      </c>
      <c r="I650" s="3">
        <v>3</v>
      </c>
      <c r="J650" s="4">
        <v>9</v>
      </c>
      <c r="K650" s="3" t="s">
        <v>5963</v>
      </c>
      <c r="L650" s="3" t="s">
        <v>5964</v>
      </c>
      <c r="M650" s="3" t="s">
        <v>5965</v>
      </c>
      <c r="N650" s="3">
        <v>1</v>
      </c>
      <c r="O650" s="3">
        <v>0</v>
      </c>
      <c r="P650" s="3">
        <v>0</v>
      </c>
      <c r="Q650" s="3" t="s">
        <v>101</v>
      </c>
      <c r="R650" s="3" t="s">
        <v>5957</v>
      </c>
      <c r="S650" s="3" t="s">
        <v>103</v>
      </c>
      <c r="T650" s="3" t="s">
        <v>500</v>
      </c>
      <c r="U650" s="3">
        <v>18</v>
      </c>
      <c r="V650" s="3">
        <v>4110944</v>
      </c>
      <c r="W650" s="3" t="s">
        <v>5756</v>
      </c>
      <c r="X650" s="3" t="s">
        <v>5967</v>
      </c>
      <c r="Y650" s="3" t="s">
        <v>5968</v>
      </c>
      <c r="Z650" s="3" t="s">
        <v>5969</v>
      </c>
      <c r="AA650" s="3" t="s">
        <v>5970</v>
      </c>
      <c r="AB650" s="3" t="s">
        <v>2107</v>
      </c>
      <c r="AC650" s="4">
        <v>100</v>
      </c>
      <c r="AD650" s="4">
        <v>55</v>
      </c>
      <c r="AE650" s="3" t="s">
        <v>1132</v>
      </c>
      <c r="AF650" s="3" t="s">
        <v>52</v>
      </c>
      <c r="AG650" s="4">
        <v>0</v>
      </c>
      <c r="AH650" s="4">
        <v>0</v>
      </c>
      <c r="AI650" s="3" t="s">
        <v>52</v>
      </c>
      <c r="AJ650" s="4">
        <v>21026</v>
      </c>
      <c r="AK650" s="3" t="s">
        <v>53</v>
      </c>
      <c r="AL650" s="3" t="s">
        <v>52</v>
      </c>
      <c r="AM650" s="3" t="s">
        <v>52</v>
      </c>
      <c r="AN650" s="3">
        <v>0</v>
      </c>
      <c r="AO650" t="str">
        <f t="shared" si="21"/>
        <v>ちとくこうとうがっこう</v>
      </c>
    </row>
    <row r="651" spans="1:41" ht="54">
      <c r="A651">
        <f>COUNTIF($F$2:F651,F651)</f>
        <v>38</v>
      </c>
      <c r="B651" t="str">
        <f t="shared" si="20"/>
        <v>2138</v>
      </c>
      <c r="C651" s="3">
        <v>213037</v>
      </c>
      <c r="D651" s="3" t="s">
        <v>14232</v>
      </c>
      <c r="E651" s="3">
        <v>5</v>
      </c>
      <c r="F651" s="3" t="s">
        <v>5692</v>
      </c>
      <c r="G651" s="3">
        <v>9</v>
      </c>
      <c r="H651" s="3" t="s">
        <v>12803</v>
      </c>
      <c r="I651" s="3">
        <v>3</v>
      </c>
      <c r="J651" s="4">
        <v>42</v>
      </c>
      <c r="K651" s="3" t="s">
        <v>5971</v>
      </c>
      <c r="L651" s="3" t="s">
        <v>5972</v>
      </c>
      <c r="M651" s="3" t="s">
        <v>5973</v>
      </c>
      <c r="N651" s="3">
        <v>1</v>
      </c>
      <c r="O651" s="3">
        <v>0</v>
      </c>
      <c r="P651" s="3">
        <v>0</v>
      </c>
      <c r="Q651" s="3" t="s">
        <v>8312</v>
      </c>
      <c r="R651" s="3" t="s">
        <v>14233</v>
      </c>
      <c r="S651" s="3" t="s">
        <v>14234</v>
      </c>
      <c r="T651" s="3" t="s">
        <v>370</v>
      </c>
      <c r="U651" s="3">
        <v>9</v>
      </c>
      <c r="V651" s="3">
        <v>4120041</v>
      </c>
      <c r="W651" s="3" t="s">
        <v>5738</v>
      </c>
      <c r="X651" s="3" t="s">
        <v>5974</v>
      </c>
      <c r="Y651" s="3" t="s">
        <v>5975</v>
      </c>
      <c r="Z651" s="3" t="s">
        <v>5976</v>
      </c>
      <c r="AA651" s="3" t="s">
        <v>5977</v>
      </c>
      <c r="AB651" s="3" t="s">
        <v>14235</v>
      </c>
      <c r="AC651" s="4">
        <v>84</v>
      </c>
      <c r="AD651" s="4">
        <v>47</v>
      </c>
      <c r="AE651" s="3" t="s">
        <v>52</v>
      </c>
      <c r="AF651" s="3" t="s">
        <v>52</v>
      </c>
      <c r="AG651" s="4">
        <v>0</v>
      </c>
      <c r="AH651" s="4">
        <v>0</v>
      </c>
      <c r="AI651" s="3" t="s">
        <v>52</v>
      </c>
      <c r="AJ651" s="4">
        <v>21027</v>
      </c>
      <c r="AK651" s="3" t="s">
        <v>53</v>
      </c>
      <c r="AL651" s="3" t="s">
        <v>52</v>
      </c>
      <c r="AM651" s="3" t="s">
        <v>52</v>
      </c>
      <c r="AN651" s="3">
        <v>0</v>
      </c>
      <c r="AO651" t="str">
        <f t="shared" si="21"/>
        <v>ごてんばにしこうとうがっこう</v>
      </c>
    </row>
    <row r="652" spans="1:41" ht="54">
      <c r="A652">
        <f>COUNTIF($F$2:F652,F652)</f>
        <v>39</v>
      </c>
      <c r="B652" t="str">
        <f t="shared" si="20"/>
        <v>2139</v>
      </c>
      <c r="C652" s="3">
        <v>213038</v>
      </c>
      <c r="D652" s="3" t="s">
        <v>14236</v>
      </c>
      <c r="E652" s="3">
        <v>5</v>
      </c>
      <c r="F652" s="3" t="s">
        <v>5692</v>
      </c>
      <c r="G652" s="3">
        <v>9</v>
      </c>
      <c r="H652" s="3" t="s">
        <v>12803</v>
      </c>
      <c r="I652" s="3">
        <v>2</v>
      </c>
      <c r="J652" s="4">
        <v>13</v>
      </c>
      <c r="K652" s="3" t="s">
        <v>5978</v>
      </c>
      <c r="L652" s="3" t="s">
        <v>5979</v>
      </c>
      <c r="M652" s="3" t="s">
        <v>5980</v>
      </c>
      <c r="N652" s="3">
        <v>1</v>
      </c>
      <c r="O652" s="3">
        <v>0</v>
      </c>
      <c r="P652" s="3">
        <v>0</v>
      </c>
      <c r="Q652" s="3" t="s">
        <v>774</v>
      </c>
      <c r="R652" s="3" t="s">
        <v>12072</v>
      </c>
      <c r="S652" s="3" t="s">
        <v>775</v>
      </c>
      <c r="T652" s="3" t="s">
        <v>12073</v>
      </c>
      <c r="U652" s="3">
        <v>18</v>
      </c>
      <c r="V652" s="3">
        <v>4100033</v>
      </c>
      <c r="W652" s="3" t="s">
        <v>5981</v>
      </c>
      <c r="X652" s="3" t="s">
        <v>5982</v>
      </c>
      <c r="Y652" s="3" t="s">
        <v>5983</v>
      </c>
      <c r="Z652" s="3" t="s">
        <v>5984</v>
      </c>
      <c r="AA652" s="3" t="s">
        <v>5985</v>
      </c>
      <c r="AB652" s="3" t="s">
        <v>1824</v>
      </c>
      <c r="AC652" s="4">
        <v>89</v>
      </c>
      <c r="AD652" s="4">
        <v>28</v>
      </c>
      <c r="AE652" s="3" t="s">
        <v>2893</v>
      </c>
      <c r="AF652" s="3" t="s">
        <v>52</v>
      </c>
      <c r="AG652" s="4">
        <v>5</v>
      </c>
      <c r="AH652" s="4">
        <v>2</v>
      </c>
      <c r="AI652" s="3" t="s">
        <v>83</v>
      </c>
      <c r="AJ652" s="4">
        <v>21028</v>
      </c>
      <c r="AK652" s="3" t="s">
        <v>53</v>
      </c>
      <c r="AL652" s="3" t="s">
        <v>52</v>
      </c>
      <c r="AM652" s="3" t="s">
        <v>52</v>
      </c>
      <c r="AN652" s="3">
        <v>0</v>
      </c>
      <c r="AO652" t="str">
        <f t="shared" si="21"/>
        <v>ぬまづちゅうおうこうとうがっこう</v>
      </c>
    </row>
    <row r="653" spans="1:41" ht="54">
      <c r="A653">
        <f>COUNTIF($F$2:F653,F653)</f>
        <v>40</v>
      </c>
      <c r="B653" t="str">
        <f t="shared" si="20"/>
        <v>2140</v>
      </c>
      <c r="C653" s="3">
        <v>213040</v>
      </c>
      <c r="D653" s="3" t="s">
        <v>14237</v>
      </c>
      <c r="E653" s="3">
        <v>5</v>
      </c>
      <c r="F653" s="3" t="s">
        <v>5692</v>
      </c>
      <c r="G653" s="3">
        <v>9</v>
      </c>
      <c r="H653" s="3" t="s">
        <v>12803</v>
      </c>
      <c r="I653" s="3">
        <v>2</v>
      </c>
      <c r="J653" s="4">
        <v>15</v>
      </c>
      <c r="K653" s="3" t="s">
        <v>5986</v>
      </c>
      <c r="L653" s="3" t="s">
        <v>5987</v>
      </c>
      <c r="M653" s="3" t="s">
        <v>5988</v>
      </c>
      <c r="N653" s="3">
        <v>1</v>
      </c>
      <c r="O653" s="3">
        <v>0</v>
      </c>
      <c r="P653" s="3">
        <v>0</v>
      </c>
      <c r="Q653" s="3" t="s">
        <v>1829</v>
      </c>
      <c r="R653" s="3" t="s">
        <v>5989</v>
      </c>
      <c r="S653" s="3" t="s">
        <v>1831</v>
      </c>
      <c r="T653" s="3" t="s">
        <v>5990</v>
      </c>
      <c r="U653" s="3">
        <v>17</v>
      </c>
      <c r="V653" s="3">
        <v>4100022</v>
      </c>
      <c r="W653" s="3" t="s">
        <v>5981</v>
      </c>
      <c r="X653" s="3" t="s">
        <v>5991</v>
      </c>
      <c r="Y653" s="3" t="s">
        <v>5992</v>
      </c>
      <c r="Z653" s="3" t="s">
        <v>5993</v>
      </c>
      <c r="AA653" s="3" t="s">
        <v>5994</v>
      </c>
      <c r="AB653" s="3" t="s">
        <v>12074</v>
      </c>
      <c r="AC653" s="4">
        <v>14</v>
      </c>
      <c r="AD653" s="4">
        <v>9</v>
      </c>
      <c r="AE653" s="3" t="s">
        <v>552</v>
      </c>
      <c r="AF653" s="3" t="s">
        <v>52</v>
      </c>
      <c r="AG653" s="4">
        <v>44</v>
      </c>
      <c r="AH653" s="4">
        <v>48</v>
      </c>
      <c r="AI653" s="3" t="s">
        <v>1165</v>
      </c>
      <c r="AJ653" s="4">
        <v>21032</v>
      </c>
      <c r="AK653" s="3" t="s">
        <v>53</v>
      </c>
      <c r="AL653" s="3" t="s">
        <v>52</v>
      </c>
      <c r="AM653" s="3" t="s">
        <v>52</v>
      </c>
      <c r="AN653" s="3">
        <v>0</v>
      </c>
      <c r="AO653" t="str">
        <f t="shared" si="21"/>
        <v>かとうがくえんこうとうがっこう</v>
      </c>
    </row>
    <row r="654" spans="1:41" ht="67.5">
      <c r="A654">
        <f>COUNTIF($F$2:F654,F654)</f>
        <v>41</v>
      </c>
      <c r="B654" t="str">
        <f t="shared" si="20"/>
        <v>2141</v>
      </c>
      <c r="C654" s="3">
        <v>213042</v>
      </c>
      <c r="D654" s="3" t="s">
        <v>14238</v>
      </c>
      <c r="E654" s="3">
        <v>5</v>
      </c>
      <c r="F654" s="3" t="s">
        <v>5692</v>
      </c>
      <c r="G654" s="3">
        <v>9</v>
      </c>
      <c r="H654" s="3" t="s">
        <v>12803</v>
      </c>
      <c r="I654" s="3">
        <v>3</v>
      </c>
      <c r="J654" s="4">
        <v>9</v>
      </c>
      <c r="K654" s="3" t="s">
        <v>5996</v>
      </c>
      <c r="L654" s="3" t="s">
        <v>5997</v>
      </c>
      <c r="M654" s="3" t="s">
        <v>5998</v>
      </c>
      <c r="N654" s="3">
        <v>1</v>
      </c>
      <c r="O654" s="3">
        <v>0</v>
      </c>
      <c r="P654" s="3">
        <v>0</v>
      </c>
      <c r="Q654" s="3" t="s">
        <v>7466</v>
      </c>
      <c r="R654" s="3" t="s">
        <v>14239</v>
      </c>
      <c r="S654" s="3" t="s">
        <v>7467</v>
      </c>
      <c r="T654" s="3" t="s">
        <v>12774</v>
      </c>
      <c r="U654" s="3">
        <v>17</v>
      </c>
      <c r="V654" s="3">
        <v>4240809</v>
      </c>
      <c r="W654" s="3" t="s">
        <v>5696</v>
      </c>
      <c r="X654" s="3" t="s">
        <v>5999</v>
      </c>
      <c r="Y654" s="3" t="s">
        <v>6000</v>
      </c>
      <c r="Z654" s="3" t="s">
        <v>6001</v>
      </c>
      <c r="AA654" s="3" t="s">
        <v>6002</v>
      </c>
      <c r="AB654" s="3" t="s">
        <v>14240</v>
      </c>
      <c r="AC654" s="4">
        <v>45</v>
      </c>
      <c r="AD654" s="4">
        <v>90</v>
      </c>
      <c r="AE654" s="3" t="s">
        <v>4311</v>
      </c>
      <c r="AF654" s="3" t="s">
        <v>52</v>
      </c>
      <c r="AG654" s="4">
        <v>0</v>
      </c>
      <c r="AH654" s="4">
        <v>0</v>
      </c>
      <c r="AI654" s="3" t="s">
        <v>52</v>
      </c>
      <c r="AJ654" s="4">
        <v>21035</v>
      </c>
      <c r="AK654" s="3" t="s">
        <v>53</v>
      </c>
      <c r="AL654" s="3" t="s">
        <v>52</v>
      </c>
      <c r="AM654" s="3" t="s">
        <v>52</v>
      </c>
      <c r="AN654" s="3">
        <v>0</v>
      </c>
      <c r="AO654" t="str">
        <f t="shared" si="21"/>
        <v>しみずこくさい</v>
      </c>
    </row>
    <row r="655" spans="1:41" ht="40.5">
      <c r="A655">
        <f>COUNTIF($F$2:F655,F655)</f>
        <v>42</v>
      </c>
      <c r="B655" t="str">
        <f t="shared" si="20"/>
        <v>2142</v>
      </c>
      <c r="C655" s="3">
        <v>213043</v>
      </c>
      <c r="D655" s="3" t="s">
        <v>14241</v>
      </c>
      <c r="E655" s="3">
        <v>5</v>
      </c>
      <c r="F655" s="3" t="s">
        <v>5692</v>
      </c>
      <c r="G655" s="3">
        <v>9</v>
      </c>
      <c r="H655" s="3" t="s">
        <v>12803</v>
      </c>
      <c r="I655" s="3">
        <v>2</v>
      </c>
      <c r="J655" s="4">
        <v>15</v>
      </c>
      <c r="K655" s="3" t="s">
        <v>6003</v>
      </c>
      <c r="L655" s="3" t="s">
        <v>6004</v>
      </c>
      <c r="M655" s="3" t="s">
        <v>6005</v>
      </c>
      <c r="N655" s="3">
        <v>1</v>
      </c>
      <c r="O655" s="3">
        <v>0</v>
      </c>
      <c r="P655" s="3">
        <v>0</v>
      </c>
      <c r="Q655" s="3" t="s">
        <v>1416</v>
      </c>
      <c r="R655" s="3" t="s">
        <v>12075</v>
      </c>
      <c r="S655" s="3" t="s">
        <v>1417</v>
      </c>
      <c r="T655" s="3" t="s">
        <v>11613</v>
      </c>
      <c r="U655" s="3">
        <v>5</v>
      </c>
      <c r="V655" s="3">
        <v>4228074</v>
      </c>
      <c r="W655" s="3" t="s">
        <v>5696</v>
      </c>
      <c r="X655" s="3" t="s">
        <v>6007</v>
      </c>
      <c r="Y655" s="3" t="s">
        <v>6008</v>
      </c>
      <c r="Z655" s="3" t="s">
        <v>6009</v>
      </c>
      <c r="AA655" s="3" t="s">
        <v>6010</v>
      </c>
      <c r="AB655" s="3" t="s">
        <v>12076</v>
      </c>
      <c r="AC655" s="4">
        <v>357</v>
      </c>
      <c r="AD655" s="4">
        <v>188</v>
      </c>
      <c r="AE655" s="3" t="s">
        <v>52</v>
      </c>
      <c r="AF655" s="3" t="s">
        <v>52</v>
      </c>
      <c r="AG655" s="4">
        <v>117</v>
      </c>
      <c r="AH655" s="4">
        <v>102</v>
      </c>
      <c r="AI655" s="3" t="s">
        <v>1113</v>
      </c>
      <c r="AJ655" s="4">
        <v>21050</v>
      </c>
      <c r="AK655" s="3" t="s">
        <v>53</v>
      </c>
      <c r="AL655" s="3" t="s">
        <v>52</v>
      </c>
      <c r="AM655" s="3" t="s">
        <v>52</v>
      </c>
      <c r="AN655" s="3">
        <v>0</v>
      </c>
      <c r="AO655" t="str">
        <f t="shared" si="21"/>
        <v>じょうなんしずおか</v>
      </c>
    </row>
    <row r="656" spans="1:41" ht="54">
      <c r="A656">
        <f>COUNTIF($F$2:F656,F656)</f>
        <v>43</v>
      </c>
      <c r="B656" t="str">
        <f t="shared" si="20"/>
        <v>2143</v>
      </c>
      <c r="C656" s="3">
        <v>213044</v>
      </c>
      <c r="D656" s="3" t="s">
        <v>14242</v>
      </c>
      <c r="E656" s="3">
        <v>5</v>
      </c>
      <c r="F656" s="3" t="s">
        <v>5692</v>
      </c>
      <c r="G656" s="3">
        <v>9</v>
      </c>
      <c r="H656" s="3" t="s">
        <v>12803</v>
      </c>
      <c r="I656" s="3">
        <v>2</v>
      </c>
      <c r="J656" s="4">
        <v>8</v>
      </c>
      <c r="K656" s="3" t="s">
        <v>6011</v>
      </c>
      <c r="L656" s="3" t="s">
        <v>6012</v>
      </c>
      <c r="M656" s="3" t="s">
        <v>6013</v>
      </c>
      <c r="N656" s="3">
        <v>1</v>
      </c>
      <c r="O656" s="3">
        <v>0</v>
      </c>
      <c r="P656" s="3">
        <v>0</v>
      </c>
      <c r="Q656" s="3" t="s">
        <v>6682</v>
      </c>
      <c r="R656" s="3" t="s">
        <v>12077</v>
      </c>
      <c r="S656" s="3" t="s">
        <v>6683</v>
      </c>
      <c r="T656" s="3" t="s">
        <v>2214</v>
      </c>
      <c r="U656" s="3">
        <v>6</v>
      </c>
      <c r="V656" s="3">
        <v>4228076</v>
      </c>
      <c r="W656" s="3" t="s">
        <v>5696</v>
      </c>
      <c r="X656" s="3" t="s">
        <v>6016</v>
      </c>
      <c r="Y656" s="3" t="s">
        <v>6017</v>
      </c>
      <c r="Z656" s="3" t="s">
        <v>6018</v>
      </c>
      <c r="AA656" s="3" t="s">
        <v>6019</v>
      </c>
      <c r="AB656" s="3" t="s">
        <v>201</v>
      </c>
      <c r="AC656" s="4">
        <v>0</v>
      </c>
      <c r="AD656" s="4">
        <v>74</v>
      </c>
      <c r="AE656" s="3" t="s">
        <v>12028</v>
      </c>
      <c r="AF656" s="3" t="s">
        <v>52</v>
      </c>
      <c r="AG656" s="4">
        <v>0</v>
      </c>
      <c r="AH656" s="4">
        <v>0</v>
      </c>
      <c r="AI656" s="3" t="s">
        <v>52</v>
      </c>
      <c r="AJ656" s="4">
        <v>21051</v>
      </c>
      <c r="AK656" s="3" t="s">
        <v>53</v>
      </c>
      <c r="AL656" s="3" t="s">
        <v>52</v>
      </c>
      <c r="AM656" s="3" t="s">
        <v>52</v>
      </c>
      <c r="AN656" s="3">
        <v>0</v>
      </c>
      <c r="AO656" t="str">
        <f t="shared" si="21"/>
        <v>しずおかじょしこうとうがっこう</v>
      </c>
    </row>
    <row r="657" spans="1:41" ht="40.5">
      <c r="A657">
        <f>COUNTIF($F$2:F657,F657)</f>
        <v>44</v>
      </c>
      <c r="B657" t="str">
        <f t="shared" si="20"/>
        <v>2144</v>
      </c>
      <c r="C657" s="3">
        <v>213045</v>
      </c>
      <c r="D657" s="3" t="s">
        <v>14243</v>
      </c>
      <c r="E657" s="3">
        <v>5</v>
      </c>
      <c r="F657" s="3" t="s">
        <v>5692</v>
      </c>
      <c r="G657" s="3">
        <v>9</v>
      </c>
      <c r="H657" s="3" t="s">
        <v>12803</v>
      </c>
      <c r="I657" s="3">
        <v>1</v>
      </c>
      <c r="J657" s="4">
        <v>35</v>
      </c>
      <c r="K657" s="3" t="s">
        <v>6020</v>
      </c>
      <c r="L657" s="3" t="s">
        <v>6021</v>
      </c>
      <c r="M657" s="3" t="s">
        <v>6022</v>
      </c>
      <c r="N657" s="3">
        <v>1</v>
      </c>
      <c r="O657" s="3">
        <v>0</v>
      </c>
      <c r="P657" s="3">
        <v>0</v>
      </c>
      <c r="Q657" s="3" t="s">
        <v>12061</v>
      </c>
      <c r="R657" s="3" t="s">
        <v>12062</v>
      </c>
      <c r="S657" s="3" t="s">
        <v>12063</v>
      </c>
      <c r="T657" s="3" t="s">
        <v>2499</v>
      </c>
      <c r="U657" s="3">
        <v>5</v>
      </c>
      <c r="V657" s="3">
        <v>4250021</v>
      </c>
      <c r="W657" s="3" t="s">
        <v>5786</v>
      </c>
      <c r="X657" s="3" t="s">
        <v>6023</v>
      </c>
      <c r="Y657" s="3" t="s">
        <v>6024</v>
      </c>
      <c r="Z657" s="3" t="s">
        <v>6025</v>
      </c>
      <c r="AA657" s="3" t="s">
        <v>6026</v>
      </c>
      <c r="AB657" s="3"/>
      <c r="AC657" s="4">
        <v>3</v>
      </c>
      <c r="AD657" s="4">
        <v>191</v>
      </c>
      <c r="AE657" s="3" t="s">
        <v>5943</v>
      </c>
      <c r="AF657" s="3" t="s">
        <v>52</v>
      </c>
      <c r="AG657" s="4">
        <v>0</v>
      </c>
      <c r="AH657" s="4">
        <v>0</v>
      </c>
      <c r="AI657" s="3" t="s">
        <v>52</v>
      </c>
      <c r="AJ657" s="4">
        <v>21053</v>
      </c>
      <c r="AK657" s="3" t="s">
        <v>53</v>
      </c>
      <c r="AL657" s="3" t="s">
        <v>52</v>
      </c>
      <c r="AM657" s="3" t="s">
        <v>52</v>
      </c>
      <c r="AN657" s="3">
        <v>0</v>
      </c>
      <c r="AO657" t="str">
        <f t="shared" si="21"/>
        <v>やいづこうとうがっこう</v>
      </c>
    </row>
    <row r="658" spans="1:41" ht="54">
      <c r="A658">
        <f>COUNTIF($F$2:F658,F658)</f>
        <v>45</v>
      </c>
      <c r="B658" t="str">
        <f t="shared" si="20"/>
        <v>2145</v>
      </c>
      <c r="C658" s="3">
        <v>213047</v>
      </c>
      <c r="D658" s="3" t="s">
        <v>14244</v>
      </c>
      <c r="E658" s="3">
        <v>5</v>
      </c>
      <c r="F658" s="3" t="s">
        <v>5692</v>
      </c>
      <c r="G658" s="3">
        <v>9</v>
      </c>
      <c r="H658" s="3" t="s">
        <v>12803</v>
      </c>
      <c r="I658" s="3">
        <v>3</v>
      </c>
      <c r="J658" s="4">
        <v>4</v>
      </c>
      <c r="K658" s="3" t="s">
        <v>6028</v>
      </c>
      <c r="L658" s="3" t="s">
        <v>6029</v>
      </c>
      <c r="M658" s="3" t="s">
        <v>6030</v>
      </c>
      <c r="N658" s="3">
        <v>1</v>
      </c>
      <c r="O658" s="3">
        <v>0</v>
      </c>
      <c r="P658" s="3">
        <v>0</v>
      </c>
      <c r="Q658" s="3" t="s">
        <v>6031</v>
      </c>
      <c r="R658" s="3" t="s">
        <v>6032</v>
      </c>
      <c r="S658" s="3" t="s">
        <v>6033</v>
      </c>
      <c r="T658" s="3" t="s">
        <v>6034</v>
      </c>
      <c r="U658" s="3">
        <v>7</v>
      </c>
      <c r="V658" s="3">
        <v>4300851</v>
      </c>
      <c r="W658" s="3" t="s">
        <v>5858</v>
      </c>
      <c r="X658" s="3" t="s">
        <v>6035</v>
      </c>
      <c r="Y658" s="3" t="s">
        <v>6036</v>
      </c>
      <c r="Z658" s="3" t="s">
        <v>6037</v>
      </c>
      <c r="AA658" s="3" t="s">
        <v>6038</v>
      </c>
      <c r="AB658" s="3" t="s">
        <v>14245</v>
      </c>
      <c r="AC658" s="4">
        <v>245</v>
      </c>
      <c r="AD658" s="4">
        <v>138</v>
      </c>
      <c r="AE658" s="3" t="s">
        <v>174</v>
      </c>
      <c r="AF658" s="3" t="s">
        <v>52</v>
      </c>
      <c r="AG658" s="4">
        <v>0</v>
      </c>
      <c r="AH658" s="4">
        <v>0</v>
      </c>
      <c r="AI658" s="3" t="s">
        <v>52</v>
      </c>
      <c r="AJ658" s="4">
        <v>21055</v>
      </c>
      <c r="AK658" s="3" t="s">
        <v>53</v>
      </c>
      <c r="AL658" s="3" t="s">
        <v>52</v>
      </c>
      <c r="AM658" s="3" t="s">
        <v>52</v>
      </c>
      <c r="AN658" s="3">
        <v>0</v>
      </c>
      <c r="AO658" t="str">
        <f t="shared" si="21"/>
        <v>はままつしゅうがくしゃこうとうがっこう</v>
      </c>
    </row>
    <row r="659" spans="1:41" ht="54">
      <c r="A659">
        <f>COUNTIF($F$2:F659,F659)</f>
        <v>46</v>
      </c>
      <c r="B659" t="str">
        <f t="shared" si="20"/>
        <v>2146</v>
      </c>
      <c r="C659" s="3">
        <v>213048</v>
      </c>
      <c r="D659" s="3" t="s">
        <v>14246</v>
      </c>
      <c r="E659" s="3">
        <v>5</v>
      </c>
      <c r="F659" s="3" t="s">
        <v>5692</v>
      </c>
      <c r="G659" s="3">
        <v>9</v>
      </c>
      <c r="H659" s="3" t="s">
        <v>12803</v>
      </c>
      <c r="I659" s="3">
        <v>4</v>
      </c>
      <c r="J659" s="4">
        <v>18</v>
      </c>
      <c r="K659" s="3" t="s">
        <v>6039</v>
      </c>
      <c r="L659" s="3" t="s">
        <v>6040</v>
      </c>
      <c r="M659" s="3" t="s">
        <v>6041</v>
      </c>
      <c r="N659" s="3">
        <v>1</v>
      </c>
      <c r="O659" s="3">
        <v>0</v>
      </c>
      <c r="P659" s="3">
        <v>0</v>
      </c>
      <c r="Q659" s="3" t="s">
        <v>6042</v>
      </c>
      <c r="R659" s="3" t="s">
        <v>6043</v>
      </c>
      <c r="S659" s="3" t="s">
        <v>6044</v>
      </c>
      <c r="T659" s="3" t="s">
        <v>1973</v>
      </c>
      <c r="U659" s="3">
        <v>2</v>
      </c>
      <c r="V659" s="3">
        <v>4338101</v>
      </c>
      <c r="W659" s="3" t="s">
        <v>5858</v>
      </c>
      <c r="X659" s="3" t="s">
        <v>6045</v>
      </c>
      <c r="Y659" s="3" t="s">
        <v>6046</v>
      </c>
      <c r="Z659" s="3" t="s">
        <v>6047</v>
      </c>
      <c r="AA659" s="3" t="s">
        <v>6048</v>
      </c>
      <c r="AB659" s="3" t="s">
        <v>12080</v>
      </c>
      <c r="AC659" s="4">
        <v>414</v>
      </c>
      <c r="AD659" s="4">
        <v>172</v>
      </c>
      <c r="AE659" s="3" t="s">
        <v>5286</v>
      </c>
      <c r="AF659" s="3" t="s">
        <v>52</v>
      </c>
      <c r="AG659" s="4">
        <v>0</v>
      </c>
      <c r="AH659" s="4">
        <v>0</v>
      </c>
      <c r="AI659" s="3" t="s">
        <v>52</v>
      </c>
      <c r="AJ659" s="4">
        <v>21056</v>
      </c>
      <c r="AK659" s="3" t="s">
        <v>53</v>
      </c>
      <c r="AL659" s="3" t="s">
        <v>52</v>
      </c>
      <c r="AM659" s="3" t="s">
        <v>52</v>
      </c>
      <c r="AN659" s="3">
        <v>0</v>
      </c>
      <c r="AO659" t="str">
        <f t="shared" si="21"/>
        <v>はままつけいようこうとうがっこう</v>
      </c>
    </row>
    <row r="660" spans="1:41" ht="54">
      <c r="A660">
        <f>COUNTIF($F$2:F660,F660)</f>
        <v>47</v>
      </c>
      <c r="B660" t="str">
        <f t="shared" si="20"/>
        <v>2147</v>
      </c>
      <c r="C660" s="3">
        <v>213054</v>
      </c>
      <c r="D660" s="3" t="s">
        <v>14247</v>
      </c>
      <c r="E660" s="3">
        <v>5</v>
      </c>
      <c r="F660" s="3" t="s">
        <v>5692</v>
      </c>
      <c r="G660" s="3">
        <v>9</v>
      </c>
      <c r="H660" s="3" t="s">
        <v>12803</v>
      </c>
      <c r="I660" s="3">
        <v>4</v>
      </c>
      <c r="J660" s="4">
        <v>18</v>
      </c>
      <c r="K660" s="3" t="s">
        <v>6049</v>
      </c>
      <c r="L660" s="3" t="s">
        <v>6050</v>
      </c>
      <c r="M660" s="3" t="s">
        <v>6050</v>
      </c>
      <c r="N660" s="3">
        <v>3</v>
      </c>
      <c r="O660" s="3">
        <v>0</v>
      </c>
      <c r="P660" s="3">
        <v>0</v>
      </c>
      <c r="Q660" s="3" t="s">
        <v>6051</v>
      </c>
      <c r="R660" s="3" t="s">
        <v>6052</v>
      </c>
      <c r="S660" s="3" t="s">
        <v>6053</v>
      </c>
      <c r="T660" s="3" t="s">
        <v>6054</v>
      </c>
      <c r="U660" s="3">
        <v>1</v>
      </c>
      <c r="V660" s="3">
        <v>4210304</v>
      </c>
      <c r="W660" s="3" t="s">
        <v>5806</v>
      </c>
      <c r="X660" s="3" t="s">
        <v>6055</v>
      </c>
      <c r="Y660" s="3" t="s">
        <v>6056</v>
      </c>
      <c r="Z660" s="3" t="s">
        <v>6057</v>
      </c>
      <c r="AA660" s="3" t="s">
        <v>6058</v>
      </c>
      <c r="AB660" s="3"/>
      <c r="AC660" s="4">
        <v>0</v>
      </c>
      <c r="AD660" s="4">
        <v>0</v>
      </c>
      <c r="AE660" s="3" t="s">
        <v>407</v>
      </c>
      <c r="AF660" s="3" t="s">
        <v>52</v>
      </c>
      <c r="AG660" s="4">
        <v>0</v>
      </c>
      <c r="AH660" s="4">
        <v>0</v>
      </c>
      <c r="AI660" s="3" t="s">
        <v>52</v>
      </c>
      <c r="AJ660" s="4">
        <v>21057</v>
      </c>
      <c r="AK660" s="3" t="s">
        <v>53</v>
      </c>
      <c r="AL660" s="3" t="s">
        <v>52</v>
      </c>
      <c r="AM660" s="3" t="s">
        <v>52</v>
      </c>
      <c r="AN660" s="3">
        <v>0</v>
      </c>
      <c r="AO660" t="str">
        <f t="shared" si="21"/>
        <v>きらり</v>
      </c>
    </row>
    <row r="661" spans="1:41" ht="27">
      <c r="A661">
        <f>COUNTIF($F$2:F661,F661)</f>
        <v>48</v>
      </c>
      <c r="B661" t="str">
        <f t="shared" si="20"/>
        <v>2148</v>
      </c>
      <c r="C661" s="3">
        <v>213058</v>
      </c>
      <c r="D661" s="3" t="e">
        <v>#NAME?</v>
      </c>
      <c r="E661" s="3">
        <v>5</v>
      </c>
      <c r="F661" s="3" t="s">
        <v>5692</v>
      </c>
      <c r="G661" s="3">
        <v>9</v>
      </c>
      <c r="H661" s="3" t="s">
        <v>12803</v>
      </c>
      <c r="I661" s="3">
        <v>2</v>
      </c>
      <c r="J661" s="4">
        <v>1</v>
      </c>
      <c r="K661" s="3" t="s">
        <v>12081</v>
      </c>
      <c r="L661" s="3" t="s">
        <v>12082</v>
      </c>
      <c r="M661" s="3" t="s">
        <v>12083</v>
      </c>
      <c r="N661" s="3">
        <v>1</v>
      </c>
      <c r="O661" s="3">
        <v>0</v>
      </c>
      <c r="P661" s="3">
        <v>0</v>
      </c>
      <c r="Q661" s="3" t="s">
        <v>12084</v>
      </c>
      <c r="R661" s="3" t="s">
        <v>12085</v>
      </c>
      <c r="S661" s="3" t="s">
        <v>12086</v>
      </c>
      <c r="T661" s="3" t="s">
        <v>1385</v>
      </c>
      <c r="U661" s="3">
        <v>19</v>
      </c>
      <c r="V661" s="3">
        <v>4260067</v>
      </c>
      <c r="W661" s="3" t="s">
        <v>12043</v>
      </c>
      <c r="X661" s="3" t="s">
        <v>12087</v>
      </c>
      <c r="Y661" s="3" t="s">
        <v>12088</v>
      </c>
      <c r="Z661" s="3" t="s">
        <v>12089</v>
      </c>
      <c r="AA661" s="3" t="s">
        <v>12090</v>
      </c>
      <c r="AB661" s="3" t="s">
        <v>14248</v>
      </c>
      <c r="AC661" s="4">
        <v>0</v>
      </c>
      <c r="AD661" s="4">
        <v>101</v>
      </c>
      <c r="AE661" s="3" t="s">
        <v>52</v>
      </c>
      <c r="AF661" s="3" t="s">
        <v>52</v>
      </c>
      <c r="AG661" s="4">
        <v>24</v>
      </c>
      <c r="AH661" s="4">
        <v>11</v>
      </c>
      <c r="AI661" s="3" t="s">
        <v>181</v>
      </c>
      <c r="AJ661" s="4">
        <v>21059</v>
      </c>
      <c r="AK661" s="3" t="s">
        <v>53</v>
      </c>
      <c r="AL661" s="3" t="s">
        <v>52</v>
      </c>
      <c r="AM661" s="3" t="s">
        <v>52</v>
      </c>
      <c r="AN661" s="3">
        <v>0</v>
      </c>
      <c r="AO661" t="str">
        <f t="shared" si="21"/>
        <v>ふじえだじゅんしん</v>
      </c>
    </row>
    <row r="662" spans="1:41" ht="54">
      <c r="A662">
        <f>COUNTIF($F$2:F662,F662)</f>
        <v>1</v>
      </c>
      <c r="B662" t="str">
        <f t="shared" si="20"/>
        <v>221</v>
      </c>
      <c r="C662" s="3">
        <v>221001</v>
      </c>
      <c r="D662" s="3" t="s">
        <v>14249</v>
      </c>
      <c r="E662" s="3">
        <v>5</v>
      </c>
      <c r="F662" s="3" t="s">
        <v>6060</v>
      </c>
      <c r="G662" s="3">
        <v>4</v>
      </c>
      <c r="H662" s="3" t="s">
        <v>12801</v>
      </c>
      <c r="I662" s="3">
        <v>2</v>
      </c>
      <c r="J662" s="4">
        <v>8</v>
      </c>
      <c r="K662" s="3" t="s">
        <v>6061</v>
      </c>
      <c r="L662" s="3" t="s">
        <v>6062</v>
      </c>
      <c r="M662" s="3" t="s">
        <v>6063</v>
      </c>
      <c r="N662" s="3">
        <v>1</v>
      </c>
      <c r="O662" s="3">
        <v>14</v>
      </c>
      <c r="P662" s="3">
        <v>0</v>
      </c>
      <c r="Q662" s="3" t="s">
        <v>5710</v>
      </c>
      <c r="R662" s="3" t="s">
        <v>6093</v>
      </c>
      <c r="S662" s="3" t="s">
        <v>5711</v>
      </c>
      <c r="T662" s="3" t="s">
        <v>6094</v>
      </c>
      <c r="U662" s="3">
        <v>1</v>
      </c>
      <c r="V662" s="3">
        <v>4610025</v>
      </c>
      <c r="W662" s="3" t="s">
        <v>6064</v>
      </c>
      <c r="X662" s="3" t="s">
        <v>6065</v>
      </c>
      <c r="Y662" s="3" t="s">
        <v>6066</v>
      </c>
      <c r="Z662" s="3" t="s">
        <v>6067</v>
      </c>
      <c r="AA662" s="3" t="s">
        <v>6068</v>
      </c>
      <c r="AB662" s="3" t="s">
        <v>6069</v>
      </c>
      <c r="AC662" s="4">
        <v>114</v>
      </c>
      <c r="AD662" s="4">
        <v>660</v>
      </c>
      <c r="AE662" s="3" t="s">
        <v>5953</v>
      </c>
      <c r="AF662" s="3" t="s">
        <v>52</v>
      </c>
      <c r="AG662" s="4">
        <v>0</v>
      </c>
      <c r="AH662" s="4">
        <v>0</v>
      </c>
      <c r="AI662" s="3" t="s">
        <v>52</v>
      </c>
      <c r="AJ662" s="4">
        <v>21033</v>
      </c>
      <c r="AK662" s="3" t="s">
        <v>53</v>
      </c>
      <c r="AL662" s="3" t="s">
        <v>52</v>
      </c>
      <c r="AM662" s="3" t="s">
        <v>52</v>
      </c>
      <c r="AN662" s="3">
        <v>0</v>
      </c>
      <c r="AO662" t="str">
        <f t="shared" si="21"/>
        <v>あいちしょうぎょう</v>
      </c>
    </row>
    <row r="663" spans="1:41" ht="67.5">
      <c r="A663">
        <f>COUNTIF($F$2:F663,F663)</f>
        <v>2</v>
      </c>
      <c r="B663" t="str">
        <f t="shared" si="20"/>
        <v>222</v>
      </c>
      <c r="C663" s="3">
        <v>221003</v>
      </c>
      <c r="D663" s="3" t="s">
        <v>14250</v>
      </c>
      <c r="E663" s="3">
        <v>5</v>
      </c>
      <c r="F663" s="3" t="s">
        <v>6060</v>
      </c>
      <c r="G663" s="3">
        <v>4</v>
      </c>
      <c r="H663" s="3" t="s">
        <v>12803</v>
      </c>
      <c r="I663" s="3">
        <v>3</v>
      </c>
      <c r="J663" s="4">
        <v>35</v>
      </c>
      <c r="K663" s="3" t="s">
        <v>6070</v>
      </c>
      <c r="L663" s="3" t="s">
        <v>6071</v>
      </c>
      <c r="M663" s="3" t="s">
        <v>6072</v>
      </c>
      <c r="N663" s="3">
        <v>1</v>
      </c>
      <c r="O663" s="3">
        <v>0</v>
      </c>
      <c r="P663" s="3">
        <v>0</v>
      </c>
      <c r="Q663" s="3" t="s">
        <v>4288</v>
      </c>
      <c r="R663" s="3" t="s">
        <v>14251</v>
      </c>
      <c r="S663" s="3" t="s">
        <v>4289</v>
      </c>
      <c r="T663" s="3" t="s">
        <v>14252</v>
      </c>
      <c r="U663" s="3">
        <v>1</v>
      </c>
      <c r="V663" s="3">
        <v>4638511</v>
      </c>
      <c r="W663" s="3" t="s">
        <v>6064</v>
      </c>
      <c r="X663" s="3" t="s">
        <v>6073</v>
      </c>
      <c r="Y663" s="3" t="s">
        <v>6074</v>
      </c>
      <c r="Z663" s="3" t="s">
        <v>6075</v>
      </c>
      <c r="AA663" s="3" t="s">
        <v>6076</v>
      </c>
      <c r="AB663" s="3"/>
      <c r="AC663" s="4">
        <v>241</v>
      </c>
      <c r="AD663" s="4">
        <v>345</v>
      </c>
      <c r="AE663" s="3" t="s">
        <v>407</v>
      </c>
      <c r="AF663" s="3" t="s">
        <v>52</v>
      </c>
      <c r="AG663" s="4">
        <v>0</v>
      </c>
      <c r="AH663" s="4">
        <v>0</v>
      </c>
      <c r="AI663" s="3" t="s">
        <v>52</v>
      </c>
      <c r="AJ663" s="4">
        <v>21034</v>
      </c>
      <c r="AK663" s="3" t="s">
        <v>53</v>
      </c>
      <c r="AL663" s="3" t="s">
        <v>52</v>
      </c>
      <c r="AM663" s="3" t="s">
        <v>52</v>
      </c>
      <c r="AN663" s="3">
        <v>0</v>
      </c>
      <c r="AO663" t="str">
        <f t="shared" si="21"/>
        <v>みどりがおか</v>
      </c>
    </row>
    <row r="664" spans="1:41" ht="54">
      <c r="A664">
        <f>COUNTIF($F$2:F664,F664)</f>
        <v>3</v>
      </c>
      <c r="B664" t="str">
        <f t="shared" si="20"/>
        <v>223</v>
      </c>
      <c r="C664" s="3">
        <v>221004</v>
      </c>
      <c r="D664" s="3" t="s">
        <v>14253</v>
      </c>
      <c r="E664" s="3">
        <v>5</v>
      </c>
      <c r="F664" s="3" t="s">
        <v>6060</v>
      </c>
      <c r="G664" s="3">
        <v>4</v>
      </c>
      <c r="H664" s="3" t="s">
        <v>12803</v>
      </c>
      <c r="I664" s="3">
        <v>3</v>
      </c>
      <c r="J664" s="4">
        <v>48</v>
      </c>
      <c r="K664" s="3" t="s">
        <v>6077</v>
      </c>
      <c r="L664" s="3" t="s">
        <v>6078</v>
      </c>
      <c r="M664" s="3" t="s">
        <v>2223</v>
      </c>
      <c r="N664" s="3">
        <v>1</v>
      </c>
      <c r="O664" s="3">
        <v>0</v>
      </c>
      <c r="P664" s="3">
        <v>0</v>
      </c>
      <c r="Q664" s="3" t="s">
        <v>14254</v>
      </c>
      <c r="R664" s="3" t="s">
        <v>14255</v>
      </c>
      <c r="S664" s="3" t="s">
        <v>14256</v>
      </c>
      <c r="T664" s="3" t="s">
        <v>14257</v>
      </c>
      <c r="U664" s="3">
        <v>6</v>
      </c>
      <c r="V664" s="3">
        <v>4550861</v>
      </c>
      <c r="W664" s="3" t="s">
        <v>6064</v>
      </c>
      <c r="X664" s="3" t="s">
        <v>6079</v>
      </c>
      <c r="Y664" s="3" t="s">
        <v>6080</v>
      </c>
      <c r="Z664" s="3" t="s">
        <v>6081</v>
      </c>
      <c r="AA664" s="3" t="s">
        <v>6082</v>
      </c>
      <c r="AB664" s="3"/>
      <c r="AC664" s="4">
        <v>104</v>
      </c>
      <c r="AD664" s="4">
        <v>173</v>
      </c>
      <c r="AE664" s="3" t="s">
        <v>12070</v>
      </c>
      <c r="AF664" s="3" t="s">
        <v>52</v>
      </c>
      <c r="AG664" s="4">
        <v>0</v>
      </c>
      <c r="AH664" s="4">
        <v>0</v>
      </c>
      <c r="AI664" s="3" t="s">
        <v>52</v>
      </c>
      <c r="AJ664" s="4">
        <v>21036</v>
      </c>
      <c r="AK664" s="3" t="s">
        <v>53</v>
      </c>
      <c r="AL664" s="3" t="s">
        <v>52</v>
      </c>
      <c r="AM664" s="3" t="s">
        <v>52</v>
      </c>
      <c r="AN664" s="3">
        <v>0</v>
      </c>
      <c r="AO664" t="str">
        <f t="shared" si="21"/>
        <v>なんようこうとうがっこう</v>
      </c>
    </row>
    <row r="665" spans="1:41" ht="67.5">
      <c r="A665">
        <f>COUNTIF($F$2:F665,F665)</f>
        <v>4</v>
      </c>
      <c r="B665" t="str">
        <f t="shared" si="20"/>
        <v>224</v>
      </c>
      <c r="C665" s="3">
        <v>221005</v>
      </c>
      <c r="D665" s="3" t="s">
        <v>14258</v>
      </c>
      <c r="E665" s="3">
        <v>5</v>
      </c>
      <c r="F665" s="3" t="s">
        <v>6060</v>
      </c>
      <c r="G665" s="3">
        <v>4</v>
      </c>
      <c r="H665" s="3" t="s">
        <v>12803</v>
      </c>
      <c r="I665" s="3">
        <v>3</v>
      </c>
      <c r="J665" s="4">
        <v>38</v>
      </c>
      <c r="K665" s="3" t="s">
        <v>14259</v>
      </c>
      <c r="L665" s="3" t="s">
        <v>14260</v>
      </c>
      <c r="M665" s="3" t="s">
        <v>14261</v>
      </c>
      <c r="N665" s="3">
        <v>1</v>
      </c>
      <c r="O665" s="3">
        <v>0</v>
      </c>
      <c r="P665" s="3">
        <v>0</v>
      </c>
      <c r="Q665" s="3" t="s">
        <v>12093</v>
      </c>
      <c r="R665" s="3" t="s">
        <v>2139</v>
      </c>
      <c r="S665" s="3" t="s">
        <v>12094</v>
      </c>
      <c r="T665" s="3" t="s">
        <v>949</v>
      </c>
      <c r="U665" s="3">
        <v>1</v>
      </c>
      <c r="V665" s="3">
        <v>4540912</v>
      </c>
      <c r="W665" s="3" t="s">
        <v>6064</v>
      </c>
      <c r="X665" s="3" t="s">
        <v>6083</v>
      </c>
      <c r="Y665" s="3" t="s">
        <v>6084</v>
      </c>
      <c r="Z665" s="3" t="s">
        <v>6085</v>
      </c>
      <c r="AA665" s="3" t="s">
        <v>6086</v>
      </c>
      <c r="AB665" s="3" t="s">
        <v>12095</v>
      </c>
      <c r="AC665" s="4">
        <v>131</v>
      </c>
      <c r="AD665" s="4">
        <v>478</v>
      </c>
      <c r="AE665" s="3" t="s">
        <v>12071</v>
      </c>
      <c r="AF665" s="3" t="s">
        <v>52</v>
      </c>
      <c r="AG665" s="4">
        <v>0</v>
      </c>
      <c r="AH665" s="4">
        <v>0</v>
      </c>
      <c r="AI665" s="3" t="s">
        <v>52</v>
      </c>
      <c r="AJ665" s="4">
        <v>21037</v>
      </c>
      <c r="AK665" s="3" t="s">
        <v>53</v>
      </c>
      <c r="AL665" s="3" t="s">
        <v>52</v>
      </c>
      <c r="AM665" s="3" t="s">
        <v>52</v>
      </c>
      <c r="AN665" s="3">
        <v>0</v>
      </c>
      <c r="AO665" t="str">
        <f t="shared" si="21"/>
        <v>なかがわせいわ</v>
      </c>
    </row>
    <row r="666" spans="1:41" ht="67.5">
      <c r="A666">
        <f>COUNTIF($F$2:F666,F666)</f>
        <v>5</v>
      </c>
      <c r="B666" t="str">
        <f t="shared" si="20"/>
        <v>225</v>
      </c>
      <c r="C666" s="3">
        <v>221006</v>
      </c>
      <c r="D666" s="3" t="s">
        <v>14262</v>
      </c>
      <c r="E666" s="3">
        <v>5</v>
      </c>
      <c r="F666" s="3" t="s">
        <v>6060</v>
      </c>
      <c r="G666" s="3">
        <v>4</v>
      </c>
      <c r="H666" s="3" t="s">
        <v>12803</v>
      </c>
      <c r="I666" s="3">
        <v>1</v>
      </c>
      <c r="J666" s="4">
        <v>28</v>
      </c>
      <c r="K666" s="3" t="s">
        <v>12096</v>
      </c>
      <c r="L666" s="3" t="s">
        <v>12097</v>
      </c>
      <c r="M666" s="3" t="s">
        <v>12098</v>
      </c>
      <c r="N666" s="3">
        <v>2</v>
      </c>
      <c r="O666" s="3">
        <v>0</v>
      </c>
      <c r="P666" s="3">
        <v>0</v>
      </c>
      <c r="Q666" s="3" t="s">
        <v>3863</v>
      </c>
      <c r="R666" s="3" t="s">
        <v>1625</v>
      </c>
      <c r="S666" s="3" t="s">
        <v>4168</v>
      </c>
      <c r="T666" s="3" t="s">
        <v>1626</v>
      </c>
      <c r="U666" s="3">
        <v>13</v>
      </c>
      <c r="V666" s="3">
        <v>4890883</v>
      </c>
      <c r="W666" s="3" t="s">
        <v>6088</v>
      </c>
      <c r="X666" s="3" t="s">
        <v>6089</v>
      </c>
      <c r="Y666" s="3" t="s">
        <v>6090</v>
      </c>
      <c r="Z666" s="3" t="s">
        <v>6091</v>
      </c>
      <c r="AA666" s="3" t="s">
        <v>6092</v>
      </c>
      <c r="AB666" s="3" t="s">
        <v>12695</v>
      </c>
      <c r="AC666" s="4">
        <v>6</v>
      </c>
      <c r="AD666" s="4">
        <v>32</v>
      </c>
      <c r="AE666" s="3" t="s">
        <v>2893</v>
      </c>
      <c r="AF666" s="3" t="s">
        <v>52</v>
      </c>
      <c r="AG666" s="4">
        <v>0</v>
      </c>
      <c r="AH666" s="4">
        <v>0</v>
      </c>
      <c r="AI666" s="3" t="s">
        <v>52</v>
      </c>
      <c r="AJ666" s="4">
        <v>21038</v>
      </c>
      <c r="AK666" s="3" t="s">
        <v>53</v>
      </c>
      <c r="AL666" s="3" t="s">
        <v>52</v>
      </c>
      <c r="AM666" s="3" t="s">
        <v>52</v>
      </c>
      <c r="AN666" s="3">
        <v>0</v>
      </c>
      <c r="AO666" t="str">
        <f t="shared" si="21"/>
        <v>せとこうか</v>
      </c>
    </row>
    <row r="667" spans="1:41" ht="54">
      <c r="A667">
        <f>COUNTIF($F$2:F667,F667)</f>
        <v>6</v>
      </c>
      <c r="B667" t="str">
        <f t="shared" si="20"/>
        <v>226</v>
      </c>
      <c r="C667" s="3">
        <v>221007</v>
      </c>
      <c r="D667" s="3" t="s">
        <v>14263</v>
      </c>
      <c r="E667" s="3">
        <v>5</v>
      </c>
      <c r="F667" s="3" t="s">
        <v>6060</v>
      </c>
      <c r="G667" s="3">
        <v>4</v>
      </c>
      <c r="H667" s="3" t="s">
        <v>12803</v>
      </c>
      <c r="I667" s="3">
        <v>3</v>
      </c>
      <c r="J667" s="4">
        <v>44</v>
      </c>
      <c r="K667" s="3" t="s">
        <v>14264</v>
      </c>
      <c r="L667" s="3" t="s">
        <v>14265</v>
      </c>
      <c r="M667" s="3" t="s">
        <v>14266</v>
      </c>
      <c r="N667" s="3">
        <v>1</v>
      </c>
      <c r="O667" s="3">
        <v>0</v>
      </c>
      <c r="P667" s="3">
        <v>0</v>
      </c>
      <c r="Q667" s="3" t="s">
        <v>4029</v>
      </c>
      <c r="R667" s="3" t="s">
        <v>7014</v>
      </c>
      <c r="S667" s="3" t="s">
        <v>103</v>
      </c>
      <c r="T667" s="3" t="s">
        <v>7016</v>
      </c>
      <c r="U667" s="3">
        <v>1</v>
      </c>
      <c r="V667" s="3">
        <v>4860812</v>
      </c>
      <c r="W667" s="3" t="s">
        <v>6095</v>
      </c>
      <c r="X667" s="3" t="s">
        <v>6096</v>
      </c>
      <c r="Y667" s="3" t="s">
        <v>6097</v>
      </c>
      <c r="Z667" s="3" t="s">
        <v>6098</v>
      </c>
      <c r="AA667" s="3" t="s">
        <v>6099</v>
      </c>
      <c r="AB667" s="3" t="s">
        <v>12101</v>
      </c>
      <c r="AC667" s="4">
        <v>122</v>
      </c>
      <c r="AD667" s="4">
        <v>359</v>
      </c>
      <c r="AE667" s="3" t="s">
        <v>7298</v>
      </c>
      <c r="AF667" s="3" t="s">
        <v>52</v>
      </c>
      <c r="AG667" s="4">
        <v>0</v>
      </c>
      <c r="AH667" s="4">
        <v>0</v>
      </c>
      <c r="AI667" s="3" t="s">
        <v>52</v>
      </c>
      <c r="AJ667" s="4">
        <v>21040</v>
      </c>
      <c r="AK667" s="3" t="s">
        <v>53</v>
      </c>
      <c r="AL667" s="3" t="s">
        <v>52</v>
      </c>
      <c r="AM667" s="3" t="s">
        <v>52</v>
      </c>
      <c r="AN667" s="3">
        <v>0</v>
      </c>
      <c r="AO667" t="str">
        <f t="shared" si="21"/>
        <v>かすがいいずみ</v>
      </c>
    </row>
    <row r="668" spans="1:41" ht="67.5">
      <c r="A668">
        <f>COUNTIF($F$2:F668,F668)</f>
        <v>7</v>
      </c>
      <c r="B668" t="str">
        <f t="shared" si="20"/>
        <v>227</v>
      </c>
      <c r="C668" s="3">
        <v>221008</v>
      </c>
      <c r="D668" s="3" t="s">
        <v>14267</v>
      </c>
      <c r="E668" s="3">
        <v>5</v>
      </c>
      <c r="F668" s="3" t="s">
        <v>6060</v>
      </c>
      <c r="G668" s="3">
        <v>4</v>
      </c>
      <c r="H668" s="3" t="s">
        <v>12803</v>
      </c>
      <c r="I668" s="3">
        <v>3</v>
      </c>
      <c r="J668" s="4">
        <v>13</v>
      </c>
      <c r="K668" s="3" t="s">
        <v>6100</v>
      </c>
      <c r="L668" s="3" t="s">
        <v>4027</v>
      </c>
      <c r="M668" s="3" t="s">
        <v>4028</v>
      </c>
      <c r="N668" s="3">
        <v>1</v>
      </c>
      <c r="O668" s="3">
        <v>0</v>
      </c>
      <c r="P668" s="3">
        <v>0</v>
      </c>
      <c r="Q668" s="3" t="s">
        <v>12102</v>
      </c>
      <c r="R668" s="3" t="s">
        <v>12013</v>
      </c>
      <c r="S668" s="3" t="s">
        <v>12103</v>
      </c>
      <c r="T668" s="3" t="s">
        <v>167</v>
      </c>
      <c r="U668" s="3">
        <v>1</v>
      </c>
      <c r="V668" s="3">
        <v>4910041</v>
      </c>
      <c r="W668" s="3" t="s">
        <v>6101</v>
      </c>
      <c r="X668" s="3" t="s">
        <v>6102</v>
      </c>
      <c r="Y668" s="3" t="s">
        <v>6103</v>
      </c>
      <c r="Z668" s="3" t="s">
        <v>6104</v>
      </c>
      <c r="AA668" s="3" t="s">
        <v>6105</v>
      </c>
      <c r="AB668" s="3" t="s">
        <v>6106</v>
      </c>
      <c r="AC668" s="4">
        <v>111</v>
      </c>
      <c r="AD668" s="4">
        <v>498</v>
      </c>
      <c r="AE668" s="3" t="s">
        <v>4120</v>
      </c>
      <c r="AF668" s="3" t="s">
        <v>52</v>
      </c>
      <c r="AG668" s="4">
        <v>0</v>
      </c>
      <c r="AH668" s="4">
        <v>0</v>
      </c>
      <c r="AI668" s="3" t="s">
        <v>52</v>
      </c>
      <c r="AJ668" s="4">
        <v>21041</v>
      </c>
      <c r="AK668" s="3" t="s">
        <v>53</v>
      </c>
      <c r="AL668" s="3" t="s">
        <v>52</v>
      </c>
      <c r="AM668" s="3" t="s">
        <v>52</v>
      </c>
      <c r="AN668" s="3">
        <v>0</v>
      </c>
      <c r="AO668" t="str">
        <f t="shared" si="21"/>
        <v>いちのみやしょうぎょう</v>
      </c>
    </row>
    <row r="669" spans="1:41" ht="67.5">
      <c r="A669">
        <f>COUNTIF($F$2:F669,F669)</f>
        <v>8</v>
      </c>
      <c r="B669" t="str">
        <f t="shared" si="20"/>
        <v>228</v>
      </c>
      <c r="C669" s="3">
        <v>221009</v>
      </c>
      <c r="D669" s="3" t="s">
        <v>14268</v>
      </c>
      <c r="E669" s="3">
        <v>5</v>
      </c>
      <c r="F669" s="3" t="s">
        <v>6060</v>
      </c>
      <c r="G669" s="3">
        <v>4</v>
      </c>
      <c r="H669" s="3" t="s">
        <v>12803</v>
      </c>
      <c r="I669" s="3">
        <v>3</v>
      </c>
      <c r="J669" s="4">
        <v>26</v>
      </c>
      <c r="K669" s="3" t="s">
        <v>6107</v>
      </c>
      <c r="L669" s="3" t="s">
        <v>6108</v>
      </c>
      <c r="M669" s="3" t="s">
        <v>6109</v>
      </c>
      <c r="N669" s="3">
        <v>1</v>
      </c>
      <c r="O669" s="3">
        <v>0</v>
      </c>
      <c r="P669" s="3">
        <v>0</v>
      </c>
      <c r="Q669" s="3" t="s">
        <v>14269</v>
      </c>
      <c r="R669" s="3" t="s">
        <v>6251</v>
      </c>
      <c r="S669" s="3" t="s">
        <v>14270</v>
      </c>
      <c r="T669" s="3" t="s">
        <v>251</v>
      </c>
      <c r="U669" s="3">
        <v>6</v>
      </c>
      <c r="V669" s="3">
        <v>4960819</v>
      </c>
      <c r="W669" s="3" t="s">
        <v>6110</v>
      </c>
      <c r="X669" s="3" t="s">
        <v>6111</v>
      </c>
      <c r="Y669" s="3" t="s">
        <v>6112</v>
      </c>
      <c r="Z669" s="3" t="s">
        <v>6113</v>
      </c>
      <c r="AA669" s="3" t="s">
        <v>6114</v>
      </c>
      <c r="AB669" s="3" t="s">
        <v>3202</v>
      </c>
      <c r="AC669" s="4">
        <v>109</v>
      </c>
      <c r="AD669" s="4">
        <v>137</v>
      </c>
      <c r="AE669" s="3" t="s">
        <v>2397</v>
      </c>
      <c r="AF669" s="3" t="s">
        <v>52</v>
      </c>
      <c r="AG669" s="4">
        <v>0</v>
      </c>
      <c r="AH669" s="4">
        <v>0</v>
      </c>
      <c r="AI669" s="3" t="s">
        <v>52</v>
      </c>
      <c r="AJ669" s="4">
        <v>21042</v>
      </c>
      <c r="AK669" s="3" t="s">
        <v>53</v>
      </c>
      <c r="AL669" s="3" t="s">
        <v>52</v>
      </c>
      <c r="AM669" s="3" t="s">
        <v>52</v>
      </c>
      <c r="AN669" s="3">
        <v>0</v>
      </c>
      <c r="AO669" t="str">
        <f t="shared" si="21"/>
        <v>つしまきた</v>
      </c>
    </row>
    <row r="670" spans="1:41" ht="54">
      <c r="A670">
        <f>COUNTIF($F$2:F670,F670)</f>
        <v>9</v>
      </c>
      <c r="B670" t="str">
        <f t="shared" si="20"/>
        <v>229</v>
      </c>
      <c r="C670" s="3">
        <v>221010</v>
      </c>
      <c r="D670" s="3" t="s">
        <v>14271</v>
      </c>
      <c r="E670" s="3">
        <v>5</v>
      </c>
      <c r="F670" s="3" t="s">
        <v>6060</v>
      </c>
      <c r="G670" s="3">
        <v>4</v>
      </c>
      <c r="H670" s="3" t="s">
        <v>12803</v>
      </c>
      <c r="I670" s="3">
        <v>1</v>
      </c>
      <c r="J670" s="4">
        <v>44</v>
      </c>
      <c r="K670" s="3" t="s">
        <v>6115</v>
      </c>
      <c r="L670" s="3" t="s">
        <v>6116</v>
      </c>
      <c r="M670" s="3" t="s">
        <v>6117</v>
      </c>
      <c r="N670" s="3">
        <v>1</v>
      </c>
      <c r="O670" s="3">
        <v>0</v>
      </c>
      <c r="P670" s="3">
        <v>0</v>
      </c>
      <c r="Q670" s="3" t="s">
        <v>6014</v>
      </c>
      <c r="R670" s="3" t="s">
        <v>12104</v>
      </c>
      <c r="S670" s="3" t="s">
        <v>6015</v>
      </c>
      <c r="T670" s="3" t="s">
        <v>259</v>
      </c>
      <c r="U670" s="3">
        <v>5</v>
      </c>
      <c r="V670" s="3">
        <v>4840081</v>
      </c>
      <c r="W670" s="3" t="s">
        <v>6118</v>
      </c>
      <c r="X670" s="3" t="s">
        <v>6119</v>
      </c>
      <c r="Y670" s="3" t="s">
        <v>6120</v>
      </c>
      <c r="Z670" s="3" t="s">
        <v>6121</v>
      </c>
      <c r="AA670" s="3" t="s">
        <v>6122</v>
      </c>
      <c r="AB670" s="3" t="s">
        <v>173</v>
      </c>
      <c r="AC670" s="4">
        <v>15</v>
      </c>
      <c r="AD670" s="4">
        <v>93</v>
      </c>
      <c r="AE670" s="3" t="s">
        <v>181</v>
      </c>
      <c r="AF670" s="3" t="s">
        <v>52</v>
      </c>
      <c r="AG670" s="4">
        <v>0</v>
      </c>
      <c r="AH670" s="4">
        <v>0</v>
      </c>
      <c r="AI670" s="3" t="s">
        <v>52</v>
      </c>
      <c r="AJ670" s="4">
        <v>21043</v>
      </c>
      <c r="AK670" s="3" t="s">
        <v>53</v>
      </c>
      <c r="AL670" s="3" t="s">
        <v>52</v>
      </c>
      <c r="AM670" s="3" t="s">
        <v>52</v>
      </c>
      <c r="AN670" s="3">
        <v>0</v>
      </c>
      <c r="AO670" t="str">
        <f t="shared" si="21"/>
        <v>いぬやま</v>
      </c>
    </row>
    <row r="671" spans="1:41" ht="54">
      <c r="A671">
        <f>COUNTIF($F$2:F671,F671)</f>
        <v>10</v>
      </c>
      <c r="B671" t="str">
        <f t="shared" si="20"/>
        <v>2210</v>
      </c>
      <c r="C671" s="3">
        <v>221011</v>
      </c>
      <c r="D671" s="3" t="s">
        <v>14272</v>
      </c>
      <c r="E671" s="3">
        <v>5</v>
      </c>
      <c r="F671" s="3" t="s">
        <v>6060</v>
      </c>
      <c r="G671" s="3">
        <v>4</v>
      </c>
      <c r="H671" s="3" t="s">
        <v>12803</v>
      </c>
      <c r="I671" s="3">
        <v>3</v>
      </c>
      <c r="J671" s="4">
        <v>27</v>
      </c>
      <c r="K671" s="3" t="s">
        <v>6123</v>
      </c>
      <c r="L671" s="3" t="s">
        <v>6124</v>
      </c>
      <c r="M671" s="3" t="s">
        <v>6125</v>
      </c>
      <c r="N671" s="3">
        <v>4</v>
      </c>
      <c r="O671" s="3">
        <v>0</v>
      </c>
      <c r="P671" s="3">
        <v>0</v>
      </c>
      <c r="Q671" s="3" t="s">
        <v>12105</v>
      </c>
      <c r="R671" s="3" t="s">
        <v>2973</v>
      </c>
      <c r="S671" s="3" t="s">
        <v>12106</v>
      </c>
      <c r="T671" s="3" t="s">
        <v>2974</v>
      </c>
      <c r="U671" s="3">
        <v>5</v>
      </c>
      <c r="V671" s="3">
        <v>4838331</v>
      </c>
      <c r="W671" s="3" t="s">
        <v>6126</v>
      </c>
      <c r="X671" s="3" t="s">
        <v>6127</v>
      </c>
      <c r="Y671" s="3" t="s">
        <v>14273</v>
      </c>
      <c r="Z671" s="3" t="s">
        <v>6128</v>
      </c>
      <c r="AA671" s="3" t="s">
        <v>6129</v>
      </c>
      <c r="AB671" s="3" t="s">
        <v>12107</v>
      </c>
      <c r="AC671" s="4">
        <v>87</v>
      </c>
      <c r="AD671" s="4">
        <v>289</v>
      </c>
      <c r="AE671" s="3" t="s">
        <v>12078</v>
      </c>
      <c r="AF671" s="3" t="s">
        <v>52</v>
      </c>
      <c r="AG671" s="4">
        <v>0</v>
      </c>
      <c r="AH671" s="4">
        <v>0</v>
      </c>
      <c r="AI671" s="3" t="s">
        <v>52</v>
      </c>
      <c r="AJ671" s="4">
        <v>21044</v>
      </c>
      <c r="AK671" s="3" t="s">
        <v>53</v>
      </c>
      <c r="AL671" s="3" t="s">
        <v>52</v>
      </c>
      <c r="AM671" s="3" t="s">
        <v>52</v>
      </c>
      <c r="AN671" s="3">
        <v>0</v>
      </c>
      <c r="AO671" t="str">
        <f t="shared" si="21"/>
        <v>こちの</v>
      </c>
    </row>
    <row r="672" spans="1:41" ht="54">
      <c r="A672">
        <f>COUNTIF($F$2:F672,F672)</f>
        <v>11</v>
      </c>
      <c r="B672" t="str">
        <f t="shared" si="20"/>
        <v>2211</v>
      </c>
      <c r="C672" s="3">
        <v>221012</v>
      </c>
      <c r="D672" s="3" t="s">
        <v>14274</v>
      </c>
      <c r="E672" s="3">
        <v>5</v>
      </c>
      <c r="F672" s="3" t="s">
        <v>6060</v>
      </c>
      <c r="G672" s="3">
        <v>4</v>
      </c>
      <c r="H672" s="3" t="s">
        <v>12803</v>
      </c>
      <c r="I672" s="3">
        <v>3</v>
      </c>
      <c r="J672" s="4">
        <v>31</v>
      </c>
      <c r="K672" s="3" t="s">
        <v>6131</v>
      </c>
      <c r="L672" s="3" t="s">
        <v>6132</v>
      </c>
      <c r="M672" s="3" t="s">
        <v>6133</v>
      </c>
      <c r="N672" s="3">
        <v>1</v>
      </c>
      <c r="O672" s="3">
        <v>0</v>
      </c>
      <c r="P672" s="3">
        <v>0</v>
      </c>
      <c r="Q672" s="3" t="s">
        <v>12108</v>
      </c>
      <c r="R672" s="3" t="s">
        <v>12109</v>
      </c>
      <c r="S672" s="3" t="s">
        <v>2253</v>
      </c>
      <c r="T672" s="3" t="s">
        <v>3197</v>
      </c>
      <c r="U672" s="3">
        <v>18</v>
      </c>
      <c r="V672" s="3">
        <v>4940001</v>
      </c>
      <c r="W672" s="3" t="s">
        <v>6101</v>
      </c>
      <c r="X672" s="3" t="s">
        <v>6135</v>
      </c>
      <c r="Y672" s="3" t="s">
        <v>6136</v>
      </c>
      <c r="Z672" s="3" t="s">
        <v>6137</v>
      </c>
      <c r="AA672" s="3" t="s">
        <v>6138</v>
      </c>
      <c r="AB672" s="3" t="s">
        <v>2085</v>
      </c>
      <c r="AC672" s="4">
        <v>38</v>
      </c>
      <c r="AD672" s="4">
        <v>196</v>
      </c>
      <c r="AE672" s="3" t="s">
        <v>2326</v>
      </c>
      <c r="AF672" s="3" t="s">
        <v>52</v>
      </c>
      <c r="AG672" s="4">
        <v>0</v>
      </c>
      <c r="AH672" s="4">
        <v>0</v>
      </c>
      <c r="AI672" s="3" t="s">
        <v>52</v>
      </c>
      <c r="AJ672" s="4">
        <v>21045</v>
      </c>
      <c r="AK672" s="3" t="s">
        <v>53</v>
      </c>
      <c r="AL672" s="3" t="s">
        <v>52</v>
      </c>
      <c r="AM672" s="3" t="s">
        <v>52</v>
      </c>
      <c r="AN672" s="3">
        <v>0</v>
      </c>
      <c r="AO672" t="str">
        <f t="shared" si="21"/>
        <v>きそがわ</v>
      </c>
    </row>
    <row r="673" spans="1:41" ht="54">
      <c r="A673">
        <f>COUNTIF($F$2:F673,F673)</f>
        <v>12</v>
      </c>
      <c r="B673" t="str">
        <f t="shared" si="20"/>
        <v>2212</v>
      </c>
      <c r="C673" s="3">
        <v>221013</v>
      </c>
      <c r="D673" s="3" t="s">
        <v>14275</v>
      </c>
      <c r="E673" s="3">
        <v>5</v>
      </c>
      <c r="F673" s="3" t="s">
        <v>6060</v>
      </c>
      <c r="G673" s="3">
        <v>4</v>
      </c>
      <c r="H673" s="3" t="s">
        <v>12803</v>
      </c>
      <c r="I673" s="3">
        <v>3</v>
      </c>
      <c r="J673" s="4">
        <v>46</v>
      </c>
      <c r="K673" s="3" t="s">
        <v>6139</v>
      </c>
      <c r="L673" s="3" t="s">
        <v>6140</v>
      </c>
      <c r="M673" s="3" t="s">
        <v>6141</v>
      </c>
      <c r="N673" s="3">
        <v>1</v>
      </c>
      <c r="O673" s="3">
        <v>0</v>
      </c>
      <c r="P673" s="3">
        <v>0</v>
      </c>
      <c r="Q673" s="3" t="s">
        <v>5863</v>
      </c>
      <c r="R673" s="3" t="s">
        <v>13638</v>
      </c>
      <c r="S673" s="3" t="s">
        <v>5864</v>
      </c>
      <c r="T673" s="3" t="s">
        <v>1567</v>
      </c>
      <c r="U673" s="3">
        <v>2</v>
      </c>
      <c r="V673" s="3">
        <v>4828555</v>
      </c>
      <c r="W673" s="3" t="s">
        <v>6143</v>
      </c>
      <c r="X673" s="3" t="s">
        <v>6144</v>
      </c>
      <c r="Y673" s="3" t="s">
        <v>6145</v>
      </c>
      <c r="Z673" s="3" t="s">
        <v>6146</v>
      </c>
      <c r="AA673" s="3" t="s">
        <v>6147</v>
      </c>
      <c r="AB673" s="3"/>
      <c r="AC673" s="4">
        <v>177</v>
      </c>
      <c r="AD673" s="4">
        <v>521</v>
      </c>
      <c r="AE673" s="3" t="s">
        <v>12079</v>
      </c>
      <c r="AF673" s="3" t="s">
        <v>52</v>
      </c>
      <c r="AG673" s="4">
        <v>0</v>
      </c>
      <c r="AH673" s="4">
        <v>0</v>
      </c>
      <c r="AI673" s="3" t="s">
        <v>52</v>
      </c>
      <c r="AJ673" s="4">
        <v>21047</v>
      </c>
      <c r="AK673" s="3" t="s">
        <v>53</v>
      </c>
      <c r="AL673" s="3" t="s">
        <v>52</v>
      </c>
      <c r="AM673" s="3" t="s">
        <v>52</v>
      </c>
      <c r="AN673" s="3">
        <v>0</v>
      </c>
      <c r="AO673" t="str">
        <f t="shared" si="21"/>
        <v>いわくらそうごう</v>
      </c>
    </row>
    <row r="674" spans="1:41" ht="54">
      <c r="A674">
        <f>COUNTIF($F$2:F674,F674)</f>
        <v>13</v>
      </c>
      <c r="B674" t="str">
        <f t="shared" si="20"/>
        <v>2213</v>
      </c>
      <c r="C674" s="3">
        <v>221014</v>
      </c>
      <c r="D674" s="3" t="s">
        <v>14276</v>
      </c>
      <c r="E674" s="3">
        <v>5</v>
      </c>
      <c r="F674" s="3" t="s">
        <v>6060</v>
      </c>
      <c r="G674" s="3">
        <v>4</v>
      </c>
      <c r="H674" s="3" t="s">
        <v>12803</v>
      </c>
      <c r="I674" s="3">
        <v>4</v>
      </c>
      <c r="J674" s="4">
        <v>17</v>
      </c>
      <c r="K674" s="3" t="s">
        <v>6148</v>
      </c>
      <c r="L674" s="3" t="s">
        <v>6149</v>
      </c>
      <c r="M674" s="3" t="s">
        <v>6150</v>
      </c>
      <c r="N674" s="3">
        <v>1</v>
      </c>
      <c r="O674" s="3">
        <v>0</v>
      </c>
      <c r="P674" s="3">
        <v>0</v>
      </c>
      <c r="Q674" s="3" t="s">
        <v>14277</v>
      </c>
      <c r="R674" s="3" t="s">
        <v>14278</v>
      </c>
      <c r="S674" s="3" t="s">
        <v>14279</v>
      </c>
      <c r="T674" s="3" t="s">
        <v>14280</v>
      </c>
      <c r="U674" s="3">
        <v>18</v>
      </c>
      <c r="V674" s="3">
        <v>4958505</v>
      </c>
      <c r="W674" s="3" t="s">
        <v>6152</v>
      </c>
      <c r="X674" s="3" t="s">
        <v>6153</v>
      </c>
      <c r="Y674" s="3" t="s">
        <v>6154</v>
      </c>
      <c r="Z674" s="3" t="s">
        <v>6155</v>
      </c>
      <c r="AA674" s="3" t="s">
        <v>6156</v>
      </c>
      <c r="AB674" s="3"/>
      <c r="AC674" s="4">
        <v>53</v>
      </c>
      <c r="AD674" s="4">
        <v>95</v>
      </c>
      <c r="AE674" s="3" t="s">
        <v>52</v>
      </c>
      <c r="AF674" s="3" t="s">
        <v>52</v>
      </c>
      <c r="AG674" s="4">
        <v>0</v>
      </c>
      <c r="AH674" s="4">
        <v>0</v>
      </c>
      <c r="AI674" s="3" t="s">
        <v>52</v>
      </c>
      <c r="AJ674" s="4">
        <v>21048</v>
      </c>
      <c r="AK674" s="3" t="s">
        <v>53</v>
      </c>
      <c r="AL674" s="3" t="s">
        <v>52</v>
      </c>
      <c r="AM674" s="3" t="s">
        <v>52</v>
      </c>
      <c r="AN674" s="3">
        <v>0</v>
      </c>
      <c r="AO674" t="str">
        <f t="shared" si="21"/>
        <v>きょうわこうとうがっこう</v>
      </c>
    </row>
    <row r="675" spans="1:41" ht="54">
      <c r="A675">
        <f>COUNTIF($F$2:F675,F675)</f>
        <v>14</v>
      </c>
      <c r="B675" t="str">
        <f t="shared" si="20"/>
        <v>2214</v>
      </c>
      <c r="C675" s="3">
        <v>221015</v>
      </c>
      <c r="D675" s="3" t="e">
        <v>#NAME?</v>
      </c>
      <c r="E675" s="3">
        <v>5</v>
      </c>
      <c r="F675" s="3" t="s">
        <v>6060</v>
      </c>
      <c r="G675" s="3">
        <v>4</v>
      </c>
      <c r="H675" s="3" t="s">
        <v>12803</v>
      </c>
      <c r="I675" s="3">
        <v>2</v>
      </c>
      <c r="J675" s="4">
        <v>15</v>
      </c>
      <c r="K675" s="3" t="s">
        <v>6157</v>
      </c>
      <c r="L675" s="3" t="s">
        <v>6158</v>
      </c>
      <c r="M675" s="3" t="s">
        <v>6159</v>
      </c>
      <c r="N675" s="3">
        <v>4</v>
      </c>
      <c r="O675" s="3">
        <v>0</v>
      </c>
      <c r="P675" s="3">
        <v>0</v>
      </c>
      <c r="Q675" s="3" t="s">
        <v>644</v>
      </c>
      <c r="R675" s="3" t="s">
        <v>12110</v>
      </c>
      <c r="S675" s="3" t="s">
        <v>645</v>
      </c>
      <c r="T675" s="3" t="s">
        <v>1215</v>
      </c>
      <c r="U675" s="3">
        <v>1</v>
      </c>
      <c r="V675" s="3">
        <v>4750912</v>
      </c>
      <c r="W675" s="3" t="s">
        <v>6161</v>
      </c>
      <c r="X675" s="3" t="s">
        <v>6162</v>
      </c>
      <c r="Y675" s="3" t="s">
        <v>6163</v>
      </c>
      <c r="Z675" s="3" t="s">
        <v>6164</v>
      </c>
      <c r="AA675" s="3" t="s">
        <v>6165</v>
      </c>
      <c r="AB675" s="3" t="s">
        <v>6166</v>
      </c>
      <c r="AC675" s="4">
        <v>189</v>
      </c>
      <c r="AD675" s="4">
        <v>397</v>
      </c>
      <c r="AE675" s="3" t="s">
        <v>52</v>
      </c>
      <c r="AF675" s="3" t="s">
        <v>52</v>
      </c>
      <c r="AG675" s="4">
        <v>268</v>
      </c>
      <c r="AH675" s="4">
        <v>318</v>
      </c>
      <c r="AI675" s="3" t="s">
        <v>1165</v>
      </c>
      <c r="AJ675" s="4">
        <v>21054</v>
      </c>
      <c r="AK675" s="3" t="s">
        <v>53</v>
      </c>
      <c r="AL675" s="3" t="s">
        <v>52</v>
      </c>
      <c r="AM675" s="3" t="s">
        <v>52</v>
      </c>
      <c r="AN675" s="3"/>
      <c r="AO675" t="str">
        <f t="shared" si="21"/>
        <v>はんだしょうぎょう</v>
      </c>
    </row>
    <row r="676" spans="1:41" ht="54">
      <c r="A676">
        <f>COUNTIF($F$2:F676,F676)</f>
        <v>15</v>
      </c>
      <c r="B676" t="str">
        <f t="shared" si="20"/>
        <v>2215</v>
      </c>
      <c r="C676" s="3">
        <v>221016</v>
      </c>
      <c r="D676" s="3" t="s">
        <v>14281</v>
      </c>
      <c r="E676" s="3">
        <v>5</v>
      </c>
      <c r="F676" s="3" t="s">
        <v>6060</v>
      </c>
      <c r="G676" s="3">
        <v>4</v>
      </c>
      <c r="H676" s="3" t="s">
        <v>12803</v>
      </c>
      <c r="I676" s="3">
        <v>3</v>
      </c>
      <c r="J676" s="4">
        <v>46</v>
      </c>
      <c r="K676" s="3" t="s">
        <v>14282</v>
      </c>
      <c r="L676" s="3" t="s">
        <v>14283</v>
      </c>
      <c r="M676" s="3" t="s">
        <v>14284</v>
      </c>
      <c r="N676" s="3">
        <v>1</v>
      </c>
      <c r="O676" s="3">
        <v>0</v>
      </c>
      <c r="P676" s="3">
        <v>0</v>
      </c>
      <c r="Q676" s="3" t="s">
        <v>257</v>
      </c>
      <c r="R676" s="3" t="s">
        <v>6989</v>
      </c>
      <c r="S676" s="3" t="s">
        <v>258</v>
      </c>
      <c r="T676" s="3" t="s">
        <v>2303</v>
      </c>
      <c r="U676" s="3">
        <v>1</v>
      </c>
      <c r="V676" s="3">
        <v>4770031</v>
      </c>
      <c r="W676" s="3" t="s">
        <v>6167</v>
      </c>
      <c r="X676" s="3" t="s">
        <v>6168</v>
      </c>
      <c r="Y676" s="3" t="s">
        <v>6169</v>
      </c>
      <c r="Z676" s="3" t="s">
        <v>6170</v>
      </c>
      <c r="AA676" s="3" t="s">
        <v>6171</v>
      </c>
      <c r="AB676" s="3" t="s">
        <v>14285</v>
      </c>
      <c r="AC676" s="4">
        <v>203</v>
      </c>
      <c r="AD676" s="4">
        <v>508</v>
      </c>
      <c r="AE676" s="3" t="s">
        <v>12091</v>
      </c>
      <c r="AF676" s="3" t="s">
        <v>52</v>
      </c>
      <c r="AG676" s="4">
        <v>0</v>
      </c>
      <c r="AH676" s="4">
        <v>0</v>
      </c>
      <c r="AI676" s="3" t="s">
        <v>52</v>
      </c>
      <c r="AJ676" s="4">
        <v>21058</v>
      </c>
      <c r="AK676" s="3" t="s">
        <v>53</v>
      </c>
      <c r="AL676" s="3" t="s">
        <v>52</v>
      </c>
      <c r="AM676" s="3" t="s">
        <v>52</v>
      </c>
      <c r="AN676" s="3">
        <v>0</v>
      </c>
      <c r="AO676" t="str">
        <f t="shared" si="21"/>
        <v>とうかいしょうふう</v>
      </c>
    </row>
    <row r="677" spans="1:41" ht="54">
      <c r="A677">
        <f>COUNTIF($F$2:F677,F677)</f>
        <v>16</v>
      </c>
      <c r="B677" t="str">
        <f t="shared" si="20"/>
        <v>2216</v>
      </c>
      <c r="C677" s="3">
        <v>221017</v>
      </c>
      <c r="D677" s="3" t="s">
        <v>14286</v>
      </c>
      <c r="E677" s="3">
        <v>5</v>
      </c>
      <c r="F677" s="3" t="s">
        <v>6060</v>
      </c>
      <c r="G677" s="3">
        <v>4</v>
      </c>
      <c r="H677" s="3" t="s">
        <v>12803</v>
      </c>
      <c r="I677" s="3">
        <v>1</v>
      </c>
      <c r="J677" s="4">
        <v>35</v>
      </c>
      <c r="K677" s="3" t="s">
        <v>6172</v>
      </c>
      <c r="L677" s="3" t="s">
        <v>6173</v>
      </c>
      <c r="M677" s="3" t="s">
        <v>6174</v>
      </c>
      <c r="N677" s="3">
        <v>1</v>
      </c>
      <c r="O677" s="3">
        <v>15</v>
      </c>
      <c r="P677" s="3">
        <v>0</v>
      </c>
      <c r="Q677" s="3" t="s">
        <v>3863</v>
      </c>
      <c r="R677" s="3" t="s">
        <v>3278</v>
      </c>
      <c r="S677" s="3" t="s">
        <v>4168</v>
      </c>
      <c r="T677" s="3" t="s">
        <v>1186</v>
      </c>
      <c r="U677" s="3">
        <v>1</v>
      </c>
      <c r="V677" s="3">
        <v>4440012</v>
      </c>
      <c r="W677" s="3" t="s">
        <v>6175</v>
      </c>
      <c r="X677" s="3" t="s">
        <v>6176</v>
      </c>
      <c r="Y677" s="3" t="s">
        <v>6177</v>
      </c>
      <c r="Z677" s="3" t="s">
        <v>6178</v>
      </c>
      <c r="AA677" s="3" t="s">
        <v>6179</v>
      </c>
      <c r="AB677" s="3" t="s">
        <v>14287</v>
      </c>
      <c r="AC677" s="4">
        <v>172</v>
      </c>
      <c r="AD677" s="4">
        <v>675</v>
      </c>
      <c r="AE677" s="3" t="s">
        <v>52</v>
      </c>
      <c r="AF677" s="3" t="s">
        <v>52</v>
      </c>
      <c r="AG677" s="4">
        <v>0</v>
      </c>
      <c r="AH677" s="4">
        <v>0</v>
      </c>
      <c r="AI677" s="3" t="s">
        <v>52</v>
      </c>
      <c r="AJ677" s="4">
        <v>22001</v>
      </c>
      <c r="AK677" s="3" t="s">
        <v>53</v>
      </c>
      <c r="AL677" s="3" t="s">
        <v>52</v>
      </c>
      <c r="AM677" s="3" t="s">
        <v>52</v>
      </c>
      <c r="AN677" s="3">
        <v>0</v>
      </c>
      <c r="AO677" t="str">
        <f t="shared" si="21"/>
        <v>おかざきしょうぎょう</v>
      </c>
    </row>
    <row r="678" spans="1:41" ht="54">
      <c r="A678">
        <f>COUNTIF($F$2:F678,F678)</f>
        <v>17</v>
      </c>
      <c r="B678" t="str">
        <f t="shared" si="20"/>
        <v>2217</v>
      </c>
      <c r="C678" s="3">
        <v>221018</v>
      </c>
      <c r="D678" s="3" t="s">
        <v>14288</v>
      </c>
      <c r="E678" s="3">
        <v>5</v>
      </c>
      <c r="F678" s="3" t="s">
        <v>6060</v>
      </c>
      <c r="G678" s="3">
        <v>4</v>
      </c>
      <c r="H678" s="3" t="s">
        <v>12803</v>
      </c>
      <c r="I678" s="3">
        <v>3</v>
      </c>
      <c r="J678" s="4">
        <v>12</v>
      </c>
      <c r="K678" s="3" t="s">
        <v>6180</v>
      </c>
      <c r="L678" s="3" t="s">
        <v>6181</v>
      </c>
      <c r="M678" s="3" t="s">
        <v>6182</v>
      </c>
      <c r="N678" s="3">
        <v>1</v>
      </c>
      <c r="O678" s="3">
        <v>0</v>
      </c>
      <c r="P678" s="3">
        <v>0</v>
      </c>
      <c r="Q678" s="3" t="s">
        <v>774</v>
      </c>
      <c r="R678" s="3" t="s">
        <v>12111</v>
      </c>
      <c r="S678" s="3" t="s">
        <v>775</v>
      </c>
      <c r="T678" s="3" t="s">
        <v>12112</v>
      </c>
      <c r="U678" s="3">
        <v>2</v>
      </c>
      <c r="V678" s="3">
        <v>4470871</v>
      </c>
      <c r="W678" s="3" t="s">
        <v>6186</v>
      </c>
      <c r="X678" s="3" t="s">
        <v>6187</v>
      </c>
      <c r="Y678" s="3" t="s">
        <v>6188</v>
      </c>
      <c r="Z678" s="3" t="s">
        <v>6189</v>
      </c>
      <c r="AA678" s="3" t="s">
        <v>6190</v>
      </c>
      <c r="AB678" s="3" t="s">
        <v>2085</v>
      </c>
      <c r="AC678" s="4">
        <v>21</v>
      </c>
      <c r="AD678" s="4">
        <v>212</v>
      </c>
      <c r="AE678" s="3" t="s">
        <v>12092</v>
      </c>
      <c r="AF678" s="3" t="s">
        <v>52</v>
      </c>
      <c r="AG678" s="4">
        <v>0</v>
      </c>
      <c r="AH678" s="4">
        <v>0</v>
      </c>
      <c r="AI678" s="3" t="s">
        <v>52</v>
      </c>
      <c r="AJ678" s="4">
        <v>22003</v>
      </c>
      <c r="AK678" s="3" t="s">
        <v>53</v>
      </c>
      <c r="AL678" s="3" t="s">
        <v>52</v>
      </c>
      <c r="AM678" s="3" t="s">
        <v>52</v>
      </c>
      <c r="AN678" s="3">
        <v>0</v>
      </c>
      <c r="AO678" t="str">
        <f t="shared" si="21"/>
        <v>へきなん</v>
      </c>
    </row>
    <row r="679" spans="1:41" ht="67.5">
      <c r="A679">
        <f>COUNTIF($F$2:F679,F679)</f>
        <v>18</v>
      </c>
      <c r="B679" t="str">
        <f t="shared" si="20"/>
        <v>2218</v>
      </c>
      <c r="C679" s="3">
        <v>221019</v>
      </c>
      <c r="D679" s="3" t="s">
        <v>14289</v>
      </c>
      <c r="E679" s="3">
        <v>5</v>
      </c>
      <c r="F679" s="3" t="s">
        <v>6060</v>
      </c>
      <c r="G679" s="3">
        <v>4</v>
      </c>
      <c r="H679" s="3" t="s">
        <v>12803</v>
      </c>
      <c r="I679" s="3">
        <v>3</v>
      </c>
      <c r="J679" s="4">
        <v>24</v>
      </c>
      <c r="K679" s="3" t="s">
        <v>6191</v>
      </c>
      <c r="L679" s="3" t="s">
        <v>6192</v>
      </c>
      <c r="M679" s="3" t="s">
        <v>6193</v>
      </c>
      <c r="N679" s="3">
        <v>1</v>
      </c>
      <c r="O679" s="3">
        <v>0</v>
      </c>
      <c r="P679" s="3">
        <v>0</v>
      </c>
      <c r="Q679" s="3" t="s">
        <v>14290</v>
      </c>
      <c r="R679" s="3" t="s">
        <v>14291</v>
      </c>
      <c r="S679" s="3" t="s">
        <v>14292</v>
      </c>
      <c r="T679" s="3" t="s">
        <v>1899</v>
      </c>
      <c r="U679" s="3">
        <v>6</v>
      </c>
      <c r="V679" s="3">
        <v>4442204</v>
      </c>
      <c r="W679" s="3" t="s">
        <v>6194</v>
      </c>
      <c r="X679" s="3" t="s">
        <v>6195</v>
      </c>
      <c r="Y679" s="3" t="s">
        <v>6196</v>
      </c>
      <c r="Z679" s="3" t="s">
        <v>6197</v>
      </c>
      <c r="AA679" s="3" t="s">
        <v>6198</v>
      </c>
      <c r="AB679" s="3"/>
      <c r="AC679" s="4">
        <v>108</v>
      </c>
      <c r="AD679" s="4">
        <v>85</v>
      </c>
      <c r="AE679" s="3" t="s">
        <v>1501</v>
      </c>
      <c r="AF679" s="3" t="s">
        <v>52</v>
      </c>
      <c r="AG679" s="4">
        <v>0</v>
      </c>
      <c r="AH679" s="4">
        <v>0</v>
      </c>
      <c r="AI679" s="3" t="s">
        <v>52</v>
      </c>
      <c r="AJ679" s="4">
        <v>22004</v>
      </c>
      <c r="AK679" s="3" t="s">
        <v>53</v>
      </c>
      <c r="AL679" s="3" t="s">
        <v>52</v>
      </c>
      <c r="AM679" s="3" t="s">
        <v>52</v>
      </c>
      <c r="AN679" s="3">
        <v>0</v>
      </c>
      <c r="AO679" t="str">
        <f t="shared" si="21"/>
        <v>まつだいら</v>
      </c>
    </row>
    <row r="680" spans="1:41" ht="67.5">
      <c r="A680">
        <f>COUNTIF($F$2:F680,F680)</f>
        <v>19</v>
      </c>
      <c r="B680" t="str">
        <f t="shared" si="20"/>
        <v>2219</v>
      </c>
      <c r="C680" s="3">
        <v>221020</v>
      </c>
      <c r="D680" s="3" t="s">
        <v>14293</v>
      </c>
      <c r="E680" s="3">
        <v>5</v>
      </c>
      <c r="F680" s="3" t="s">
        <v>6060</v>
      </c>
      <c r="G680" s="3">
        <v>4</v>
      </c>
      <c r="H680" s="3" t="s">
        <v>12803</v>
      </c>
      <c r="I680" s="3">
        <v>1</v>
      </c>
      <c r="J680" s="4">
        <v>42</v>
      </c>
      <c r="K680" s="3" t="s">
        <v>6199</v>
      </c>
      <c r="L680" s="3" t="s">
        <v>6200</v>
      </c>
      <c r="M680" s="3" t="s">
        <v>6201</v>
      </c>
      <c r="N680" s="3">
        <v>1</v>
      </c>
      <c r="O680" s="3">
        <v>0</v>
      </c>
      <c r="P680" s="3">
        <v>0</v>
      </c>
      <c r="Q680" s="3" t="s">
        <v>6581</v>
      </c>
      <c r="R680" s="3" t="s">
        <v>1137</v>
      </c>
      <c r="S680" s="3" t="s">
        <v>6582</v>
      </c>
      <c r="T680" s="3" t="s">
        <v>1138</v>
      </c>
      <c r="U680" s="3">
        <v>13</v>
      </c>
      <c r="V680" s="3">
        <v>4450847</v>
      </c>
      <c r="W680" s="3" t="s">
        <v>6202</v>
      </c>
      <c r="X680" s="3" t="s">
        <v>6203</v>
      </c>
      <c r="Y680" s="3" t="s">
        <v>6204</v>
      </c>
      <c r="Z680" s="3" t="s">
        <v>6205</v>
      </c>
      <c r="AA680" s="3" t="s">
        <v>6206</v>
      </c>
      <c r="AB680" s="3"/>
      <c r="AC680" s="4">
        <v>26</v>
      </c>
      <c r="AD680" s="4">
        <v>85</v>
      </c>
      <c r="AE680" s="3" t="s">
        <v>52</v>
      </c>
      <c r="AF680" s="3" t="s">
        <v>52</v>
      </c>
      <c r="AG680" s="4">
        <v>0</v>
      </c>
      <c r="AH680" s="4">
        <v>0</v>
      </c>
      <c r="AI680" s="3" t="s">
        <v>52</v>
      </c>
      <c r="AJ680" s="4">
        <v>22005</v>
      </c>
      <c r="AK680" s="3" t="s">
        <v>53</v>
      </c>
      <c r="AL680" s="3" t="s">
        <v>52</v>
      </c>
      <c r="AM680" s="3" t="s">
        <v>52</v>
      </c>
      <c r="AN680" s="3">
        <v>0</v>
      </c>
      <c r="AO680" t="str">
        <f t="shared" si="21"/>
        <v>かくじょうがおか</v>
      </c>
    </row>
    <row r="681" spans="1:41" ht="54">
      <c r="A681">
        <f>COUNTIF($F$2:F681,F681)</f>
        <v>20</v>
      </c>
      <c r="B681" t="str">
        <f t="shared" si="20"/>
        <v>2220</v>
      </c>
      <c r="C681" s="3">
        <v>221021</v>
      </c>
      <c r="D681" s="3" t="s">
        <v>14294</v>
      </c>
      <c r="E681" s="3">
        <v>5</v>
      </c>
      <c r="F681" s="3" t="s">
        <v>6060</v>
      </c>
      <c r="G681" s="3">
        <v>4</v>
      </c>
      <c r="H681" s="3" t="s">
        <v>12803</v>
      </c>
      <c r="I681" s="3">
        <v>3</v>
      </c>
      <c r="J681" s="4">
        <v>24</v>
      </c>
      <c r="K681" s="3" t="s">
        <v>6207</v>
      </c>
      <c r="L681" s="3" t="s">
        <v>6208</v>
      </c>
      <c r="M681" s="3" t="s">
        <v>6209</v>
      </c>
      <c r="N681" s="3">
        <v>1</v>
      </c>
      <c r="O681" s="3">
        <v>0</v>
      </c>
      <c r="P681" s="3">
        <v>0</v>
      </c>
      <c r="Q681" s="3" t="s">
        <v>12114</v>
      </c>
      <c r="R681" s="3" t="s">
        <v>12115</v>
      </c>
      <c r="S681" s="3" t="s">
        <v>12116</v>
      </c>
      <c r="T681" s="3" t="s">
        <v>526</v>
      </c>
      <c r="U681" s="3">
        <v>9</v>
      </c>
      <c r="V681" s="3">
        <v>4728585</v>
      </c>
      <c r="W681" s="3" t="s">
        <v>6210</v>
      </c>
      <c r="X681" s="3" t="s">
        <v>6211</v>
      </c>
      <c r="Y681" s="3" t="s">
        <v>6212</v>
      </c>
      <c r="Z681" s="3" t="s">
        <v>6213</v>
      </c>
      <c r="AA681" s="3" t="s">
        <v>6214</v>
      </c>
      <c r="AB681" s="3"/>
      <c r="AC681" s="4">
        <v>40</v>
      </c>
      <c r="AD681" s="4">
        <v>124</v>
      </c>
      <c r="AE681" s="3" t="s">
        <v>12099</v>
      </c>
      <c r="AF681" s="3" t="s">
        <v>12100</v>
      </c>
      <c r="AG681" s="4">
        <v>18</v>
      </c>
      <c r="AH681" s="4">
        <v>10</v>
      </c>
      <c r="AI681" s="3" t="s">
        <v>52</v>
      </c>
      <c r="AJ681" s="4">
        <v>22006</v>
      </c>
      <c r="AK681" s="3" t="s">
        <v>53</v>
      </c>
      <c r="AL681" s="3" t="s">
        <v>52</v>
      </c>
      <c r="AM681" s="3" t="s">
        <v>52</v>
      </c>
      <c r="AN681" s="3">
        <v>0</v>
      </c>
      <c r="AO681" t="str">
        <f t="shared" si="21"/>
        <v>ちりゅう</v>
      </c>
    </row>
    <row r="682" spans="1:41" ht="54">
      <c r="A682">
        <f>COUNTIF($F$2:F682,F682)</f>
        <v>21</v>
      </c>
      <c r="B682" t="str">
        <f t="shared" si="20"/>
        <v>2221</v>
      </c>
      <c r="C682" s="3">
        <v>221022</v>
      </c>
      <c r="D682" s="3" t="s">
        <v>14295</v>
      </c>
      <c r="E682" s="3">
        <v>5</v>
      </c>
      <c r="F682" s="3" t="s">
        <v>6060</v>
      </c>
      <c r="G682" s="3">
        <v>4</v>
      </c>
      <c r="H682" s="3" t="s">
        <v>12803</v>
      </c>
      <c r="I682" s="3">
        <v>3</v>
      </c>
      <c r="J682" s="4">
        <v>27</v>
      </c>
      <c r="K682" s="3" t="s">
        <v>6215</v>
      </c>
      <c r="L682" s="3" t="s">
        <v>6216</v>
      </c>
      <c r="M682" s="3" t="s">
        <v>6217</v>
      </c>
      <c r="N682" s="3">
        <v>1</v>
      </c>
      <c r="O682" s="3">
        <v>0</v>
      </c>
      <c r="P682" s="3">
        <v>0</v>
      </c>
      <c r="Q682" s="3" t="s">
        <v>12117</v>
      </c>
      <c r="R682" s="3" t="s">
        <v>5623</v>
      </c>
      <c r="S682" s="3" t="s">
        <v>14296</v>
      </c>
      <c r="T682" s="3" t="s">
        <v>1857</v>
      </c>
      <c r="U682" s="3">
        <v>7</v>
      </c>
      <c r="V682" s="3">
        <v>4440427</v>
      </c>
      <c r="W682" s="3" t="s">
        <v>6202</v>
      </c>
      <c r="X682" s="3" t="s">
        <v>6219</v>
      </c>
      <c r="Y682" s="3" t="s">
        <v>6220</v>
      </c>
      <c r="Z682" s="3" t="s">
        <v>6221</v>
      </c>
      <c r="AA682" s="3" t="s">
        <v>6222</v>
      </c>
      <c r="AB682" s="3"/>
      <c r="AC682" s="4">
        <v>90</v>
      </c>
      <c r="AD682" s="4">
        <v>41</v>
      </c>
      <c r="AE682" s="3" t="s">
        <v>52</v>
      </c>
      <c r="AF682" s="3" t="s">
        <v>52</v>
      </c>
      <c r="AG682" s="4">
        <v>0</v>
      </c>
      <c r="AH682" s="4">
        <v>0</v>
      </c>
      <c r="AI682" s="3" t="s">
        <v>52</v>
      </c>
      <c r="AJ682" s="4">
        <v>22007</v>
      </c>
      <c r="AK682" s="3" t="s">
        <v>53</v>
      </c>
      <c r="AL682" s="3" t="s">
        <v>52</v>
      </c>
      <c r="AM682" s="3" t="s">
        <v>52</v>
      </c>
      <c r="AN682" s="3">
        <v>0</v>
      </c>
      <c r="AO682" t="str">
        <f t="shared" si="21"/>
        <v>いっしき</v>
      </c>
    </row>
    <row r="683" spans="1:41" ht="67.5">
      <c r="A683">
        <f>COUNTIF($F$2:F683,F683)</f>
        <v>22</v>
      </c>
      <c r="B683" t="str">
        <f t="shared" si="20"/>
        <v>2222</v>
      </c>
      <c r="C683" s="3">
        <v>221023</v>
      </c>
      <c r="D683" s="3" t="s">
        <v>14297</v>
      </c>
      <c r="E683" s="3">
        <v>5</v>
      </c>
      <c r="F683" s="3" t="s">
        <v>6060</v>
      </c>
      <c r="G683" s="3">
        <v>4</v>
      </c>
      <c r="H683" s="3" t="s">
        <v>12803</v>
      </c>
      <c r="I683" s="3">
        <v>1</v>
      </c>
      <c r="J683" s="4">
        <v>39</v>
      </c>
      <c r="K683" s="3" t="s">
        <v>6223</v>
      </c>
      <c r="L683" s="3" t="s">
        <v>6224</v>
      </c>
      <c r="M683" s="3" t="s">
        <v>6225</v>
      </c>
      <c r="N683" s="3">
        <v>1</v>
      </c>
      <c r="O683" s="3">
        <v>0</v>
      </c>
      <c r="P683" s="3">
        <v>0</v>
      </c>
      <c r="Q683" s="3" t="s">
        <v>14298</v>
      </c>
      <c r="R683" s="3" t="s">
        <v>14299</v>
      </c>
      <c r="S683" s="3" t="s">
        <v>14300</v>
      </c>
      <c r="T683" s="3" t="s">
        <v>1316</v>
      </c>
      <c r="U683" s="3">
        <v>1</v>
      </c>
      <c r="V683" s="3">
        <v>4400864</v>
      </c>
      <c r="W683" s="3" t="s">
        <v>6226</v>
      </c>
      <c r="X683" s="3" t="s">
        <v>6227</v>
      </c>
      <c r="Y683" s="3" t="s">
        <v>6228</v>
      </c>
      <c r="Z683" s="3" t="s">
        <v>6229</v>
      </c>
      <c r="AA683" s="3" t="s">
        <v>6230</v>
      </c>
      <c r="AB683" s="3" t="s">
        <v>14301</v>
      </c>
      <c r="AC683" s="4">
        <v>211</v>
      </c>
      <c r="AD683" s="4">
        <v>538</v>
      </c>
      <c r="AE683" s="3" t="s">
        <v>52</v>
      </c>
      <c r="AF683" s="3" t="s">
        <v>52</v>
      </c>
      <c r="AG683" s="4">
        <v>0</v>
      </c>
      <c r="AH683" s="4">
        <v>0</v>
      </c>
      <c r="AI683" s="3" t="s">
        <v>52</v>
      </c>
      <c r="AJ683" s="4">
        <v>22008</v>
      </c>
      <c r="AK683" s="3" t="s">
        <v>53</v>
      </c>
      <c r="AL683" s="3" t="s">
        <v>52</v>
      </c>
      <c r="AM683" s="3" t="s">
        <v>52</v>
      </c>
      <c r="AN683" s="3">
        <v>0</v>
      </c>
      <c r="AO683" t="str">
        <f t="shared" si="21"/>
        <v>とよはししょうぎょう</v>
      </c>
    </row>
    <row r="684" spans="1:41" ht="54">
      <c r="A684">
        <f>COUNTIF($F$2:F684,F684)</f>
        <v>23</v>
      </c>
      <c r="B684" t="str">
        <f t="shared" si="20"/>
        <v>2223</v>
      </c>
      <c r="C684" s="3">
        <v>221024</v>
      </c>
      <c r="D684" s="3" t="s">
        <v>14302</v>
      </c>
      <c r="E684" s="3">
        <v>5</v>
      </c>
      <c r="F684" s="3" t="s">
        <v>6060</v>
      </c>
      <c r="G684" s="3">
        <v>4</v>
      </c>
      <c r="H684" s="3" t="s">
        <v>12803</v>
      </c>
      <c r="I684" s="3">
        <v>2</v>
      </c>
      <c r="J684" s="4">
        <v>9</v>
      </c>
      <c r="K684" s="3" t="s">
        <v>6231</v>
      </c>
      <c r="L684" s="3" t="s">
        <v>6232</v>
      </c>
      <c r="M684" s="3" t="s">
        <v>6233</v>
      </c>
      <c r="N684" s="3">
        <v>1</v>
      </c>
      <c r="O684" s="3">
        <v>0</v>
      </c>
      <c r="P684" s="3">
        <v>0</v>
      </c>
      <c r="Q684" s="3" t="s">
        <v>2375</v>
      </c>
      <c r="R684" s="3" t="s">
        <v>14303</v>
      </c>
      <c r="S684" s="3" t="s">
        <v>1299</v>
      </c>
      <c r="T684" s="3" t="s">
        <v>14304</v>
      </c>
      <c r="U684" s="3">
        <v>5</v>
      </c>
      <c r="V684" s="3">
        <v>4428586</v>
      </c>
      <c r="W684" s="3" t="s">
        <v>6235</v>
      </c>
      <c r="X684" s="3" t="s">
        <v>6236</v>
      </c>
      <c r="Y684" s="3" t="s">
        <v>6237</v>
      </c>
      <c r="Z684" s="3" t="s">
        <v>6238</v>
      </c>
      <c r="AA684" s="3" t="s">
        <v>6239</v>
      </c>
      <c r="AB684" s="3" t="s">
        <v>173</v>
      </c>
      <c r="AC684" s="4">
        <v>3</v>
      </c>
      <c r="AD684" s="4">
        <v>96</v>
      </c>
      <c r="AE684" s="3" t="s">
        <v>1171</v>
      </c>
      <c r="AF684" s="3" t="s">
        <v>52</v>
      </c>
      <c r="AG684" s="4">
        <v>0</v>
      </c>
      <c r="AH684" s="4">
        <v>0</v>
      </c>
      <c r="AI684" s="3" t="s">
        <v>52</v>
      </c>
      <c r="AJ684" s="4">
        <v>22009</v>
      </c>
      <c r="AK684" s="3" t="s">
        <v>53</v>
      </c>
      <c r="AL684" s="3" t="s">
        <v>52</v>
      </c>
      <c r="AM684" s="3" t="s">
        <v>52</v>
      </c>
      <c r="AN684" s="3">
        <v>0</v>
      </c>
      <c r="AO684" t="str">
        <f t="shared" si="21"/>
        <v>こう</v>
      </c>
    </row>
    <row r="685" spans="1:41" ht="54">
      <c r="A685">
        <f>COUNTIF($F$2:F685,F685)</f>
        <v>24</v>
      </c>
      <c r="B685" t="str">
        <f t="shared" si="20"/>
        <v>2224</v>
      </c>
      <c r="C685" s="3">
        <v>221025</v>
      </c>
      <c r="D685" s="3" t="s">
        <v>14305</v>
      </c>
      <c r="E685" s="3">
        <v>5</v>
      </c>
      <c r="F685" s="3" t="s">
        <v>6060</v>
      </c>
      <c r="G685" s="3">
        <v>4</v>
      </c>
      <c r="H685" s="3" t="s">
        <v>12803</v>
      </c>
      <c r="I685" s="3">
        <v>1</v>
      </c>
      <c r="J685" s="4">
        <v>45</v>
      </c>
      <c r="K685" s="3" t="s">
        <v>6240</v>
      </c>
      <c r="L685" s="3" t="s">
        <v>6241</v>
      </c>
      <c r="M685" s="3" t="s">
        <v>6242</v>
      </c>
      <c r="N685" s="3">
        <v>4</v>
      </c>
      <c r="O685" s="3">
        <v>0</v>
      </c>
      <c r="P685" s="3">
        <v>0</v>
      </c>
      <c r="Q685" s="3" t="s">
        <v>3808</v>
      </c>
      <c r="R685" s="3" t="s">
        <v>2973</v>
      </c>
      <c r="S685" s="3" t="s">
        <v>3810</v>
      </c>
      <c r="T685" s="3" t="s">
        <v>2974</v>
      </c>
      <c r="U685" s="3">
        <v>2</v>
      </c>
      <c r="V685" s="3">
        <v>4430058</v>
      </c>
      <c r="W685" s="3" t="s">
        <v>6244</v>
      </c>
      <c r="X685" s="3" t="s">
        <v>6245</v>
      </c>
      <c r="Y685" s="3" t="s">
        <v>6246</v>
      </c>
      <c r="Z685" s="3" t="s">
        <v>6247</v>
      </c>
      <c r="AA685" s="3" t="s">
        <v>6248</v>
      </c>
      <c r="AB685" s="3"/>
      <c r="AC685" s="4">
        <v>26</v>
      </c>
      <c r="AD685" s="4">
        <v>72</v>
      </c>
      <c r="AE685" s="3" t="s">
        <v>110</v>
      </c>
      <c r="AF685" s="3" t="s">
        <v>52</v>
      </c>
      <c r="AG685" s="4">
        <v>0</v>
      </c>
      <c r="AH685" s="4">
        <v>0</v>
      </c>
      <c r="AI685" s="3" t="s">
        <v>52</v>
      </c>
      <c r="AJ685" s="4">
        <v>22010</v>
      </c>
      <c r="AK685" s="3" t="s">
        <v>53</v>
      </c>
      <c r="AL685" s="3" t="s">
        <v>52</v>
      </c>
      <c r="AM685" s="3" t="s">
        <v>52</v>
      </c>
      <c r="AN685" s="3">
        <v>0</v>
      </c>
      <c r="AO685" t="str">
        <f t="shared" si="21"/>
        <v>がまごおり</v>
      </c>
    </row>
    <row r="686" spans="1:41" ht="54">
      <c r="A686">
        <f>COUNTIF($F$2:F686,F686)</f>
        <v>25</v>
      </c>
      <c r="B686" t="str">
        <f t="shared" si="20"/>
        <v>2225</v>
      </c>
      <c r="C686" s="3">
        <v>221026</v>
      </c>
      <c r="D686" s="3" t="s">
        <v>14306</v>
      </c>
      <c r="E686" s="3">
        <v>5</v>
      </c>
      <c r="F686" s="3" t="s">
        <v>6060</v>
      </c>
      <c r="G686" s="3">
        <v>4</v>
      </c>
      <c r="H686" s="3" t="s">
        <v>12803</v>
      </c>
      <c r="I686" s="3">
        <v>5</v>
      </c>
      <c r="J686" s="4">
        <v>1</v>
      </c>
      <c r="K686" s="3" t="s">
        <v>12119</v>
      </c>
      <c r="L686" s="3" t="s">
        <v>12120</v>
      </c>
      <c r="M686" s="3" t="s">
        <v>12121</v>
      </c>
      <c r="N686" s="3">
        <v>1</v>
      </c>
      <c r="O686" s="3">
        <v>0</v>
      </c>
      <c r="P686" s="3">
        <v>0</v>
      </c>
      <c r="Q686" s="3" t="s">
        <v>14307</v>
      </c>
      <c r="R686" s="3" t="s">
        <v>14308</v>
      </c>
      <c r="S686" s="3" t="s">
        <v>14309</v>
      </c>
      <c r="T686" s="3" t="s">
        <v>12402</v>
      </c>
      <c r="U686" s="3">
        <v>10</v>
      </c>
      <c r="V686" s="3">
        <v>4411328</v>
      </c>
      <c r="W686" s="3" t="s">
        <v>6253</v>
      </c>
      <c r="X686" s="3" t="s">
        <v>6254</v>
      </c>
      <c r="Y686" s="3" t="s">
        <v>6255</v>
      </c>
      <c r="Z686" s="3" t="s">
        <v>6256</v>
      </c>
      <c r="AA686" s="3" t="s">
        <v>6257</v>
      </c>
      <c r="AB686" s="3"/>
      <c r="AC686" s="4">
        <v>73</v>
      </c>
      <c r="AD686" s="4">
        <v>78</v>
      </c>
      <c r="AE686" s="3" t="s">
        <v>6130</v>
      </c>
      <c r="AF686" s="3" t="s">
        <v>52</v>
      </c>
      <c r="AG686" s="4">
        <v>0</v>
      </c>
      <c r="AH686" s="4">
        <v>0</v>
      </c>
      <c r="AI686" s="3" t="s">
        <v>6249</v>
      </c>
      <c r="AJ686" s="4">
        <v>22011</v>
      </c>
      <c r="AK686" s="3" t="s">
        <v>53</v>
      </c>
      <c r="AL686" s="3" t="s">
        <v>52</v>
      </c>
      <c r="AM686" s="3" t="s">
        <v>52</v>
      </c>
      <c r="AN686" s="3">
        <v>0</v>
      </c>
      <c r="AO686" t="str">
        <f t="shared" si="21"/>
        <v>しんしろゆうきょうかん</v>
      </c>
    </row>
    <row r="687" spans="1:41" ht="54">
      <c r="A687">
        <f>COUNTIF($F$2:F687,F687)</f>
        <v>26</v>
      </c>
      <c r="B687" t="str">
        <f t="shared" si="20"/>
        <v>2226</v>
      </c>
      <c r="C687" s="3">
        <v>221028</v>
      </c>
      <c r="D687" s="3" t="s">
        <v>14310</v>
      </c>
      <c r="E687" s="3">
        <v>5</v>
      </c>
      <c r="F687" s="3" t="s">
        <v>6060</v>
      </c>
      <c r="G687" s="3">
        <v>4</v>
      </c>
      <c r="H687" s="3" t="s">
        <v>12803</v>
      </c>
      <c r="I687" s="3">
        <v>1</v>
      </c>
      <c r="J687" s="4">
        <v>34</v>
      </c>
      <c r="K687" s="3" t="s">
        <v>6258</v>
      </c>
      <c r="L687" s="3" t="s">
        <v>6259</v>
      </c>
      <c r="M687" s="3" t="s">
        <v>6260</v>
      </c>
      <c r="N687" s="3">
        <v>1</v>
      </c>
      <c r="O687" s="3">
        <v>0</v>
      </c>
      <c r="P687" s="3">
        <v>0</v>
      </c>
      <c r="Q687" s="3" t="s">
        <v>2090</v>
      </c>
      <c r="R687" s="3" t="s">
        <v>12122</v>
      </c>
      <c r="S687" s="3" t="s">
        <v>2092</v>
      </c>
      <c r="T687" s="3" t="s">
        <v>3592</v>
      </c>
      <c r="U687" s="3">
        <v>6</v>
      </c>
      <c r="V687" s="3">
        <v>4413421</v>
      </c>
      <c r="W687" s="3" t="s">
        <v>6261</v>
      </c>
      <c r="X687" s="3" t="s">
        <v>6262</v>
      </c>
      <c r="Y687" s="3" t="s">
        <v>6263</v>
      </c>
      <c r="Z687" s="3" t="s">
        <v>6264</v>
      </c>
      <c r="AA687" s="3" t="s">
        <v>6265</v>
      </c>
      <c r="AB687" s="3" t="s">
        <v>173</v>
      </c>
      <c r="AC687" s="4">
        <v>49</v>
      </c>
      <c r="AD687" s="4">
        <v>60</v>
      </c>
      <c r="AE687" s="3" t="s">
        <v>407</v>
      </c>
      <c r="AF687" s="3" t="s">
        <v>52</v>
      </c>
      <c r="AG687" s="4">
        <v>0</v>
      </c>
      <c r="AH687" s="4">
        <v>0</v>
      </c>
      <c r="AI687" s="3" t="s">
        <v>52</v>
      </c>
      <c r="AJ687" s="4">
        <v>22012</v>
      </c>
      <c r="AK687" s="3" t="s">
        <v>53</v>
      </c>
      <c r="AL687" s="3" t="s">
        <v>52</v>
      </c>
      <c r="AM687" s="3" t="s">
        <v>52</v>
      </c>
      <c r="AN687" s="3">
        <v>0</v>
      </c>
      <c r="AO687" t="str">
        <f t="shared" si="21"/>
        <v>せいしょう</v>
      </c>
    </row>
    <row r="688" spans="1:41" ht="54">
      <c r="A688">
        <f>COUNTIF($F$2:F688,F688)</f>
        <v>27</v>
      </c>
      <c r="B688" t="str">
        <f t="shared" si="20"/>
        <v>2227</v>
      </c>
      <c r="C688" s="3">
        <v>221030</v>
      </c>
      <c r="D688" s="3" t="s">
        <v>14311</v>
      </c>
      <c r="E688" s="3">
        <v>5</v>
      </c>
      <c r="F688" s="3" t="s">
        <v>6060</v>
      </c>
      <c r="G688" s="3">
        <v>4</v>
      </c>
      <c r="H688" s="3" t="s">
        <v>12803</v>
      </c>
      <c r="I688" s="3">
        <v>1</v>
      </c>
      <c r="J688" s="4">
        <v>34</v>
      </c>
      <c r="K688" s="3" t="s">
        <v>6266</v>
      </c>
      <c r="L688" s="3" t="s">
        <v>6267</v>
      </c>
      <c r="M688" s="3" t="s">
        <v>6268</v>
      </c>
      <c r="N688" s="3">
        <v>1</v>
      </c>
      <c r="O688" s="3">
        <v>0</v>
      </c>
      <c r="P688" s="3">
        <v>0</v>
      </c>
      <c r="Q688" s="3" t="s">
        <v>1017</v>
      </c>
      <c r="R688" s="3" t="s">
        <v>1275</v>
      </c>
      <c r="S688" s="3" t="s">
        <v>1018</v>
      </c>
      <c r="T688" s="3" t="s">
        <v>1276</v>
      </c>
      <c r="U688" s="3">
        <v>17</v>
      </c>
      <c r="V688" s="3">
        <v>4640021</v>
      </c>
      <c r="W688" s="3" t="s">
        <v>6064</v>
      </c>
      <c r="X688" s="3" t="s">
        <v>6269</v>
      </c>
      <c r="Y688" s="3" t="s">
        <v>6270</v>
      </c>
      <c r="Z688" s="3" t="s">
        <v>6271</v>
      </c>
      <c r="AA688" s="3" t="s">
        <v>6272</v>
      </c>
      <c r="AB688" s="3" t="s">
        <v>14312</v>
      </c>
      <c r="AC688" s="4">
        <v>4</v>
      </c>
      <c r="AD688" s="4">
        <v>3</v>
      </c>
      <c r="AE688" s="3" t="s">
        <v>1501</v>
      </c>
      <c r="AF688" s="3" t="s">
        <v>52</v>
      </c>
      <c r="AG688" s="4">
        <v>0</v>
      </c>
      <c r="AH688" s="4">
        <v>0</v>
      </c>
      <c r="AI688" s="3" t="s">
        <v>52</v>
      </c>
      <c r="AJ688" s="4">
        <v>22013</v>
      </c>
      <c r="AK688" s="3" t="s">
        <v>53</v>
      </c>
      <c r="AL688" s="3" t="s">
        <v>52</v>
      </c>
      <c r="AM688" s="3" t="s">
        <v>52</v>
      </c>
      <c r="AN688" s="3">
        <v>0</v>
      </c>
      <c r="AO688" t="str">
        <f t="shared" si="21"/>
        <v>なごやろう</v>
      </c>
    </row>
    <row r="689" spans="1:41" ht="54">
      <c r="A689">
        <f>COUNTIF($F$2:F689,F689)</f>
        <v>28</v>
      </c>
      <c r="B689" t="str">
        <f t="shared" si="20"/>
        <v>2228</v>
      </c>
      <c r="C689" s="3">
        <v>221031</v>
      </c>
      <c r="D689" s="3" t="s">
        <v>14313</v>
      </c>
      <c r="E689" s="3">
        <v>5</v>
      </c>
      <c r="F689" s="3" t="s">
        <v>6060</v>
      </c>
      <c r="G689" s="3">
        <v>4</v>
      </c>
      <c r="H689" s="3" t="s">
        <v>12803</v>
      </c>
      <c r="I689" s="3">
        <v>3</v>
      </c>
      <c r="J689" s="4">
        <v>60</v>
      </c>
      <c r="K689" s="3" t="s">
        <v>6273</v>
      </c>
      <c r="L689" s="3" t="s">
        <v>6274</v>
      </c>
      <c r="M689" s="3" t="s">
        <v>6275</v>
      </c>
      <c r="N689" s="3">
        <v>1</v>
      </c>
      <c r="O689" s="3">
        <v>0</v>
      </c>
      <c r="P689" s="3">
        <v>0</v>
      </c>
      <c r="Q689" s="3" t="s">
        <v>12129</v>
      </c>
      <c r="R689" s="3" t="s">
        <v>12130</v>
      </c>
      <c r="S689" s="3" t="s">
        <v>12131</v>
      </c>
      <c r="T689" s="3" t="s">
        <v>12132</v>
      </c>
      <c r="U689" s="3">
        <v>2</v>
      </c>
      <c r="V689" s="3">
        <v>4550018</v>
      </c>
      <c r="W689" s="3" t="s">
        <v>6064</v>
      </c>
      <c r="X689" s="3" t="s">
        <v>6276</v>
      </c>
      <c r="Y689" s="3" t="s">
        <v>6277</v>
      </c>
      <c r="Z689" s="3" t="s">
        <v>6278</v>
      </c>
      <c r="AA689" s="3" t="s">
        <v>6279</v>
      </c>
      <c r="AB689" s="3" t="s">
        <v>2308</v>
      </c>
      <c r="AC689" s="4">
        <v>2</v>
      </c>
      <c r="AD689" s="4">
        <v>3</v>
      </c>
      <c r="AE689" s="3" t="s">
        <v>1501</v>
      </c>
      <c r="AF689" s="3" t="s">
        <v>52</v>
      </c>
      <c r="AG689" s="4">
        <v>0</v>
      </c>
      <c r="AH689" s="4">
        <v>0</v>
      </c>
      <c r="AI689" s="3" t="s">
        <v>52</v>
      </c>
      <c r="AJ689" s="4">
        <v>22014</v>
      </c>
      <c r="AK689" s="3" t="s">
        <v>53</v>
      </c>
      <c r="AL689" s="3" t="s">
        <v>52</v>
      </c>
      <c r="AM689" s="3" t="s">
        <v>52</v>
      </c>
      <c r="AN689" s="3">
        <v>0</v>
      </c>
      <c r="AO689" t="str">
        <f t="shared" si="21"/>
        <v>みなととくべつしえん</v>
      </c>
    </row>
    <row r="690" spans="1:41" ht="67.5">
      <c r="A690">
        <f>COUNTIF($F$2:F690,F690)</f>
        <v>29</v>
      </c>
      <c r="B690" t="str">
        <f t="shared" si="20"/>
        <v>2229</v>
      </c>
      <c r="C690" s="3">
        <v>221057</v>
      </c>
      <c r="D690" s="3" t="s">
        <v>14314</v>
      </c>
      <c r="E690" s="3">
        <v>5</v>
      </c>
      <c r="F690" s="3" t="s">
        <v>6060</v>
      </c>
      <c r="G690" s="3">
        <v>4</v>
      </c>
      <c r="H690" s="3" t="s">
        <v>12803</v>
      </c>
      <c r="I690" s="3">
        <v>4</v>
      </c>
      <c r="J690" s="4">
        <v>17</v>
      </c>
      <c r="K690" s="3" t="s">
        <v>6280</v>
      </c>
      <c r="L690" s="3" t="s">
        <v>6281</v>
      </c>
      <c r="M690" s="3" t="s">
        <v>6282</v>
      </c>
      <c r="N690" s="3">
        <v>1</v>
      </c>
      <c r="O690" s="3">
        <v>0</v>
      </c>
      <c r="P690" s="3">
        <v>0</v>
      </c>
      <c r="Q690" s="3" t="s">
        <v>774</v>
      </c>
      <c r="R690" s="3" t="s">
        <v>14315</v>
      </c>
      <c r="S690" s="3" t="s">
        <v>775</v>
      </c>
      <c r="T690" s="3" t="s">
        <v>2866</v>
      </c>
      <c r="U690" s="3">
        <v>7</v>
      </c>
      <c r="V690" s="3">
        <v>4780001</v>
      </c>
      <c r="W690" s="3" t="s">
        <v>6284</v>
      </c>
      <c r="X690" s="3" t="s">
        <v>6285</v>
      </c>
      <c r="Y690" s="3" t="s">
        <v>6286</v>
      </c>
      <c r="Z690" s="3" t="s">
        <v>6287</v>
      </c>
      <c r="AA690" s="3" t="s">
        <v>6288</v>
      </c>
      <c r="AB690" s="3"/>
      <c r="AC690" s="4">
        <v>13</v>
      </c>
      <c r="AD690" s="4">
        <v>46</v>
      </c>
      <c r="AE690" s="3" t="s">
        <v>52</v>
      </c>
      <c r="AF690" s="3" t="s">
        <v>320</v>
      </c>
      <c r="AG690" s="4">
        <v>68</v>
      </c>
      <c r="AH690" s="4">
        <v>52</v>
      </c>
      <c r="AI690" s="3" t="s">
        <v>52</v>
      </c>
      <c r="AJ690" s="4">
        <v>22015</v>
      </c>
      <c r="AK690" s="3" t="s">
        <v>53</v>
      </c>
      <c r="AL690" s="3" t="s">
        <v>52</v>
      </c>
      <c r="AM690" s="3" t="s">
        <v>52</v>
      </c>
      <c r="AN690" s="3">
        <v>0</v>
      </c>
      <c r="AO690" t="str">
        <f t="shared" si="21"/>
        <v>ちたしょうよう</v>
      </c>
    </row>
    <row r="691" spans="1:41" ht="67.5">
      <c r="A691">
        <f>COUNTIF($F$2:F691,F691)</f>
        <v>30</v>
      </c>
      <c r="B691" t="str">
        <f t="shared" si="20"/>
        <v>2230</v>
      </c>
      <c r="C691" s="3">
        <v>221058</v>
      </c>
      <c r="D691" s="3" t="s">
        <v>14316</v>
      </c>
      <c r="E691" s="3">
        <v>5</v>
      </c>
      <c r="F691" s="3" t="s">
        <v>6060</v>
      </c>
      <c r="G691" s="3">
        <v>4</v>
      </c>
      <c r="H691" s="3" t="s">
        <v>12803</v>
      </c>
      <c r="I691" s="3">
        <v>2</v>
      </c>
      <c r="J691" s="4">
        <v>13</v>
      </c>
      <c r="K691" s="3" t="s">
        <v>6289</v>
      </c>
      <c r="L691" s="3" t="s">
        <v>6290</v>
      </c>
      <c r="M691" s="3" t="s">
        <v>6291</v>
      </c>
      <c r="N691" s="3">
        <v>1</v>
      </c>
      <c r="O691" s="3">
        <v>0</v>
      </c>
      <c r="P691" s="3">
        <v>0</v>
      </c>
      <c r="Q691" s="3" t="s">
        <v>14317</v>
      </c>
      <c r="R691" s="3" t="s">
        <v>11564</v>
      </c>
      <c r="S691" s="3" t="s">
        <v>14318</v>
      </c>
      <c r="T691" s="3" t="s">
        <v>11565</v>
      </c>
      <c r="U691" s="3">
        <v>2</v>
      </c>
      <c r="V691" s="3">
        <v>4710811</v>
      </c>
      <c r="W691" s="3" t="s">
        <v>6194</v>
      </c>
      <c r="X691" s="3" t="s">
        <v>6292</v>
      </c>
      <c r="Y691" s="3" t="s">
        <v>6293</v>
      </c>
      <c r="Z691" s="3" t="s">
        <v>14319</v>
      </c>
      <c r="AA691" s="3" t="s">
        <v>6294</v>
      </c>
      <c r="AB691" s="3"/>
      <c r="AC691" s="4">
        <v>10</v>
      </c>
      <c r="AD691" s="4">
        <v>37</v>
      </c>
      <c r="AE691" s="3" t="s">
        <v>52</v>
      </c>
      <c r="AF691" s="3" t="s">
        <v>52</v>
      </c>
      <c r="AG691" s="4">
        <v>0</v>
      </c>
      <c r="AH691" s="4">
        <v>0</v>
      </c>
      <c r="AI691" s="3" t="s">
        <v>52</v>
      </c>
      <c r="AJ691" s="4">
        <v>22016</v>
      </c>
      <c r="AK691" s="3" t="s">
        <v>53</v>
      </c>
      <c r="AL691" s="3" t="s">
        <v>52</v>
      </c>
      <c r="AM691" s="3" t="s">
        <v>52</v>
      </c>
      <c r="AN691" s="3">
        <v>0</v>
      </c>
      <c r="AO691" t="str">
        <f t="shared" si="21"/>
        <v>とよだひがし</v>
      </c>
    </row>
    <row r="692" spans="1:41" ht="40.5">
      <c r="A692">
        <f>COUNTIF($F$2:F692,F692)</f>
        <v>31</v>
      </c>
      <c r="B692" t="str">
        <f t="shared" si="20"/>
        <v>2231</v>
      </c>
      <c r="C692" s="3">
        <v>221059</v>
      </c>
      <c r="D692" s="3" t="s">
        <v>14320</v>
      </c>
      <c r="E692" s="3">
        <v>5</v>
      </c>
      <c r="F692" s="3" t="s">
        <v>6060</v>
      </c>
      <c r="G692" s="3">
        <v>4</v>
      </c>
      <c r="H692" s="3" t="s">
        <v>12803</v>
      </c>
      <c r="I692" s="3">
        <v>3</v>
      </c>
      <c r="J692" s="4">
        <v>26</v>
      </c>
      <c r="K692" s="3" t="s">
        <v>12135</v>
      </c>
      <c r="L692" s="3" t="s">
        <v>12136</v>
      </c>
      <c r="M692" s="3" t="s">
        <v>12137</v>
      </c>
      <c r="N692" s="3">
        <v>1</v>
      </c>
      <c r="O692" s="3">
        <v>14</v>
      </c>
      <c r="P692" s="3">
        <v>0</v>
      </c>
      <c r="Q692" s="3" t="s">
        <v>12138</v>
      </c>
      <c r="R692" s="3" t="s">
        <v>3620</v>
      </c>
      <c r="S692" s="3" t="s">
        <v>14321</v>
      </c>
      <c r="T692" s="3" t="s">
        <v>791</v>
      </c>
      <c r="U692" s="3">
        <v>5</v>
      </c>
      <c r="V692" s="3">
        <v>4442451</v>
      </c>
      <c r="W692" s="3" t="s">
        <v>6194</v>
      </c>
      <c r="X692" s="3" t="s">
        <v>12139</v>
      </c>
      <c r="Y692" s="3" t="s">
        <v>12140</v>
      </c>
      <c r="Z692" s="3" t="s">
        <v>12134</v>
      </c>
      <c r="AA692" s="3"/>
      <c r="AB692" s="3"/>
      <c r="AC692" s="4">
        <v>16</v>
      </c>
      <c r="AD692" s="4">
        <v>24</v>
      </c>
      <c r="AE692" s="3" t="s">
        <v>52</v>
      </c>
      <c r="AF692" s="3" t="s">
        <v>52</v>
      </c>
      <c r="AG692" s="4">
        <v>0</v>
      </c>
      <c r="AH692" s="4">
        <v>0</v>
      </c>
      <c r="AI692" s="3" t="s">
        <v>52</v>
      </c>
      <c r="AJ692" s="4">
        <v>22017</v>
      </c>
      <c r="AK692" s="3" t="s">
        <v>53</v>
      </c>
      <c r="AL692" s="3" t="s">
        <v>52</v>
      </c>
      <c r="AM692" s="3" t="s">
        <v>52</v>
      </c>
      <c r="AN692" s="3">
        <v>0</v>
      </c>
      <c r="AO692" t="str">
        <f t="shared" si="21"/>
        <v>あすけ</v>
      </c>
    </row>
    <row r="693" spans="1:41" ht="40.5">
      <c r="A693">
        <f>COUNTIF($F$2:F693,F693)</f>
        <v>32</v>
      </c>
      <c r="B693" t="str">
        <f t="shared" si="20"/>
        <v>2232</v>
      </c>
      <c r="C693" s="3">
        <v>221060</v>
      </c>
      <c r="D693" s="3" t="s">
        <v>14322</v>
      </c>
      <c r="E693" s="3">
        <v>5</v>
      </c>
      <c r="F693" s="3" t="s">
        <v>6060</v>
      </c>
      <c r="G693" s="3">
        <v>4</v>
      </c>
      <c r="H693" s="3" t="s">
        <v>12803</v>
      </c>
      <c r="I693" s="3">
        <v>3</v>
      </c>
      <c r="J693" s="4">
        <v>43</v>
      </c>
      <c r="K693" s="3" t="s">
        <v>12141</v>
      </c>
      <c r="L693" s="3" t="s">
        <v>11891</v>
      </c>
      <c r="M693" s="3" t="s">
        <v>11892</v>
      </c>
      <c r="N693" s="3">
        <v>1</v>
      </c>
      <c r="O693" s="3">
        <v>0</v>
      </c>
      <c r="P693" s="3">
        <v>0</v>
      </c>
      <c r="Q693" s="3" t="s">
        <v>14323</v>
      </c>
      <c r="R693" s="3" t="s">
        <v>14324</v>
      </c>
      <c r="S693" s="3" t="s">
        <v>14325</v>
      </c>
      <c r="T693" s="3" t="s">
        <v>14326</v>
      </c>
      <c r="U693" s="3">
        <v>19</v>
      </c>
      <c r="V693" s="3">
        <v>4441311</v>
      </c>
      <c r="W693" s="3" t="s">
        <v>12142</v>
      </c>
      <c r="X693" s="3" t="s">
        <v>14327</v>
      </c>
      <c r="Y693" s="3" t="s">
        <v>12143</v>
      </c>
      <c r="Z693" s="3" t="s">
        <v>14328</v>
      </c>
      <c r="AA693" s="3"/>
      <c r="AB693" s="3"/>
      <c r="AC693" s="4">
        <v>109</v>
      </c>
      <c r="AD693" s="4">
        <v>134</v>
      </c>
      <c r="AE693" s="3" t="s">
        <v>110</v>
      </c>
      <c r="AF693" s="3" t="s">
        <v>52</v>
      </c>
      <c r="AG693" s="4">
        <v>0</v>
      </c>
      <c r="AH693" s="4">
        <v>0</v>
      </c>
      <c r="AI693" s="3" t="s">
        <v>52</v>
      </c>
      <c r="AJ693" s="4">
        <v>22018</v>
      </c>
      <c r="AK693" s="3" t="s">
        <v>53</v>
      </c>
      <c r="AL693" s="3" t="s">
        <v>52</v>
      </c>
      <c r="AM693" s="3" t="s">
        <v>52</v>
      </c>
      <c r="AN693" s="3">
        <v>0</v>
      </c>
      <c r="AO693" t="str">
        <f t="shared" si="21"/>
        <v>たかはま</v>
      </c>
    </row>
    <row r="694" spans="1:41" ht="40.5">
      <c r="A694">
        <f>COUNTIF($F$2:F694,F694)</f>
        <v>33</v>
      </c>
      <c r="B694" t="str">
        <f t="shared" si="20"/>
        <v>2233</v>
      </c>
      <c r="C694" s="3">
        <v>221061</v>
      </c>
      <c r="D694" s="3" t="s">
        <v>14329</v>
      </c>
      <c r="E694" s="3">
        <v>5</v>
      </c>
      <c r="F694" s="3" t="s">
        <v>6060</v>
      </c>
      <c r="G694" s="3">
        <v>4</v>
      </c>
      <c r="H694" s="3" t="s">
        <v>12803</v>
      </c>
      <c r="I694" s="3">
        <v>2</v>
      </c>
      <c r="J694" s="4">
        <v>8</v>
      </c>
      <c r="K694" s="3" t="s">
        <v>12145</v>
      </c>
      <c r="L694" s="3" t="s">
        <v>12146</v>
      </c>
      <c r="M694" s="3" t="s">
        <v>12147</v>
      </c>
      <c r="N694" s="3">
        <v>1</v>
      </c>
      <c r="O694" s="3">
        <v>14</v>
      </c>
      <c r="P694" s="3">
        <v>0</v>
      </c>
      <c r="Q694" s="3" t="s">
        <v>836</v>
      </c>
      <c r="R694" s="3" t="s">
        <v>12018</v>
      </c>
      <c r="S694" s="3" t="s">
        <v>837</v>
      </c>
      <c r="T694" s="3" t="s">
        <v>12019</v>
      </c>
      <c r="U694" s="3">
        <v>5</v>
      </c>
      <c r="V694" s="3">
        <v>4413613</v>
      </c>
      <c r="W694" s="3" t="s">
        <v>6261</v>
      </c>
      <c r="X694" s="3" t="s">
        <v>12149</v>
      </c>
      <c r="Y694" s="3" t="s">
        <v>12150</v>
      </c>
      <c r="Z694" s="3" t="s">
        <v>12144</v>
      </c>
      <c r="AA694" s="3"/>
      <c r="AB694" s="3"/>
      <c r="AC694" s="4">
        <v>56</v>
      </c>
      <c r="AD694" s="4">
        <v>11</v>
      </c>
      <c r="AE694" s="3" t="s">
        <v>12113</v>
      </c>
      <c r="AF694" s="3" t="s">
        <v>52</v>
      </c>
      <c r="AG694" s="4">
        <v>0</v>
      </c>
      <c r="AH694" s="4">
        <v>0</v>
      </c>
      <c r="AI694" s="3" t="s">
        <v>52</v>
      </c>
      <c r="AJ694" s="4">
        <v>22019</v>
      </c>
      <c r="AK694" s="3" t="s">
        <v>53</v>
      </c>
      <c r="AL694" s="3" t="s">
        <v>52</v>
      </c>
      <c r="AM694" s="3" t="s">
        <v>52</v>
      </c>
      <c r="AN694" s="3">
        <v>0</v>
      </c>
      <c r="AO694" t="str">
        <f t="shared" si="21"/>
        <v>ふくえ</v>
      </c>
    </row>
    <row r="695" spans="1:41" ht="54">
      <c r="A695">
        <f>COUNTIF($F$2:F695,F695)</f>
        <v>34</v>
      </c>
      <c r="B695" t="str">
        <f t="shared" si="20"/>
        <v>2234</v>
      </c>
      <c r="C695" s="3">
        <v>221062</v>
      </c>
      <c r="D695" s="3" t="s">
        <v>14330</v>
      </c>
      <c r="E695" s="3">
        <v>5</v>
      </c>
      <c r="F695" s="3" t="s">
        <v>6060</v>
      </c>
      <c r="G695" s="3">
        <v>4</v>
      </c>
      <c r="H695" s="3" t="s">
        <v>12803</v>
      </c>
      <c r="I695" s="3">
        <v>3</v>
      </c>
      <c r="J695" s="4">
        <v>48</v>
      </c>
      <c r="K695" s="3" t="s">
        <v>14331</v>
      </c>
      <c r="L695" s="3" t="s">
        <v>14332</v>
      </c>
      <c r="M695" s="3" t="s">
        <v>14333</v>
      </c>
      <c r="N695" s="3">
        <v>1</v>
      </c>
      <c r="O695" s="3">
        <v>0</v>
      </c>
      <c r="P695" s="3">
        <v>0</v>
      </c>
      <c r="Q695" s="3" t="s">
        <v>973</v>
      </c>
      <c r="R695" s="3" t="s">
        <v>14334</v>
      </c>
      <c r="S695" s="3" t="s">
        <v>975</v>
      </c>
      <c r="T695" s="3" t="s">
        <v>13000</v>
      </c>
      <c r="U695" s="3">
        <v>1</v>
      </c>
      <c r="V695" s="3">
        <v>4638503</v>
      </c>
      <c r="W695" s="3" t="s">
        <v>6064</v>
      </c>
      <c r="X695" s="3" t="s">
        <v>14335</v>
      </c>
      <c r="Y695" s="3" t="s">
        <v>14336</v>
      </c>
      <c r="Z695" s="3" t="s">
        <v>14337</v>
      </c>
      <c r="AA695" s="3" t="s">
        <v>14338</v>
      </c>
      <c r="AB695" s="3"/>
      <c r="AC695" s="4">
        <v>51</v>
      </c>
      <c r="AD695" s="4">
        <v>48</v>
      </c>
      <c r="AE695" s="3" t="s">
        <v>1501</v>
      </c>
      <c r="AF695" s="3" t="s">
        <v>52</v>
      </c>
      <c r="AG695" s="4">
        <v>0</v>
      </c>
      <c r="AH695" s="4">
        <v>0</v>
      </c>
      <c r="AI695" s="3" t="s">
        <v>52</v>
      </c>
      <c r="AJ695" s="4">
        <v>22020</v>
      </c>
      <c r="AK695" s="3" t="s">
        <v>53</v>
      </c>
      <c r="AL695" s="3" t="s">
        <v>52</v>
      </c>
      <c r="AM695" s="3" t="s">
        <v>52</v>
      </c>
      <c r="AN695" s="3">
        <v>0</v>
      </c>
      <c r="AO695" t="str">
        <f t="shared" si="21"/>
        <v>もりやま</v>
      </c>
    </row>
    <row r="696" spans="1:41" ht="54">
      <c r="A696">
        <f>COUNTIF($F$2:F696,F696)</f>
        <v>35</v>
      </c>
      <c r="B696" t="str">
        <f t="shared" si="20"/>
        <v>2235</v>
      </c>
      <c r="C696" s="3">
        <v>221063</v>
      </c>
      <c r="D696" s="3" t="s">
        <v>14339</v>
      </c>
      <c r="E696" s="3">
        <v>5</v>
      </c>
      <c r="F696" s="3" t="s">
        <v>6060</v>
      </c>
      <c r="G696" s="3">
        <v>4</v>
      </c>
      <c r="H696" s="3" t="s">
        <v>12803</v>
      </c>
      <c r="I696" s="3">
        <v>3</v>
      </c>
      <c r="J696" s="4">
        <v>59</v>
      </c>
      <c r="K696" s="3" t="s">
        <v>14340</v>
      </c>
      <c r="L696" s="3" t="s">
        <v>14341</v>
      </c>
      <c r="M696" s="3" t="s">
        <v>14342</v>
      </c>
      <c r="N696" s="3">
        <v>1</v>
      </c>
      <c r="O696" s="3">
        <v>0</v>
      </c>
      <c r="P696" s="3">
        <v>0</v>
      </c>
      <c r="Q696" s="3" t="s">
        <v>1885</v>
      </c>
      <c r="R696" s="3" t="s">
        <v>14343</v>
      </c>
      <c r="S696" s="3" t="s">
        <v>1886</v>
      </c>
      <c r="T696" s="3" t="s">
        <v>6657</v>
      </c>
      <c r="U696" s="3">
        <v>18</v>
      </c>
      <c r="V696" s="3">
        <v>4890906</v>
      </c>
      <c r="W696" s="3" t="s">
        <v>6088</v>
      </c>
      <c r="X696" s="3" t="s">
        <v>14344</v>
      </c>
      <c r="Y696" s="3" t="s">
        <v>14345</v>
      </c>
      <c r="Z696" s="3" t="s">
        <v>14346</v>
      </c>
      <c r="AA696" s="3" t="s">
        <v>14347</v>
      </c>
      <c r="AB696" s="3"/>
      <c r="AC696" s="4">
        <v>9</v>
      </c>
      <c r="AD696" s="4">
        <v>24</v>
      </c>
      <c r="AE696" s="3" t="s">
        <v>1501</v>
      </c>
      <c r="AF696" s="3" t="s">
        <v>52</v>
      </c>
      <c r="AG696" s="4">
        <v>0</v>
      </c>
      <c r="AH696" s="4">
        <v>0</v>
      </c>
      <c r="AI696" s="3" t="s">
        <v>52</v>
      </c>
      <c r="AJ696" s="4">
        <v>22021</v>
      </c>
      <c r="AK696" s="3" t="s">
        <v>53</v>
      </c>
      <c r="AL696" s="3" t="s">
        <v>52</v>
      </c>
      <c r="AM696" s="3" t="s">
        <v>52</v>
      </c>
      <c r="AN696" s="3">
        <v>0</v>
      </c>
      <c r="AO696" t="str">
        <f t="shared" si="21"/>
        <v>せときたそうごうこうとうがっこう</v>
      </c>
    </row>
    <row r="697" spans="1:41" ht="54">
      <c r="A697">
        <f>COUNTIF($F$2:F697,F697)</f>
        <v>36</v>
      </c>
      <c r="B697" t="str">
        <f t="shared" si="20"/>
        <v>2236</v>
      </c>
      <c r="C697" s="3">
        <v>221064</v>
      </c>
      <c r="D697" s="3" t="s">
        <v>13010</v>
      </c>
      <c r="E697" s="3">
        <v>5</v>
      </c>
      <c r="F697" s="3" t="s">
        <v>6060</v>
      </c>
      <c r="G697" s="3">
        <v>4</v>
      </c>
      <c r="H697" s="3" t="s">
        <v>12803</v>
      </c>
      <c r="I697" s="3">
        <v>3</v>
      </c>
      <c r="J697" s="4">
        <v>47</v>
      </c>
      <c r="K697" s="3" t="s">
        <v>14348</v>
      </c>
      <c r="L697" s="3" t="s">
        <v>14349</v>
      </c>
      <c r="M697" s="3" t="s">
        <v>14350</v>
      </c>
      <c r="N697" s="3">
        <v>1</v>
      </c>
      <c r="O697" s="3">
        <v>0</v>
      </c>
      <c r="P697" s="3">
        <v>0</v>
      </c>
      <c r="Q697" s="3" t="s">
        <v>3646</v>
      </c>
      <c r="R697" s="3" t="s">
        <v>14351</v>
      </c>
      <c r="S697" s="3" t="s">
        <v>3647</v>
      </c>
      <c r="T697" s="3" t="s">
        <v>7607</v>
      </c>
      <c r="U697" s="3">
        <v>5</v>
      </c>
      <c r="V697" s="3">
        <v>4440111</v>
      </c>
      <c r="W697" s="3" t="s">
        <v>14352</v>
      </c>
      <c r="X697" s="3" t="s">
        <v>14353</v>
      </c>
      <c r="Y697" s="3" t="s">
        <v>14354</v>
      </c>
      <c r="Z697" s="3" t="s">
        <v>14355</v>
      </c>
      <c r="AA697" s="3" t="s">
        <v>14356</v>
      </c>
      <c r="AB697" s="3"/>
      <c r="AC697" s="4">
        <v>0</v>
      </c>
      <c r="AD697" s="4">
        <v>0</v>
      </c>
      <c r="AE697" s="3" t="s">
        <v>12118</v>
      </c>
      <c r="AF697" s="3" t="s">
        <v>52</v>
      </c>
      <c r="AG697" s="4">
        <v>0</v>
      </c>
      <c r="AH697" s="4">
        <v>0</v>
      </c>
      <c r="AI697" s="3" t="s">
        <v>52</v>
      </c>
      <c r="AJ697" s="4">
        <v>22022</v>
      </c>
      <c r="AK697" s="3" t="s">
        <v>53</v>
      </c>
      <c r="AL697" s="3" t="s">
        <v>52</v>
      </c>
      <c r="AM697" s="3" t="s">
        <v>52</v>
      </c>
      <c r="AN697" s="3">
        <v>0</v>
      </c>
      <c r="AO697" t="str">
        <f t="shared" si="21"/>
        <v>こうた</v>
      </c>
    </row>
    <row r="698" spans="1:41" ht="54">
      <c r="A698">
        <f>COUNTIF($F$2:F698,F698)</f>
        <v>37</v>
      </c>
      <c r="B698" t="str">
        <f t="shared" si="20"/>
        <v>2237</v>
      </c>
      <c r="C698" s="3">
        <v>222029</v>
      </c>
      <c r="D698" s="3" t="s">
        <v>14357</v>
      </c>
      <c r="E698" s="3">
        <v>5</v>
      </c>
      <c r="F698" s="3" t="s">
        <v>6060</v>
      </c>
      <c r="G698" s="3">
        <v>5</v>
      </c>
      <c r="H698" s="3" t="s">
        <v>12803</v>
      </c>
      <c r="I698" s="3">
        <v>3</v>
      </c>
      <c r="J698" s="4">
        <v>2</v>
      </c>
      <c r="K698" s="3" t="s">
        <v>6295</v>
      </c>
      <c r="L698" s="3" t="s">
        <v>6296</v>
      </c>
      <c r="M698" s="3" t="s">
        <v>6297</v>
      </c>
      <c r="N698" s="3">
        <v>2</v>
      </c>
      <c r="O698" s="3">
        <v>0</v>
      </c>
      <c r="P698" s="3">
        <v>0</v>
      </c>
      <c r="Q698" s="3" t="s">
        <v>12151</v>
      </c>
      <c r="R698" s="3" t="s">
        <v>12152</v>
      </c>
      <c r="S698" s="3" t="s">
        <v>2601</v>
      </c>
      <c r="T698" s="3" t="s">
        <v>7180</v>
      </c>
      <c r="U698" s="3">
        <v>7</v>
      </c>
      <c r="V698" s="3">
        <v>4400068</v>
      </c>
      <c r="W698" s="3" t="s">
        <v>6226</v>
      </c>
      <c r="X698" s="3" t="s">
        <v>6298</v>
      </c>
      <c r="Y698" s="3" t="s">
        <v>6299</v>
      </c>
      <c r="Z698" s="3" t="s">
        <v>6300</v>
      </c>
      <c r="AA698" s="3" t="s">
        <v>6301</v>
      </c>
      <c r="AB698" s="3"/>
      <c r="AC698" s="4">
        <v>0</v>
      </c>
      <c r="AD698" s="4">
        <v>0</v>
      </c>
      <c r="AE698" s="3" t="s">
        <v>52</v>
      </c>
      <c r="AF698" s="3" t="s">
        <v>52</v>
      </c>
      <c r="AG698" s="4">
        <v>0</v>
      </c>
      <c r="AH698" s="4">
        <v>0</v>
      </c>
      <c r="AI698" s="3" t="s">
        <v>52</v>
      </c>
      <c r="AJ698" s="4">
        <v>22023</v>
      </c>
      <c r="AK698" s="3" t="s">
        <v>53</v>
      </c>
      <c r="AL698" s="3" t="s">
        <v>52</v>
      </c>
      <c r="AM698" s="3" t="s">
        <v>52</v>
      </c>
      <c r="AN698" s="3">
        <v>0</v>
      </c>
      <c r="AO698" t="str">
        <f t="shared" si="21"/>
        <v>とよはし</v>
      </c>
    </row>
    <row r="699" spans="1:41" ht="54">
      <c r="A699">
        <f>COUNTIF($F$2:F699,F699)</f>
        <v>38</v>
      </c>
      <c r="B699" t="str">
        <f t="shared" si="20"/>
        <v>2238</v>
      </c>
      <c r="C699" s="3">
        <v>222032</v>
      </c>
      <c r="D699" s="3" t="s">
        <v>14358</v>
      </c>
      <c r="E699" s="3">
        <v>5</v>
      </c>
      <c r="F699" s="3" t="s">
        <v>6060</v>
      </c>
      <c r="G699" s="3">
        <v>5</v>
      </c>
      <c r="H699" s="3" t="s">
        <v>12803</v>
      </c>
      <c r="I699" s="3">
        <v>1</v>
      </c>
      <c r="J699" s="4">
        <v>17</v>
      </c>
      <c r="K699" s="3" t="s">
        <v>6302</v>
      </c>
      <c r="L699" s="3" t="s">
        <v>6303</v>
      </c>
      <c r="M699" s="3" t="s">
        <v>6304</v>
      </c>
      <c r="N699" s="3">
        <v>1</v>
      </c>
      <c r="O699" s="3">
        <v>0</v>
      </c>
      <c r="P699" s="3">
        <v>0</v>
      </c>
      <c r="Q699" s="3" t="s">
        <v>14359</v>
      </c>
      <c r="R699" s="3" t="s">
        <v>14360</v>
      </c>
      <c r="S699" s="3" t="s">
        <v>14361</v>
      </c>
      <c r="T699" s="3" t="s">
        <v>14362</v>
      </c>
      <c r="U699" s="3">
        <v>2</v>
      </c>
      <c r="V699" s="3">
        <v>4640044</v>
      </c>
      <c r="W699" s="3" t="s">
        <v>6064</v>
      </c>
      <c r="X699" s="3" t="s">
        <v>6305</v>
      </c>
      <c r="Y699" s="3" t="s">
        <v>6306</v>
      </c>
      <c r="Z699" s="3" t="s">
        <v>6307</v>
      </c>
      <c r="AA699" s="3" t="s">
        <v>6308</v>
      </c>
      <c r="AB699" s="3" t="s">
        <v>14363</v>
      </c>
      <c r="AC699" s="4">
        <v>57</v>
      </c>
      <c r="AD699" s="4">
        <v>774</v>
      </c>
      <c r="AE699" s="3" t="s">
        <v>1797</v>
      </c>
      <c r="AF699" s="3" t="s">
        <v>52</v>
      </c>
      <c r="AG699" s="4">
        <v>0</v>
      </c>
      <c r="AH699" s="4">
        <v>0</v>
      </c>
      <c r="AI699" s="3" t="s">
        <v>52</v>
      </c>
      <c r="AJ699" s="4">
        <v>22024</v>
      </c>
      <c r="AK699" s="3" t="s">
        <v>53</v>
      </c>
      <c r="AL699" s="3" t="s">
        <v>52</v>
      </c>
      <c r="AM699" s="3" t="s">
        <v>52</v>
      </c>
      <c r="AN699" s="3">
        <v>0</v>
      </c>
      <c r="AO699" t="str">
        <f t="shared" si="21"/>
        <v>なごやしょうぎょう</v>
      </c>
    </row>
    <row r="700" spans="1:41" ht="40.5">
      <c r="A700">
        <f>COUNTIF($F$2:F700,F700)</f>
        <v>39</v>
      </c>
      <c r="B700" t="str">
        <f t="shared" si="20"/>
        <v>2239</v>
      </c>
      <c r="C700" s="3">
        <v>222033</v>
      </c>
      <c r="D700" s="3" t="s">
        <v>14364</v>
      </c>
      <c r="E700" s="3">
        <v>5</v>
      </c>
      <c r="F700" s="3" t="s">
        <v>6060</v>
      </c>
      <c r="G700" s="3">
        <v>5</v>
      </c>
      <c r="H700" s="3" t="s">
        <v>12803</v>
      </c>
      <c r="I700" s="3">
        <v>3</v>
      </c>
      <c r="J700" s="4">
        <v>23</v>
      </c>
      <c r="K700" s="3" t="s">
        <v>6309</v>
      </c>
      <c r="L700" s="3" t="s">
        <v>6310</v>
      </c>
      <c r="M700" s="3" t="s">
        <v>6311</v>
      </c>
      <c r="N700" s="3">
        <v>1</v>
      </c>
      <c r="O700" s="3">
        <v>0</v>
      </c>
      <c r="P700" s="3">
        <v>0</v>
      </c>
      <c r="Q700" s="3" t="s">
        <v>14365</v>
      </c>
      <c r="R700" s="3" t="s">
        <v>14366</v>
      </c>
      <c r="S700" s="3" t="s">
        <v>14367</v>
      </c>
      <c r="T700" s="3" t="s">
        <v>11447</v>
      </c>
      <c r="U700" s="3">
        <v>7</v>
      </c>
      <c r="V700" s="3">
        <v>4510066</v>
      </c>
      <c r="W700" s="3" t="s">
        <v>6064</v>
      </c>
      <c r="X700" s="3" t="s">
        <v>6312</v>
      </c>
      <c r="Y700" s="3" t="s">
        <v>6313</v>
      </c>
      <c r="Z700" s="3" t="s">
        <v>6314</v>
      </c>
      <c r="AA700" s="3" t="s">
        <v>6315</v>
      </c>
      <c r="AB700" s="3"/>
      <c r="AC700" s="4">
        <v>18</v>
      </c>
      <c r="AD700" s="4">
        <v>229</v>
      </c>
      <c r="AE700" s="3" t="s">
        <v>1501</v>
      </c>
      <c r="AF700" s="3" t="s">
        <v>52</v>
      </c>
      <c r="AG700" s="4">
        <v>46</v>
      </c>
      <c r="AH700" s="4">
        <v>41</v>
      </c>
      <c r="AI700" s="3" t="s">
        <v>6249</v>
      </c>
      <c r="AJ700" s="4">
        <v>22025</v>
      </c>
      <c r="AK700" s="3" t="s">
        <v>53</v>
      </c>
      <c r="AL700" s="3" t="s">
        <v>52</v>
      </c>
      <c r="AM700" s="3" t="s">
        <v>52</v>
      </c>
      <c r="AN700" s="3">
        <v>0</v>
      </c>
      <c r="AO700" t="str">
        <f t="shared" si="21"/>
        <v>せいりょう</v>
      </c>
    </row>
    <row r="701" spans="1:41" ht="67.5">
      <c r="A701">
        <f>COUNTIF($F$2:F701,F701)</f>
        <v>40</v>
      </c>
      <c r="B701" t="str">
        <f t="shared" si="20"/>
        <v>2240</v>
      </c>
      <c r="C701" s="3">
        <v>222034</v>
      </c>
      <c r="D701" s="3" t="s">
        <v>14368</v>
      </c>
      <c r="E701" s="3">
        <v>5</v>
      </c>
      <c r="F701" s="3" t="s">
        <v>6060</v>
      </c>
      <c r="G701" s="3">
        <v>5</v>
      </c>
      <c r="H701" s="3" t="s">
        <v>12803</v>
      </c>
      <c r="I701" s="3">
        <v>3</v>
      </c>
      <c r="J701" s="4">
        <v>23</v>
      </c>
      <c r="K701" s="3" t="s">
        <v>6316</v>
      </c>
      <c r="L701" s="3" t="s">
        <v>6317</v>
      </c>
      <c r="M701" s="3" t="s">
        <v>6318</v>
      </c>
      <c r="N701" s="3">
        <v>1</v>
      </c>
      <c r="O701" s="3">
        <v>0</v>
      </c>
      <c r="P701" s="3">
        <v>0</v>
      </c>
      <c r="Q701" s="3" t="s">
        <v>12154</v>
      </c>
      <c r="R701" s="3" t="s">
        <v>3620</v>
      </c>
      <c r="S701" s="3" t="s">
        <v>12155</v>
      </c>
      <c r="T701" s="3" t="s">
        <v>791</v>
      </c>
      <c r="U701" s="3">
        <v>1</v>
      </c>
      <c r="V701" s="3">
        <v>4680046</v>
      </c>
      <c r="W701" s="3" t="s">
        <v>6064</v>
      </c>
      <c r="X701" s="3" t="s">
        <v>12156</v>
      </c>
      <c r="Y701" s="3" t="s">
        <v>6319</v>
      </c>
      <c r="Z701" s="3" t="s">
        <v>6320</v>
      </c>
      <c r="AA701" s="3" t="s">
        <v>6321</v>
      </c>
      <c r="AB701" s="3" t="s">
        <v>14369</v>
      </c>
      <c r="AC701" s="4">
        <v>49</v>
      </c>
      <c r="AD701" s="4">
        <v>441</v>
      </c>
      <c r="AE701" s="3" t="s">
        <v>215</v>
      </c>
      <c r="AF701" s="3" t="s">
        <v>52</v>
      </c>
      <c r="AG701" s="4">
        <v>0</v>
      </c>
      <c r="AH701" s="4">
        <v>0</v>
      </c>
      <c r="AI701" s="3" t="s">
        <v>52</v>
      </c>
      <c r="AJ701" s="4">
        <v>22026</v>
      </c>
      <c r="AK701" s="3" t="s">
        <v>53</v>
      </c>
      <c r="AL701" s="3" t="s">
        <v>52</v>
      </c>
      <c r="AM701" s="3" t="s">
        <v>52</v>
      </c>
      <c r="AN701" s="3">
        <v>0</v>
      </c>
      <c r="AO701" t="str">
        <f t="shared" si="21"/>
        <v>わかみやしょうぎょう</v>
      </c>
    </row>
    <row r="702" spans="1:41" ht="54">
      <c r="A702">
        <f>COUNTIF($F$2:F702,F702)</f>
        <v>41</v>
      </c>
      <c r="B702" t="str">
        <f t="shared" si="20"/>
        <v>2241</v>
      </c>
      <c r="C702" s="3">
        <v>222035</v>
      </c>
      <c r="D702" s="3" t="s">
        <v>14370</v>
      </c>
      <c r="E702" s="3">
        <v>5</v>
      </c>
      <c r="F702" s="3" t="s">
        <v>6060</v>
      </c>
      <c r="G702" s="3">
        <v>5</v>
      </c>
      <c r="H702" s="3" t="s">
        <v>12803</v>
      </c>
      <c r="I702" s="3">
        <v>3</v>
      </c>
      <c r="J702" s="4">
        <v>23</v>
      </c>
      <c r="K702" s="3" t="s">
        <v>6322</v>
      </c>
      <c r="L702" s="3" t="s">
        <v>6323</v>
      </c>
      <c r="M702" s="3" t="s">
        <v>4332</v>
      </c>
      <c r="N702" s="3">
        <v>2</v>
      </c>
      <c r="O702" s="3">
        <v>0</v>
      </c>
      <c r="P702" s="3">
        <v>0</v>
      </c>
      <c r="Q702" s="3" t="s">
        <v>6397</v>
      </c>
      <c r="R702" s="3" t="s">
        <v>14371</v>
      </c>
      <c r="S702" s="3" t="s">
        <v>6398</v>
      </c>
      <c r="T702" s="3" t="s">
        <v>14372</v>
      </c>
      <c r="U702" s="3">
        <v>1</v>
      </c>
      <c r="V702" s="3">
        <v>4600007</v>
      </c>
      <c r="W702" s="3" t="s">
        <v>6064</v>
      </c>
      <c r="X702" s="3" t="s">
        <v>6324</v>
      </c>
      <c r="Y702" s="3" t="s">
        <v>6325</v>
      </c>
      <c r="Z702" s="3" t="s">
        <v>6326</v>
      </c>
      <c r="AA702" s="3" t="s">
        <v>6327</v>
      </c>
      <c r="AB702" s="3"/>
      <c r="AC702" s="4">
        <v>0</v>
      </c>
      <c r="AD702" s="4">
        <v>0</v>
      </c>
      <c r="AE702" s="3" t="s">
        <v>12123</v>
      </c>
      <c r="AF702" s="3" t="s">
        <v>52</v>
      </c>
      <c r="AG702" s="4">
        <v>0</v>
      </c>
      <c r="AH702" s="4">
        <v>0</v>
      </c>
      <c r="AI702" s="3" t="s">
        <v>52</v>
      </c>
      <c r="AJ702" s="4">
        <v>22028</v>
      </c>
      <c r="AK702" s="3" t="s">
        <v>53</v>
      </c>
      <c r="AL702" s="3" t="s">
        <v>52</v>
      </c>
      <c r="AM702" s="3" t="s">
        <v>52</v>
      </c>
      <c r="AN702" s="3">
        <v>0</v>
      </c>
      <c r="AO702" t="str">
        <f t="shared" si="21"/>
        <v>ちゅうおう</v>
      </c>
    </row>
    <row r="703" spans="1:41" ht="54">
      <c r="A703">
        <f>COUNTIF($F$2:F703,F703)</f>
        <v>42</v>
      </c>
      <c r="B703" t="str">
        <f t="shared" si="20"/>
        <v>2242</v>
      </c>
      <c r="C703" s="3">
        <v>223036</v>
      </c>
      <c r="D703" s="3" t="s">
        <v>14373</v>
      </c>
      <c r="E703" s="3">
        <v>5</v>
      </c>
      <c r="F703" s="3" t="s">
        <v>6060</v>
      </c>
      <c r="G703" s="3">
        <v>9</v>
      </c>
      <c r="H703" s="3" t="s">
        <v>12803</v>
      </c>
      <c r="I703" s="3">
        <v>2</v>
      </c>
      <c r="J703" s="4">
        <v>13</v>
      </c>
      <c r="K703" s="3" t="s">
        <v>6328</v>
      </c>
      <c r="L703" s="3" t="s">
        <v>6329</v>
      </c>
      <c r="M703" s="3" t="s">
        <v>6330</v>
      </c>
      <c r="N703" s="3">
        <v>1</v>
      </c>
      <c r="O703" s="3">
        <v>0</v>
      </c>
      <c r="P703" s="3">
        <v>0</v>
      </c>
      <c r="Q703" s="3" t="s">
        <v>400</v>
      </c>
      <c r="R703" s="3" t="s">
        <v>1576</v>
      </c>
      <c r="S703" s="3" t="s">
        <v>401</v>
      </c>
      <c r="T703" s="3" t="s">
        <v>672</v>
      </c>
      <c r="U703" s="3">
        <v>18</v>
      </c>
      <c r="V703" s="3">
        <v>4510043</v>
      </c>
      <c r="W703" s="3" t="s">
        <v>6064</v>
      </c>
      <c r="X703" s="3" t="s">
        <v>6331</v>
      </c>
      <c r="Y703" s="3" t="s">
        <v>6332</v>
      </c>
      <c r="Z703" s="3" t="s">
        <v>12157</v>
      </c>
      <c r="AA703" s="3" t="s">
        <v>6333</v>
      </c>
      <c r="AB703" s="3" t="s">
        <v>5269</v>
      </c>
      <c r="AC703" s="4">
        <v>0</v>
      </c>
      <c r="AD703" s="4">
        <v>401</v>
      </c>
      <c r="AE703" s="3" t="s">
        <v>12128</v>
      </c>
      <c r="AF703" s="3" t="s">
        <v>52</v>
      </c>
      <c r="AG703" s="4">
        <v>0</v>
      </c>
      <c r="AH703" s="4">
        <v>0</v>
      </c>
      <c r="AI703" s="3" t="s">
        <v>52</v>
      </c>
      <c r="AJ703" s="4">
        <v>22030</v>
      </c>
      <c r="AK703" s="3" t="s">
        <v>53</v>
      </c>
      <c r="AL703" s="3" t="s">
        <v>52</v>
      </c>
      <c r="AM703" s="3" t="s">
        <v>52</v>
      </c>
      <c r="AN703" s="3">
        <v>0</v>
      </c>
      <c r="AO703" t="str">
        <f t="shared" si="21"/>
        <v>けいめいがっかん</v>
      </c>
    </row>
    <row r="704" spans="1:41" ht="54">
      <c r="A704">
        <f>COUNTIF($F$2:F704,F704)</f>
        <v>43</v>
      </c>
      <c r="B704" t="str">
        <f t="shared" si="20"/>
        <v>2243</v>
      </c>
      <c r="C704" s="3">
        <v>223037</v>
      </c>
      <c r="D704" s="3" t="s">
        <v>14374</v>
      </c>
      <c r="E704" s="3">
        <v>5</v>
      </c>
      <c r="F704" s="3" t="s">
        <v>6060</v>
      </c>
      <c r="G704" s="3">
        <v>9</v>
      </c>
      <c r="H704" s="3" t="s">
        <v>12803</v>
      </c>
      <c r="I704" s="3">
        <v>1</v>
      </c>
      <c r="J704" s="4">
        <v>40</v>
      </c>
      <c r="K704" s="3" t="s">
        <v>6334</v>
      </c>
      <c r="L704" s="3" t="s">
        <v>6335</v>
      </c>
      <c r="M704" s="3" t="s">
        <v>6336</v>
      </c>
      <c r="N704" s="3">
        <v>1</v>
      </c>
      <c r="O704" s="3">
        <v>0</v>
      </c>
      <c r="P704" s="3">
        <v>0</v>
      </c>
      <c r="Q704" s="3" t="s">
        <v>14375</v>
      </c>
      <c r="R704" s="3" t="s">
        <v>2792</v>
      </c>
      <c r="S704" s="3" t="s">
        <v>14376</v>
      </c>
      <c r="T704" s="3" t="s">
        <v>2794</v>
      </c>
      <c r="U704" s="3">
        <v>5</v>
      </c>
      <c r="V704" s="3">
        <v>4648533</v>
      </c>
      <c r="W704" s="3" t="s">
        <v>6064</v>
      </c>
      <c r="X704" s="3" t="s">
        <v>6338</v>
      </c>
      <c r="Y704" s="3" t="s">
        <v>6339</v>
      </c>
      <c r="Z704" s="3" t="s">
        <v>6340</v>
      </c>
      <c r="AA704" s="3" t="s">
        <v>6341</v>
      </c>
      <c r="AB704" s="3"/>
      <c r="AC704" s="4">
        <v>71</v>
      </c>
      <c r="AD704" s="4">
        <v>265</v>
      </c>
      <c r="AE704" s="3" t="s">
        <v>12133</v>
      </c>
      <c r="AF704" s="3" t="s">
        <v>52</v>
      </c>
      <c r="AG704" s="4">
        <v>0</v>
      </c>
      <c r="AH704" s="4">
        <v>0</v>
      </c>
      <c r="AI704" s="3" t="s">
        <v>52</v>
      </c>
      <c r="AJ704" s="4">
        <v>22031</v>
      </c>
      <c r="AK704" s="3" t="s">
        <v>53</v>
      </c>
      <c r="AL704" s="3" t="s">
        <v>52</v>
      </c>
      <c r="AM704" s="3" t="s">
        <v>52</v>
      </c>
      <c r="AN704" s="3">
        <v>0</v>
      </c>
      <c r="AO704" t="str">
        <f t="shared" si="21"/>
        <v>なごやけいざいだいがくいちむら</v>
      </c>
    </row>
    <row r="705" spans="1:41" ht="54">
      <c r="A705">
        <f>COUNTIF($F$2:F705,F705)</f>
        <v>44</v>
      </c>
      <c r="B705" t="str">
        <f t="shared" ref="B705:B768" si="22">F705&amp;A705</f>
        <v>2244</v>
      </c>
      <c r="C705" s="3">
        <v>223038</v>
      </c>
      <c r="D705" s="3" t="s">
        <v>14377</v>
      </c>
      <c r="E705" s="3">
        <v>5</v>
      </c>
      <c r="F705" s="3" t="s">
        <v>6060</v>
      </c>
      <c r="G705" s="3">
        <v>9</v>
      </c>
      <c r="H705" s="3" t="s">
        <v>12803</v>
      </c>
      <c r="I705" s="3">
        <v>1</v>
      </c>
      <c r="J705" s="4">
        <v>40</v>
      </c>
      <c r="K705" s="3" t="s">
        <v>6342</v>
      </c>
      <c r="L705" s="3" t="s">
        <v>6343</v>
      </c>
      <c r="M705" s="3" t="s">
        <v>6344</v>
      </c>
      <c r="N705" s="3">
        <v>1</v>
      </c>
      <c r="O705" s="3">
        <v>0</v>
      </c>
      <c r="P705" s="3">
        <v>0</v>
      </c>
      <c r="Q705" s="3" t="s">
        <v>700</v>
      </c>
      <c r="R705" s="3" t="s">
        <v>3970</v>
      </c>
      <c r="S705" s="3" t="s">
        <v>701</v>
      </c>
      <c r="T705" s="3" t="s">
        <v>3971</v>
      </c>
      <c r="U705" s="3">
        <v>5</v>
      </c>
      <c r="V705" s="3">
        <v>4678558</v>
      </c>
      <c r="W705" s="3" t="s">
        <v>6064</v>
      </c>
      <c r="X705" s="3" t="s">
        <v>6345</v>
      </c>
      <c r="Y705" s="3" t="s">
        <v>6346</v>
      </c>
      <c r="Z705" s="3" t="s">
        <v>6347</v>
      </c>
      <c r="AA705" s="3" t="s">
        <v>6348</v>
      </c>
      <c r="AB705" s="3" t="s">
        <v>1142</v>
      </c>
      <c r="AC705" s="4">
        <v>0</v>
      </c>
      <c r="AD705" s="4">
        <v>171</v>
      </c>
      <c r="AE705" s="3" t="s">
        <v>4311</v>
      </c>
      <c r="AF705" s="3" t="s">
        <v>52</v>
      </c>
      <c r="AG705" s="4">
        <v>0</v>
      </c>
      <c r="AH705" s="4">
        <v>0</v>
      </c>
      <c r="AI705" s="3" t="s">
        <v>52</v>
      </c>
      <c r="AJ705" s="4">
        <v>22057</v>
      </c>
      <c r="AK705" s="3" t="s">
        <v>53</v>
      </c>
      <c r="AL705" s="3" t="s">
        <v>52</v>
      </c>
      <c r="AM705" s="3" t="s">
        <v>52</v>
      </c>
      <c r="AN705" s="3">
        <v>0</v>
      </c>
      <c r="AO705" t="str">
        <f t="shared" ref="AO705:AO768" si="23">PHONETIC(L705)</f>
        <v>なごやけいざいだいがくたかくら</v>
      </c>
    </row>
    <row r="706" spans="1:41" ht="40.5">
      <c r="A706">
        <f>COUNTIF($F$2:F706,F706)</f>
        <v>45</v>
      </c>
      <c r="B706" t="str">
        <f t="shared" si="22"/>
        <v>2245</v>
      </c>
      <c r="C706" s="3">
        <v>223039</v>
      </c>
      <c r="D706" s="3" t="s">
        <v>14378</v>
      </c>
      <c r="E706" s="3">
        <v>5</v>
      </c>
      <c r="F706" s="3" t="s">
        <v>6060</v>
      </c>
      <c r="G706" s="3">
        <v>9</v>
      </c>
      <c r="H706" s="3" t="s">
        <v>12803</v>
      </c>
      <c r="I706" s="3">
        <v>3</v>
      </c>
      <c r="J706" s="4">
        <v>37</v>
      </c>
      <c r="K706" s="3" t="s">
        <v>6349</v>
      </c>
      <c r="L706" s="3" t="s">
        <v>6350</v>
      </c>
      <c r="M706" s="3" t="s">
        <v>6351</v>
      </c>
      <c r="N706" s="3">
        <v>5</v>
      </c>
      <c r="O706" s="3">
        <v>0</v>
      </c>
      <c r="P706" s="3">
        <v>0</v>
      </c>
      <c r="Q706" s="3" t="s">
        <v>4773</v>
      </c>
      <c r="R706" s="3" t="s">
        <v>6352</v>
      </c>
      <c r="S706" s="3" t="s">
        <v>4774</v>
      </c>
      <c r="T706" s="3" t="s">
        <v>6353</v>
      </c>
      <c r="U706" s="3">
        <v>1</v>
      </c>
      <c r="V706" s="3">
        <v>4638718</v>
      </c>
      <c r="W706" s="3" t="s">
        <v>6064</v>
      </c>
      <c r="X706" s="3" t="s">
        <v>6354</v>
      </c>
      <c r="Y706" s="3" t="s">
        <v>6355</v>
      </c>
      <c r="Z706" s="3" t="s">
        <v>6356</v>
      </c>
      <c r="AA706" s="3" t="s">
        <v>6357</v>
      </c>
      <c r="AB706" s="3" t="s">
        <v>14379</v>
      </c>
      <c r="AC706" s="4">
        <v>44</v>
      </c>
      <c r="AD706" s="4">
        <v>116</v>
      </c>
      <c r="AE706" s="3" t="s">
        <v>215</v>
      </c>
      <c r="AF706" s="3" t="s">
        <v>52</v>
      </c>
      <c r="AG706" s="4">
        <v>0</v>
      </c>
      <c r="AH706" s="4">
        <v>0</v>
      </c>
      <c r="AI706" s="3" t="s">
        <v>52</v>
      </c>
      <c r="AJ706" s="4">
        <v>22058</v>
      </c>
      <c r="AK706" s="3" t="s">
        <v>53</v>
      </c>
      <c r="AL706" s="3" t="s">
        <v>52</v>
      </c>
      <c r="AM706" s="3" t="s">
        <v>52</v>
      </c>
      <c r="AN706" s="3">
        <v>0</v>
      </c>
      <c r="AO706" t="str">
        <f t="shared" si="23"/>
        <v>きっか</v>
      </c>
    </row>
    <row r="707" spans="1:41" ht="40.5">
      <c r="A707">
        <f>COUNTIF($F$2:F707,F707)</f>
        <v>46</v>
      </c>
      <c r="B707" t="str">
        <f t="shared" si="22"/>
        <v>2246</v>
      </c>
      <c r="C707" s="3">
        <v>223040</v>
      </c>
      <c r="D707" s="3" t="s">
        <v>14380</v>
      </c>
      <c r="E707" s="3">
        <v>5</v>
      </c>
      <c r="F707" s="3" t="s">
        <v>6060</v>
      </c>
      <c r="G707" s="3">
        <v>9</v>
      </c>
      <c r="H707" s="3" t="s">
        <v>12803</v>
      </c>
      <c r="I707" s="3">
        <v>2</v>
      </c>
      <c r="J707" s="4">
        <v>2</v>
      </c>
      <c r="K707" s="3" t="s">
        <v>6358</v>
      </c>
      <c r="L707" s="3" t="s">
        <v>6359</v>
      </c>
      <c r="M707" s="3" t="s">
        <v>6360</v>
      </c>
      <c r="N707" s="3">
        <v>1</v>
      </c>
      <c r="O707" s="3">
        <v>0</v>
      </c>
      <c r="P707" s="3">
        <v>0</v>
      </c>
      <c r="Q707" s="3" t="s">
        <v>14381</v>
      </c>
      <c r="R707" s="3" t="s">
        <v>14382</v>
      </c>
      <c r="S707" s="3" t="s">
        <v>14383</v>
      </c>
      <c r="T707" s="3" t="s">
        <v>886</v>
      </c>
      <c r="U707" s="3">
        <v>7</v>
      </c>
      <c r="V707" s="3">
        <v>4678626</v>
      </c>
      <c r="W707" s="3" t="s">
        <v>6064</v>
      </c>
      <c r="X707" s="3" t="s">
        <v>6362</v>
      </c>
      <c r="Y707" s="3" t="s">
        <v>6363</v>
      </c>
      <c r="Z707" s="3" t="s">
        <v>6364</v>
      </c>
      <c r="AA707" s="3" t="s">
        <v>6365</v>
      </c>
      <c r="AB707" s="3" t="s">
        <v>14384</v>
      </c>
      <c r="AC707" s="4">
        <v>203</v>
      </c>
      <c r="AD707" s="4">
        <v>237</v>
      </c>
      <c r="AE707" s="3" t="s">
        <v>11405</v>
      </c>
      <c r="AF707" s="3" t="s">
        <v>52</v>
      </c>
      <c r="AG707" s="4">
        <v>0</v>
      </c>
      <c r="AH707" s="4">
        <v>0</v>
      </c>
      <c r="AI707" s="3" t="s">
        <v>52</v>
      </c>
      <c r="AJ707" s="4">
        <v>22001</v>
      </c>
      <c r="AK707" s="3" t="s">
        <v>53</v>
      </c>
      <c r="AL707" s="3" t="s">
        <v>52</v>
      </c>
      <c r="AM707" s="3" t="s">
        <v>52</v>
      </c>
      <c r="AN707" s="3">
        <v>0</v>
      </c>
      <c r="AO707" t="str">
        <f t="shared" si="23"/>
        <v>きょうえいこうとうがっこう</v>
      </c>
    </row>
    <row r="708" spans="1:41" ht="40.5">
      <c r="A708">
        <f>COUNTIF($F$2:F708,F708)</f>
        <v>47</v>
      </c>
      <c r="B708" t="str">
        <f t="shared" si="22"/>
        <v>2247</v>
      </c>
      <c r="C708" s="3">
        <v>223041</v>
      </c>
      <c r="D708" s="3" t="s">
        <v>14385</v>
      </c>
      <c r="E708" s="3">
        <v>5</v>
      </c>
      <c r="F708" s="3" t="s">
        <v>6060</v>
      </c>
      <c r="G708" s="3">
        <v>9</v>
      </c>
      <c r="H708" s="3" t="s">
        <v>12803</v>
      </c>
      <c r="I708" s="3">
        <v>1</v>
      </c>
      <c r="J708" s="4">
        <v>38</v>
      </c>
      <c r="K708" s="3" t="s">
        <v>6366</v>
      </c>
      <c r="L708" s="3" t="s">
        <v>6367</v>
      </c>
      <c r="M708" s="3" t="s">
        <v>6368</v>
      </c>
      <c r="N708" s="3">
        <v>1</v>
      </c>
      <c r="O708" s="3">
        <v>0</v>
      </c>
      <c r="P708" s="3">
        <v>0</v>
      </c>
      <c r="Q708" s="3" t="s">
        <v>14386</v>
      </c>
      <c r="R708" s="3" t="s">
        <v>13238</v>
      </c>
      <c r="S708" s="3" t="s">
        <v>14387</v>
      </c>
      <c r="T708" s="3" t="s">
        <v>259</v>
      </c>
      <c r="U708" s="3">
        <v>2</v>
      </c>
      <c r="V708" s="3">
        <v>4610047</v>
      </c>
      <c r="W708" s="3" t="s">
        <v>6064</v>
      </c>
      <c r="X708" s="3" t="s">
        <v>6371</v>
      </c>
      <c r="Y708" s="3" t="s">
        <v>6372</v>
      </c>
      <c r="Z708" s="3" t="s">
        <v>6373</v>
      </c>
      <c r="AA708" s="3" t="s">
        <v>6374</v>
      </c>
      <c r="AB708" s="3" t="s">
        <v>1142</v>
      </c>
      <c r="AC708" s="4">
        <v>50</v>
      </c>
      <c r="AD708" s="4">
        <v>167</v>
      </c>
      <c r="AE708" s="3" t="s">
        <v>52</v>
      </c>
      <c r="AF708" s="3" t="s">
        <v>52</v>
      </c>
      <c r="AG708" s="4">
        <v>0</v>
      </c>
      <c r="AH708" s="4">
        <v>0</v>
      </c>
      <c r="AI708" s="3" t="s">
        <v>52</v>
      </c>
      <c r="AJ708" s="4">
        <v>22001</v>
      </c>
      <c r="AK708" s="3" t="s">
        <v>53</v>
      </c>
      <c r="AL708" s="3" t="s">
        <v>52</v>
      </c>
      <c r="AM708" s="3" t="s">
        <v>52</v>
      </c>
      <c r="AN708" s="3">
        <v>0</v>
      </c>
      <c r="AO708" t="str">
        <f t="shared" si="23"/>
        <v>しがくかん</v>
      </c>
    </row>
    <row r="709" spans="1:41" ht="40.5">
      <c r="A709">
        <f>COUNTIF($F$2:F709,F709)</f>
        <v>48</v>
      </c>
      <c r="B709" t="str">
        <f t="shared" si="22"/>
        <v>2248</v>
      </c>
      <c r="C709" s="3">
        <v>223043</v>
      </c>
      <c r="D709" s="3" t="s">
        <v>14388</v>
      </c>
      <c r="E709" s="3">
        <v>5</v>
      </c>
      <c r="F709" s="3" t="s">
        <v>6060</v>
      </c>
      <c r="G709" s="3">
        <v>9</v>
      </c>
      <c r="H709" s="3" t="s">
        <v>12803</v>
      </c>
      <c r="I709" s="3">
        <v>3</v>
      </c>
      <c r="J709" s="4">
        <v>33</v>
      </c>
      <c r="K709" s="3" t="s">
        <v>6375</v>
      </c>
      <c r="L709" s="3" t="s">
        <v>6376</v>
      </c>
      <c r="M709" s="3" t="s">
        <v>6377</v>
      </c>
      <c r="N709" s="3">
        <v>1</v>
      </c>
      <c r="O709" s="3">
        <v>0</v>
      </c>
      <c r="P709" s="3">
        <v>0</v>
      </c>
      <c r="Q709" s="3" t="s">
        <v>12160</v>
      </c>
      <c r="R709" s="3" t="s">
        <v>12161</v>
      </c>
      <c r="S709" s="3" t="s">
        <v>12162</v>
      </c>
      <c r="T709" s="3" t="s">
        <v>942</v>
      </c>
      <c r="U709" s="3">
        <v>9</v>
      </c>
      <c r="V709" s="3">
        <v>4538540</v>
      </c>
      <c r="W709" s="3" t="s">
        <v>6064</v>
      </c>
      <c r="X709" s="3" t="s">
        <v>6378</v>
      </c>
      <c r="Y709" s="3" t="s">
        <v>6379</v>
      </c>
      <c r="Z709" s="3" t="s">
        <v>6380</v>
      </c>
      <c r="AA709" s="3" t="s">
        <v>6381</v>
      </c>
      <c r="AB709" s="3" t="s">
        <v>4006</v>
      </c>
      <c r="AC709" s="4">
        <v>88</v>
      </c>
      <c r="AD709" s="4">
        <v>208</v>
      </c>
      <c r="AE709" s="3" t="s">
        <v>1945</v>
      </c>
      <c r="AF709" s="3" t="s">
        <v>52</v>
      </c>
      <c r="AG709" s="4">
        <v>0</v>
      </c>
      <c r="AH709" s="4">
        <v>0</v>
      </c>
      <c r="AI709" s="3" t="s">
        <v>52</v>
      </c>
      <c r="AJ709" s="4">
        <v>22001</v>
      </c>
      <c r="AK709" s="3" t="s">
        <v>53</v>
      </c>
      <c r="AL709" s="3" t="s">
        <v>52</v>
      </c>
      <c r="AM709" s="3" t="s">
        <v>52</v>
      </c>
      <c r="AN709" s="3">
        <v>0</v>
      </c>
      <c r="AO709" t="str">
        <f t="shared" si="23"/>
        <v>どうほう</v>
      </c>
    </row>
    <row r="710" spans="1:41" ht="40.5">
      <c r="A710">
        <f>COUNTIF($F$2:F710,F710)</f>
        <v>49</v>
      </c>
      <c r="B710" t="str">
        <f t="shared" si="22"/>
        <v>2249</v>
      </c>
      <c r="C710" s="3">
        <v>223044</v>
      </c>
      <c r="D710" s="3" t="s">
        <v>14389</v>
      </c>
      <c r="E710" s="3">
        <v>5</v>
      </c>
      <c r="F710" s="3" t="s">
        <v>6060</v>
      </c>
      <c r="G710" s="3">
        <v>9</v>
      </c>
      <c r="H710" s="3" t="s">
        <v>12803</v>
      </c>
      <c r="I710" s="3">
        <v>6</v>
      </c>
      <c r="J710" s="4">
        <v>10</v>
      </c>
      <c r="K710" s="3" t="s">
        <v>6382</v>
      </c>
      <c r="L710" s="3" t="s">
        <v>6383</v>
      </c>
      <c r="M710" s="3" t="s">
        <v>6384</v>
      </c>
      <c r="N710" s="3">
        <v>1</v>
      </c>
      <c r="O710" s="3">
        <v>0</v>
      </c>
      <c r="P710" s="3">
        <v>0</v>
      </c>
      <c r="Q710" s="3" t="s">
        <v>6385</v>
      </c>
      <c r="R710" s="3" t="s">
        <v>6386</v>
      </c>
      <c r="S710" s="3" t="s">
        <v>6387</v>
      </c>
      <c r="T710" s="3" t="s">
        <v>6388</v>
      </c>
      <c r="U710" s="3">
        <v>18</v>
      </c>
      <c r="V710" s="3">
        <v>4678511</v>
      </c>
      <c r="W710" s="3" t="s">
        <v>6064</v>
      </c>
      <c r="X710" s="3" t="s">
        <v>6389</v>
      </c>
      <c r="Y710" s="3" t="s">
        <v>6390</v>
      </c>
      <c r="Z710" s="3" t="s">
        <v>6391</v>
      </c>
      <c r="AA710" s="3" t="s">
        <v>6392</v>
      </c>
      <c r="AB710" s="3" t="s">
        <v>1632</v>
      </c>
      <c r="AC710" s="4">
        <v>89</v>
      </c>
      <c r="AD710" s="4">
        <v>185</v>
      </c>
      <c r="AE710" s="3" t="s">
        <v>52</v>
      </c>
      <c r="AF710" s="3" t="s">
        <v>52</v>
      </c>
      <c r="AG710" s="4">
        <v>0</v>
      </c>
      <c r="AH710" s="4">
        <v>0</v>
      </c>
      <c r="AI710" s="3" t="s">
        <v>52</v>
      </c>
      <c r="AJ710" s="4">
        <v>22062</v>
      </c>
      <c r="AK710" s="3" t="s">
        <v>53</v>
      </c>
      <c r="AL710" s="3" t="s">
        <v>52</v>
      </c>
      <c r="AM710" s="3" t="s">
        <v>52</v>
      </c>
      <c r="AN710" s="3">
        <v>0</v>
      </c>
      <c r="AO710" t="str">
        <f t="shared" si="23"/>
        <v>なごやおおたに</v>
      </c>
    </row>
    <row r="711" spans="1:41" ht="54">
      <c r="A711">
        <f>COUNTIF($F$2:F711,F711)</f>
        <v>50</v>
      </c>
      <c r="B711" t="str">
        <f t="shared" si="22"/>
        <v>2250</v>
      </c>
      <c r="C711" s="3">
        <v>223045</v>
      </c>
      <c r="D711" s="3" t="s">
        <v>14390</v>
      </c>
      <c r="E711" s="3">
        <v>5</v>
      </c>
      <c r="F711" s="3" t="s">
        <v>6060</v>
      </c>
      <c r="G711" s="3">
        <v>9</v>
      </c>
      <c r="H711" s="3" t="s">
        <v>12803</v>
      </c>
      <c r="I711" s="3">
        <v>3</v>
      </c>
      <c r="J711" s="4">
        <v>15</v>
      </c>
      <c r="K711" s="3" t="s">
        <v>6394</v>
      </c>
      <c r="L711" s="3" t="s">
        <v>6395</v>
      </c>
      <c r="M711" s="3" t="s">
        <v>6396</v>
      </c>
      <c r="N711" s="3">
        <v>1</v>
      </c>
      <c r="O711" s="3">
        <v>0</v>
      </c>
      <c r="P711" s="3">
        <v>0</v>
      </c>
      <c r="Q711" s="3" t="s">
        <v>3863</v>
      </c>
      <c r="R711" s="3" t="s">
        <v>12165</v>
      </c>
      <c r="S711" s="3" t="s">
        <v>4168</v>
      </c>
      <c r="T711" s="3" t="s">
        <v>12166</v>
      </c>
      <c r="U711" s="3">
        <v>5</v>
      </c>
      <c r="V711" s="3">
        <v>4678521</v>
      </c>
      <c r="W711" s="3" t="s">
        <v>6064</v>
      </c>
      <c r="X711" s="3" t="s">
        <v>6399</v>
      </c>
      <c r="Y711" s="3" t="s">
        <v>6400</v>
      </c>
      <c r="Z711" s="3" t="s">
        <v>6401</v>
      </c>
      <c r="AA711" s="3" t="s">
        <v>6402</v>
      </c>
      <c r="AB711" s="3" t="s">
        <v>6631</v>
      </c>
      <c r="AC711" s="4">
        <v>32</v>
      </c>
      <c r="AD711" s="4">
        <v>270</v>
      </c>
      <c r="AE711" s="3" t="s">
        <v>52</v>
      </c>
      <c r="AF711" s="3" t="s">
        <v>52</v>
      </c>
      <c r="AG711" s="4">
        <v>0</v>
      </c>
      <c r="AH711" s="4">
        <v>0</v>
      </c>
      <c r="AI711" s="3" t="s">
        <v>52</v>
      </c>
      <c r="AJ711" s="4">
        <v>22063</v>
      </c>
      <c r="AK711" s="3" t="s">
        <v>53</v>
      </c>
      <c r="AL711" s="3" t="s">
        <v>52</v>
      </c>
      <c r="AM711" s="3" t="s">
        <v>52</v>
      </c>
      <c r="AN711" s="3">
        <v>0</v>
      </c>
      <c r="AO711" t="str">
        <f t="shared" si="23"/>
        <v>あいちみずほだいがくみずほ</v>
      </c>
    </row>
    <row r="712" spans="1:41" ht="40.5">
      <c r="A712">
        <f>COUNTIF($F$2:F712,F712)</f>
        <v>51</v>
      </c>
      <c r="B712" t="str">
        <f t="shared" si="22"/>
        <v>2251</v>
      </c>
      <c r="C712" s="3">
        <v>223046</v>
      </c>
      <c r="D712" s="3" t="s">
        <v>14391</v>
      </c>
      <c r="E712" s="3">
        <v>5</v>
      </c>
      <c r="F712" s="3" t="s">
        <v>6060</v>
      </c>
      <c r="G712" s="3">
        <v>9</v>
      </c>
      <c r="H712" s="3" t="s">
        <v>12803</v>
      </c>
      <c r="I712" s="3">
        <v>2</v>
      </c>
      <c r="J712" s="4">
        <v>15</v>
      </c>
      <c r="K712" s="3" t="s">
        <v>6403</v>
      </c>
      <c r="L712" s="3" t="s">
        <v>6404</v>
      </c>
      <c r="M712" s="3" t="s">
        <v>6405</v>
      </c>
      <c r="N712" s="3">
        <v>1</v>
      </c>
      <c r="O712" s="3">
        <v>0</v>
      </c>
      <c r="P712" s="3">
        <v>0</v>
      </c>
      <c r="Q712" s="3" t="s">
        <v>1017</v>
      </c>
      <c r="R712" s="3" t="s">
        <v>12167</v>
      </c>
      <c r="S712" s="3" t="s">
        <v>1018</v>
      </c>
      <c r="T712" s="3" t="s">
        <v>9525</v>
      </c>
      <c r="U712" s="3">
        <v>6</v>
      </c>
      <c r="V712" s="3">
        <v>4530031</v>
      </c>
      <c r="W712" s="3" t="s">
        <v>6064</v>
      </c>
      <c r="X712" s="3" t="s">
        <v>6406</v>
      </c>
      <c r="Y712" s="3" t="s">
        <v>6407</v>
      </c>
      <c r="Z712" s="3" t="s">
        <v>14392</v>
      </c>
      <c r="AA712" s="3" t="s">
        <v>6408</v>
      </c>
      <c r="AB712" s="3" t="s">
        <v>173</v>
      </c>
      <c r="AC712" s="4">
        <v>51</v>
      </c>
      <c r="AD712" s="4">
        <v>45</v>
      </c>
      <c r="AE712" s="3" t="s">
        <v>52</v>
      </c>
      <c r="AF712" s="3" t="s">
        <v>12153</v>
      </c>
      <c r="AG712" s="4">
        <v>43</v>
      </c>
      <c r="AH712" s="4">
        <v>28</v>
      </c>
      <c r="AI712" s="3" t="s">
        <v>83</v>
      </c>
      <c r="AJ712" s="4">
        <v>22029</v>
      </c>
      <c r="AK712" s="3" t="s">
        <v>53</v>
      </c>
      <c r="AL712" s="3" t="s">
        <v>52</v>
      </c>
      <c r="AM712" s="3" t="s">
        <v>52</v>
      </c>
      <c r="AN712" s="3">
        <v>0</v>
      </c>
      <c r="AO712" t="str">
        <f t="shared" si="23"/>
        <v>めいじょうだいがくふぞく</v>
      </c>
    </row>
    <row r="713" spans="1:41" ht="54">
      <c r="A713">
        <f>COUNTIF($F$2:F713,F713)</f>
        <v>52</v>
      </c>
      <c r="B713" t="str">
        <f t="shared" si="22"/>
        <v>2252</v>
      </c>
      <c r="C713" s="3">
        <v>223047</v>
      </c>
      <c r="D713" s="3" t="s">
        <v>14393</v>
      </c>
      <c r="E713" s="3">
        <v>5</v>
      </c>
      <c r="F713" s="3" t="s">
        <v>6060</v>
      </c>
      <c r="G713" s="3">
        <v>9</v>
      </c>
      <c r="H713" s="3" t="s">
        <v>12803</v>
      </c>
      <c r="I713" s="3">
        <v>3</v>
      </c>
      <c r="J713" s="4">
        <v>16</v>
      </c>
      <c r="K713" s="3" t="s">
        <v>14394</v>
      </c>
      <c r="L713" s="3" t="s">
        <v>14395</v>
      </c>
      <c r="M713" s="3" t="s">
        <v>14396</v>
      </c>
      <c r="N713" s="3">
        <v>1</v>
      </c>
      <c r="O713" s="3">
        <v>0</v>
      </c>
      <c r="P713" s="3">
        <v>0</v>
      </c>
      <c r="Q713" s="3" t="s">
        <v>6410</v>
      </c>
      <c r="R713" s="3" t="s">
        <v>6411</v>
      </c>
      <c r="S713" s="3" t="s">
        <v>6412</v>
      </c>
      <c r="T713" s="3" t="s">
        <v>6413</v>
      </c>
      <c r="U713" s="3">
        <v>6</v>
      </c>
      <c r="V713" s="3">
        <v>4910938</v>
      </c>
      <c r="W713" s="3" t="s">
        <v>6101</v>
      </c>
      <c r="X713" s="3" t="s">
        <v>6414</v>
      </c>
      <c r="Y713" s="3" t="s">
        <v>6415</v>
      </c>
      <c r="Z713" s="3" t="s">
        <v>6416</v>
      </c>
      <c r="AA713" s="3" t="s">
        <v>6417</v>
      </c>
      <c r="AB713" s="3" t="s">
        <v>8576</v>
      </c>
      <c r="AC713" s="4">
        <v>0</v>
      </c>
      <c r="AD713" s="4">
        <v>78</v>
      </c>
      <c r="AE713" s="3" t="s">
        <v>52</v>
      </c>
      <c r="AF713" s="3" t="s">
        <v>52</v>
      </c>
      <c r="AG713" s="4">
        <v>0</v>
      </c>
      <c r="AH713" s="4">
        <v>0</v>
      </c>
      <c r="AI713" s="3" t="s">
        <v>52</v>
      </c>
      <c r="AJ713" s="4">
        <v>22032</v>
      </c>
      <c r="AK713" s="3" t="s">
        <v>53</v>
      </c>
      <c r="AL713" s="3" t="s">
        <v>52</v>
      </c>
      <c r="AM713" s="3" t="s">
        <v>52</v>
      </c>
      <c r="AN713" s="3">
        <v>0</v>
      </c>
      <c r="AO713" t="str">
        <f t="shared" si="23"/>
        <v>しゅうぶんがくいん</v>
      </c>
    </row>
    <row r="714" spans="1:41" ht="40.5">
      <c r="A714">
        <f>COUNTIF($F$2:F714,F714)</f>
        <v>53</v>
      </c>
      <c r="B714" t="str">
        <f t="shared" si="22"/>
        <v>2253</v>
      </c>
      <c r="C714" s="3">
        <v>223049</v>
      </c>
      <c r="D714" s="3" t="s">
        <v>14397</v>
      </c>
      <c r="E714" s="3">
        <v>5</v>
      </c>
      <c r="F714" s="3" t="s">
        <v>6060</v>
      </c>
      <c r="G714" s="3">
        <v>9</v>
      </c>
      <c r="H714" s="3" t="s">
        <v>12803</v>
      </c>
      <c r="I714" s="3">
        <v>3</v>
      </c>
      <c r="J714" s="4">
        <v>58</v>
      </c>
      <c r="K714" s="3" t="s">
        <v>6418</v>
      </c>
      <c r="L714" s="3" t="s">
        <v>6419</v>
      </c>
      <c r="M714" s="3" t="s">
        <v>6420</v>
      </c>
      <c r="N714" s="3">
        <v>1</v>
      </c>
      <c r="O714" s="3">
        <v>0</v>
      </c>
      <c r="P714" s="3">
        <v>0</v>
      </c>
      <c r="Q714" s="3" t="s">
        <v>546</v>
      </c>
      <c r="R714" s="3" t="s">
        <v>12170</v>
      </c>
      <c r="S714" s="3" t="s">
        <v>768</v>
      </c>
      <c r="T714" s="3" t="s">
        <v>12171</v>
      </c>
      <c r="U714" s="3">
        <v>17</v>
      </c>
      <c r="V714" s="3">
        <v>4850821</v>
      </c>
      <c r="W714" s="3" t="s">
        <v>6421</v>
      </c>
      <c r="X714" s="3" t="s">
        <v>6422</v>
      </c>
      <c r="Y714" s="3" t="s">
        <v>6423</v>
      </c>
      <c r="Z714" s="3" t="s">
        <v>6424</v>
      </c>
      <c r="AA714" s="3" t="s">
        <v>6425</v>
      </c>
      <c r="AB714" s="3"/>
      <c r="AC714" s="4">
        <v>131</v>
      </c>
      <c r="AD714" s="4">
        <v>76</v>
      </c>
      <c r="AE714" s="3" t="s">
        <v>610</v>
      </c>
      <c r="AF714" s="3" t="s">
        <v>52</v>
      </c>
      <c r="AG714" s="4">
        <v>0</v>
      </c>
      <c r="AH714" s="4">
        <v>0</v>
      </c>
      <c r="AI714" s="3" t="s">
        <v>52</v>
      </c>
      <c r="AJ714" s="4">
        <v>22033</v>
      </c>
      <c r="AK714" s="3" t="s">
        <v>53</v>
      </c>
      <c r="AL714" s="3" t="s">
        <v>52</v>
      </c>
      <c r="AM714" s="3" t="s">
        <v>52</v>
      </c>
      <c r="AN714" s="3">
        <v>0</v>
      </c>
      <c r="AO714" t="str">
        <f t="shared" si="23"/>
        <v>ほまれ</v>
      </c>
    </row>
    <row r="715" spans="1:41" ht="40.5">
      <c r="A715">
        <f>COUNTIF($F$2:F715,F715)</f>
        <v>54</v>
      </c>
      <c r="B715" t="str">
        <f t="shared" si="22"/>
        <v>2254</v>
      </c>
      <c r="C715" s="3">
        <v>223052</v>
      </c>
      <c r="D715" s="3" t="s">
        <v>14398</v>
      </c>
      <c r="E715" s="3">
        <v>5</v>
      </c>
      <c r="F715" s="3" t="s">
        <v>6060</v>
      </c>
      <c r="G715" s="3">
        <v>9</v>
      </c>
      <c r="H715" s="3" t="s">
        <v>12803</v>
      </c>
      <c r="I715" s="3">
        <v>1</v>
      </c>
      <c r="J715" s="4">
        <v>45</v>
      </c>
      <c r="K715" s="3" t="s">
        <v>6426</v>
      </c>
      <c r="L715" s="3" t="s">
        <v>6427</v>
      </c>
      <c r="M715" s="3" t="s">
        <v>6428</v>
      </c>
      <c r="N715" s="3">
        <v>1</v>
      </c>
      <c r="O715" s="3">
        <v>0</v>
      </c>
      <c r="P715" s="3">
        <v>0</v>
      </c>
      <c r="Q715" s="3" t="s">
        <v>257</v>
      </c>
      <c r="R715" s="3" t="s">
        <v>11573</v>
      </c>
      <c r="S715" s="3" t="s">
        <v>258</v>
      </c>
      <c r="T715" s="3" t="s">
        <v>1170</v>
      </c>
      <c r="U715" s="3">
        <v>9</v>
      </c>
      <c r="V715" s="3">
        <v>4460036</v>
      </c>
      <c r="W715" s="3" t="s">
        <v>6429</v>
      </c>
      <c r="X715" s="3" t="s">
        <v>6430</v>
      </c>
      <c r="Y715" s="3" t="s">
        <v>6431</v>
      </c>
      <c r="Z715" s="3" t="s">
        <v>6432</v>
      </c>
      <c r="AA715" s="3" t="s">
        <v>6433</v>
      </c>
      <c r="AB715" s="3" t="s">
        <v>6631</v>
      </c>
      <c r="AC715" s="4">
        <v>47</v>
      </c>
      <c r="AD715" s="4">
        <v>203</v>
      </c>
      <c r="AE715" s="3" t="s">
        <v>52</v>
      </c>
      <c r="AF715" s="3" t="s">
        <v>52</v>
      </c>
      <c r="AG715" s="4">
        <v>0</v>
      </c>
      <c r="AH715" s="4">
        <v>0</v>
      </c>
      <c r="AI715" s="3" t="s">
        <v>52</v>
      </c>
      <c r="AJ715" s="4">
        <v>22033</v>
      </c>
      <c r="AK715" s="3" t="s">
        <v>53</v>
      </c>
      <c r="AL715" s="3" t="s">
        <v>52</v>
      </c>
      <c r="AM715" s="3" t="s">
        <v>52</v>
      </c>
      <c r="AN715" s="3">
        <v>0</v>
      </c>
      <c r="AO715" t="str">
        <f t="shared" si="23"/>
        <v>あんじょうがくえん</v>
      </c>
    </row>
    <row r="716" spans="1:41" ht="40.5">
      <c r="A716">
        <f>COUNTIF($F$2:F716,F716)</f>
        <v>55</v>
      </c>
      <c r="B716" t="str">
        <f t="shared" si="22"/>
        <v>2255</v>
      </c>
      <c r="C716" s="3">
        <v>223053</v>
      </c>
      <c r="D716" s="3" t="s">
        <v>14399</v>
      </c>
      <c r="E716" s="3">
        <v>5</v>
      </c>
      <c r="F716" s="3" t="s">
        <v>6060</v>
      </c>
      <c r="G716" s="3">
        <v>9</v>
      </c>
      <c r="H716" s="3" t="s">
        <v>12803</v>
      </c>
      <c r="I716" s="3">
        <v>3</v>
      </c>
      <c r="J716" s="4">
        <v>58</v>
      </c>
      <c r="K716" s="3" t="s">
        <v>6434</v>
      </c>
      <c r="L716" s="3" t="s">
        <v>6435</v>
      </c>
      <c r="M716" s="3" t="s">
        <v>6436</v>
      </c>
      <c r="N716" s="3">
        <v>1</v>
      </c>
      <c r="O716" s="3">
        <v>0</v>
      </c>
      <c r="P716" s="3">
        <v>0</v>
      </c>
      <c r="Q716" s="3" t="s">
        <v>14400</v>
      </c>
      <c r="R716" s="3" t="s">
        <v>14401</v>
      </c>
      <c r="S716" s="3" t="s">
        <v>14402</v>
      </c>
      <c r="T716" s="3" t="s">
        <v>14403</v>
      </c>
      <c r="U716" s="3">
        <v>17</v>
      </c>
      <c r="V716" s="3">
        <v>4440005</v>
      </c>
      <c r="W716" s="3" t="s">
        <v>6175</v>
      </c>
      <c r="X716" s="3" t="s">
        <v>6439</v>
      </c>
      <c r="Y716" s="3" t="s">
        <v>6440</v>
      </c>
      <c r="Z716" s="3" t="s">
        <v>6441</v>
      </c>
      <c r="AA716" s="3" t="s">
        <v>6442</v>
      </c>
      <c r="AB716" s="3" t="s">
        <v>12172</v>
      </c>
      <c r="AC716" s="4">
        <v>313</v>
      </c>
      <c r="AD716" s="4">
        <v>132</v>
      </c>
      <c r="AE716" s="3" t="s">
        <v>52</v>
      </c>
      <c r="AF716" s="3" t="s">
        <v>320</v>
      </c>
      <c r="AG716" s="4">
        <v>24</v>
      </c>
      <c r="AH716" s="4">
        <v>34</v>
      </c>
      <c r="AI716" s="3" t="s">
        <v>1945</v>
      </c>
      <c r="AJ716" s="4">
        <v>22035</v>
      </c>
      <c r="AK716" s="3" t="s">
        <v>53</v>
      </c>
      <c r="AL716" s="3" t="s">
        <v>52</v>
      </c>
      <c r="AM716" s="3" t="s">
        <v>52</v>
      </c>
      <c r="AN716" s="3">
        <v>0</v>
      </c>
      <c r="AO716" t="str">
        <f t="shared" si="23"/>
        <v>あいさんだいみかわ</v>
      </c>
    </row>
    <row r="717" spans="1:41" ht="40.5">
      <c r="A717">
        <f>COUNTIF($F$2:F717,F717)</f>
        <v>56</v>
      </c>
      <c r="B717" t="str">
        <f t="shared" si="22"/>
        <v>2256</v>
      </c>
      <c r="C717" s="3">
        <v>223055</v>
      </c>
      <c r="D717" s="3" t="s">
        <v>14404</v>
      </c>
      <c r="E717" s="3">
        <v>5</v>
      </c>
      <c r="F717" s="3" t="s">
        <v>6060</v>
      </c>
      <c r="G717" s="3">
        <v>9</v>
      </c>
      <c r="H717" s="3" t="s">
        <v>12803</v>
      </c>
      <c r="I717" s="3">
        <v>3</v>
      </c>
      <c r="J717" s="4">
        <v>3</v>
      </c>
      <c r="K717" s="3" t="s">
        <v>6443</v>
      </c>
      <c r="L717" s="3" t="s">
        <v>6444</v>
      </c>
      <c r="M717" s="3" t="s">
        <v>6445</v>
      </c>
      <c r="N717" s="3">
        <v>1</v>
      </c>
      <c r="O717" s="3">
        <v>0</v>
      </c>
      <c r="P717" s="3">
        <v>0</v>
      </c>
      <c r="Q717" s="3" t="s">
        <v>6014</v>
      </c>
      <c r="R717" s="3" t="s">
        <v>1169</v>
      </c>
      <c r="S717" s="3" t="s">
        <v>6015</v>
      </c>
      <c r="T717" s="3" t="s">
        <v>1170</v>
      </c>
      <c r="U717" s="3">
        <v>18</v>
      </c>
      <c r="V717" s="3">
        <v>4420029</v>
      </c>
      <c r="W717" s="3" t="s">
        <v>6235</v>
      </c>
      <c r="X717" s="3" t="s">
        <v>6446</v>
      </c>
      <c r="Y717" s="3" t="s">
        <v>6447</v>
      </c>
      <c r="Z717" s="3" t="s">
        <v>6448</v>
      </c>
      <c r="AA717" s="3" t="s">
        <v>6449</v>
      </c>
      <c r="AB717" s="3" t="s">
        <v>14405</v>
      </c>
      <c r="AC717" s="4">
        <v>63</v>
      </c>
      <c r="AD717" s="4">
        <v>75</v>
      </c>
      <c r="AE717" s="3" t="s">
        <v>1945</v>
      </c>
      <c r="AF717" s="3" t="s">
        <v>52</v>
      </c>
      <c r="AG717" s="4">
        <v>0</v>
      </c>
      <c r="AH717" s="4">
        <v>0</v>
      </c>
      <c r="AI717" s="3" t="s">
        <v>52</v>
      </c>
      <c r="AJ717" s="4">
        <v>22036</v>
      </c>
      <c r="AK717" s="3" t="s">
        <v>53</v>
      </c>
      <c r="AL717" s="3" t="s">
        <v>52</v>
      </c>
      <c r="AM717" s="3" t="s">
        <v>52</v>
      </c>
      <c r="AN717" s="3">
        <v>0</v>
      </c>
      <c r="AO717" t="str">
        <f t="shared" si="23"/>
        <v>とよかわ</v>
      </c>
    </row>
    <row r="718" spans="1:41" ht="40.5">
      <c r="A718">
        <f>COUNTIF($F$2:F718,F718)</f>
        <v>57</v>
      </c>
      <c r="B718" t="str">
        <f t="shared" si="22"/>
        <v>2257</v>
      </c>
      <c r="C718" s="3">
        <v>223056</v>
      </c>
      <c r="D718" s="3" t="s">
        <v>14406</v>
      </c>
      <c r="E718" s="3">
        <v>5</v>
      </c>
      <c r="F718" s="3" t="s">
        <v>6060</v>
      </c>
      <c r="G718" s="3">
        <v>9</v>
      </c>
      <c r="H718" s="3" t="s">
        <v>12803</v>
      </c>
      <c r="I718" s="3">
        <v>1</v>
      </c>
      <c r="J718" s="4">
        <v>35</v>
      </c>
      <c r="K718" s="3" t="s">
        <v>6451</v>
      </c>
      <c r="L718" s="3" t="s">
        <v>6452</v>
      </c>
      <c r="M718" s="3" t="s">
        <v>6453</v>
      </c>
      <c r="N718" s="3">
        <v>1</v>
      </c>
      <c r="O718" s="3">
        <v>0</v>
      </c>
      <c r="P718" s="3">
        <v>0</v>
      </c>
      <c r="Q718" s="3" t="s">
        <v>688</v>
      </c>
      <c r="R718" s="3" t="s">
        <v>6454</v>
      </c>
      <c r="S718" s="3" t="s">
        <v>690</v>
      </c>
      <c r="T718" s="3" t="s">
        <v>5021</v>
      </c>
      <c r="U718" s="3">
        <v>9</v>
      </c>
      <c r="V718" s="3">
        <v>4400053</v>
      </c>
      <c r="W718" s="3" t="s">
        <v>6226</v>
      </c>
      <c r="X718" s="3" t="s">
        <v>6455</v>
      </c>
      <c r="Y718" s="3" t="s">
        <v>6456</v>
      </c>
      <c r="Z718" s="3" t="s">
        <v>6457</v>
      </c>
      <c r="AA718" s="3" t="s">
        <v>6458</v>
      </c>
      <c r="AB718" s="3"/>
      <c r="AC718" s="4">
        <v>0</v>
      </c>
      <c r="AD718" s="4">
        <v>114</v>
      </c>
      <c r="AE718" s="3" t="s">
        <v>11907</v>
      </c>
      <c r="AF718" s="3" t="s">
        <v>52</v>
      </c>
      <c r="AG718" s="4">
        <v>0</v>
      </c>
      <c r="AH718" s="4">
        <v>0</v>
      </c>
      <c r="AI718" s="3" t="s">
        <v>52</v>
      </c>
      <c r="AJ718" s="4">
        <v>22037</v>
      </c>
      <c r="AK718" s="3" t="s">
        <v>53</v>
      </c>
      <c r="AL718" s="3" t="s">
        <v>52</v>
      </c>
      <c r="AM718" s="3" t="s">
        <v>52</v>
      </c>
      <c r="AN718" s="3">
        <v>0</v>
      </c>
      <c r="AO718" t="str">
        <f t="shared" si="23"/>
        <v>ふじのはなじょし</v>
      </c>
    </row>
    <row r="719" spans="1:41" ht="67.5">
      <c r="A719">
        <f>COUNTIF($F$2:F719,F719)</f>
        <v>1</v>
      </c>
      <c r="B719" t="str">
        <f t="shared" si="22"/>
        <v>231</v>
      </c>
      <c r="C719" s="3">
        <v>231001</v>
      </c>
      <c r="D719" s="3" t="s">
        <v>14407</v>
      </c>
      <c r="E719" s="3">
        <v>5</v>
      </c>
      <c r="F719" s="3" t="s">
        <v>6459</v>
      </c>
      <c r="G719" s="3">
        <v>4</v>
      </c>
      <c r="H719" s="3" t="s">
        <v>12801</v>
      </c>
      <c r="I719" s="3">
        <v>1</v>
      </c>
      <c r="J719" s="4">
        <v>37</v>
      </c>
      <c r="K719" s="3" t="s">
        <v>6460</v>
      </c>
      <c r="L719" s="3" t="s">
        <v>6461</v>
      </c>
      <c r="M719" s="3" t="s">
        <v>6462</v>
      </c>
      <c r="N719" s="3">
        <v>4</v>
      </c>
      <c r="O719" s="3">
        <v>0</v>
      </c>
      <c r="P719" s="3">
        <v>0</v>
      </c>
      <c r="Q719" s="3" t="s">
        <v>11925</v>
      </c>
      <c r="R719" s="3" t="s">
        <v>12175</v>
      </c>
      <c r="S719" s="3" t="s">
        <v>11926</v>
      </c>
      <c r="T719" s="3" t="s">
        <v>2321</v>
      </c>
      <c r="U719" s="3">
        <v>1</v>
      </c>
      <c r="V719" s="3">
        <v>5020931</v>
      </c>
      <c r="W719" s="3" t="s">
        <v>6463</v>
      </c>
      <c r="X719" s="3" t="s">
        <v>6464</v>
      </c>
      <c r="Y719" s="3" t="s">
        <v>6465</v>
      </c>
      <c r="Z719" s="3" t="s">
        <v>6466</v>
      </c>
      <c r="AA719" s="3" t="s">
        <v>6467</v>
      </c>
      <c r="AB719" s="3" t="s">
        <v>14408</v>
      </c>
      <c r="AC719" s="4">
        <v>520</v>
      </c>
      <c r="AD719" s="4">
        <v>558</v>
      </c>
      <c r="AE719" s="3" t="s">
        <v>4249</v>
      </c>
      <c r="AF719" s="3" t="s">
        <v>52</v>
      </c>
      <c r="AG719" s="4">
        <v>0</v>
      </c>
      <c r="AH719" s="4">
        <v>0</v>
      </c>
      <c r="AI719" s="3" t="s">
        <v>52</v>
      </c>
      <c r="AJ719" s="4">
        <v>22038</v>
      </c>
      <c r="AK719" s="3" t="s">
        <v>53</v>
      </c>
      <c r="AL719" s="3" t="s">
        <v>52</v>
      </c>
      <c r="AM719" s="3" t="s">
        <v>52</v>
      </c>
      <c r="AN719" s="3">
        <v>0</v>
      </c>
      <c r="AO719" t="str">
        <f t="shared" si="23"/>
        <v>けんりつぎふしょうぎょうこうとうがっこう</v>
      </c>
    </row>
    <row r="720" spans="1:41" ht="67.5">
      <c r="A720">
        <f>COUNTIF($F$2:F720,F720)</f>
        <v>2</v>
      </c>
      <c r="B720" t="str">
        <f t="shared" si="22"/>
        <v>232</v>
      </c>
      <c r="C720" s="3">
        <v>231002</v>
      </c>
      <c r="D720" s="3" t="s">
        <v>14409</v>
      </c>
      <c r="E720" s="3">
        <v>5</v>
      </c>
      <c r="F720" s="3" t="s">
        <v>6459</v>
      </c>
      <c r="G720" s="3">
        <v>4</v>
      </c>
      <c r="H720" s="3" t="s">
        <v>12803</v>
      </c>
      <c r="I720" s="3">
        <v>1</v>
      </c>
      <c r="J720" s="4">
        <v>35</v>
      </c>
      <c r="K720" s="3" t="s">
        <v>6468</v>
      </c>
      <c r="L720" s="3" t="s">
        <v>6469</v>
      </c>
      <c r="M720" s="3" t="s">
        <v>6470</v>
      </c>
      <c r="N720" s="3">
        <v>4</v>
      </c>
      <c r="O720" s="3">
        <v>0</v>
      </c>
      <c r="P720" s="3">
        <v>0</v>
      </c>
      <c r="Q720" s="3" t="s">
        <v>88</v>
      </c>
      <c r="R720" s="3" t="s">
        <v>14410</v>
      </c>
      <c r="S720" s="3" t="s">
        <v>90</v>
      </c>
      <c r="T720" s="3" t="s">
        <v>1316</v>
      </c>
      <c r="U720" s="3">
        <v>1</v>
      </c>
      <c r="V720" s="3">
        <v>5030002</v>
      </c>
      <c r="W720" s="3" t="s">
        <v>6471</v>
      </c>
      <c r="X720" s="3" t="s">
        <v>6472</v>
      </c>
      <c r="Y720" s="3" t="s">
        <v>6473</v>
      </c>
      <c r="Z720" s="3" t="s">
        <v>6474</v>
      </c>
      <c r="AA720" s="3" t="s">
        <v>6475</v>
      </c>
      <c r="AB720" s="3" t="s">
        <v>14411</v>
      </c>
      <c r="AC720" s="4">
        <v>316</v>
      </c>
      <c r="AD720" s="4">
        <v>397</v>
      </c>
      <c r="AE720" s="3" t="s">
        <v>807</v>
      </c>
      <c r="AF720" s="3" t="s">
        <v>10244</v>
      </c>
      <c r="AG720" s="4">
        <v>342</v>
      </c>
      <c r="AH720" s="4">
        <v>144</v>
      </c>
      <c r="AI720" s="3" t="s">
        <v>181</v>
      </c>
      <c r="AJ720" s="4">
        <v>22039</v>
      </c>
      <c r="AK720" s="3" t="s">
        <v>53</v>
      </c>
      <c r="AL720" s="3" t="s">
        <v>52</v>
      </c>
      <c r="AM720" s="3" t="s">
        <v>52</v>
      </c>
      <c r="AN720" s="3">
        <v>0</v>
      </c>
      <c r="AO720" t="str">
        <f t="shared" si="23"/>
        <v>おおがきしょうぎょうこうとうがっこう</v>
      </c>
    </row>
    <row r="721" spans="1:41" ht="67.5">
      <c r="A721">
        <f>COUNTIF($F$2:F721,F721)</f>
        <v>3</v>
      </c>
      <c r="B721" t="str">
        <f t="shared" si="22"/>
        <v>233</v>
      </c>
      <c r="C721" s="3">
        <v>231003</v>
      </c>
      <c r="D721" s="3" t="s">
        <v>14412</v>
      </c>
      <c r="E721" s="3">
        <v>5</v>
      </c>
      <c r="F721" s="3" t="s">
        <v>6459</v>
      </c>
      <c r="G721" s="3">
        <v>4</v>
      </c>
      <c r="H721" s="3" t="s">
        <v>12803</v>
      </c>
      <c r="I721" s="3">
        <v>3</v>
      </c>
      <c r="J721" s="4">
        <v>38</v>
      </c>
      <c r="K721" s="3" t="s">
        <v>6476</v>
      </c>
      <c r="L721" s="3" t="s">
        <v>6477</v>
      </c>
      <c r="M721" s="3" t="s">
        <v>6478</v>
      </c>
      <c r="N721" s="3">
        <v>1</v>
      </c>
      <c r="O721" s="3">
        <v>0</v>
      </c>
      <c r="P721" s="3">
        <v>0</v>
      </c>
      <c r="Q721" s="3" t="s">
        <v>14413</v>
      </c>
      <c r="R721" s="3" t="s">
        <v>3620</v>
      </c>
      <c r="S721" s="3" t="s">
        <v>14414</v>
      </c>
      <c r="T721" s="3" t="s">
        <v>791</v>
      </c>
      <c r="U721" s="3">
        <v>7</v>
      </c>
      <c r="V721" s="3">
        <v>5090141</v>
      </c>
      <c r="W721" s="3" t="s">
        <v>6479</v>
      </c>
      <c r="X721" s="3" t="s">
        <v>6480</v>
      </c>
      <c r="Y721" s="3" t="s">
        <v>6481</v>
      </c>
      <c r="Z721" s="3" t="s">
        <v>6482</v>
      </c>
      <c r="AA721" s="3" t="s">
        <v>6483</v>
      </c>
      <c r="AB721" s="3" t="s">
        <v>14415</v>
      </c>
      <c r="AC721" s="4">
        <v>140</v>
      </c>
      <c r="AD721" s="4">
        <v>258</v>
      </c>
      <c r="AE721" s="3" t="s">
        <v>12158</v>
      </c>
      <c r="AF721" s="3" t="s">
        <v>52</v>
      </c>
      <c r="AG721" s="4">
        <v>0</v>
      </c>
      <c r="AH721" s="4">
        <v>0</v>
      </c>
      <c r="AI721" s="3" t="s">
        <v>52</v>
      </c>
      <c r="AJ721" s="4">
        <v>22040</v>
      </c>
      <c r="AK721" s="3" t="s">
        <v>53</v>
      </c>
      <c r="AL721" s="3" t="s">
        <v>52</v>
      </c>
      <c r="AM721" s="3" t="s">
        <v>52</v>
      </c>
      <c r="AN721" s="3">
        <v>0</v>
      </c>
      <c r="AO721" t="str">
        <f t="shared" si="23"/>
        <v>ぎふかかみのこうとうがっこう</v>
      </c>
    </row>
    <row r="722" spans="1:41" ht="67.5">
      <c r="A722">
        <f>COUNTIF($F$2:F722,F722)</f>
        <v>4</v>
      </c>
      <c r="B722" t="str">
        <f t="shared" si="22"/>
        <v>234</v>
      </c>
      <c r="C722" s="3">
        <v>231004</v>
      </c>
      <c r="D722" s="3" t="s">
        <v>14416</v>
      </c>
      <c r="E722" s="3">
        <v>5</v>
      </c>
      <c r="F722" s="3" t="s">
        <v>6459</v>
      </c>
      <c r="G722" s="3">
        <v>4</v>
      </c>
      <c r="H722" s="3" t="s">
        <v>12803</v>
      </c>
      <c r="I722" s="3">
        <v>4</v>
      </c>
      <c r="J722" s="4">
        <v>17</v>
      </c>
      <c r="K722" s="3" t="s">
        <v>6485</v>
      </c>
      <c r="L722" s="3" t="s">
        <v>6486</v>
      </c>
      <c r="M722" s="3" t="s">
        <v>6487</v>
      </c>
      <c r="N722" s="3">
        <v>1</v>
      </c>
      <c r="O722" s="3">
        <v>0</v>
      </c>
      <c r="P722" s="3">
        <v>0</v>
      </c>
      <c r="Q722" s="3" t="s">
        <v>14417</v>
      </c>
      <c r="R722" s="3" t="s">
        <v>14418</v>
      </c>
      <c r="S722" s="3" t="s">
        <v>14419</v>
      </c>
      <c r="T722" s="3" t="s">
        <v>727</v>
      </c>
      <c r="U722" s="3">
        <v>12</v>
      </c>
      <c r="V722" s="3">
        <v>5031305</v>
      </c>
      <c r="W722" s="3" t="s">
        <v>6488</v>
      </c>
      <c r="X722" s="3" t="s">
        <v>6489</v>
      </c>
      <c r="Y722" s="3" t="s">
        <v>6490</v>
      </c>
      <c r="Z722" s="3" t="s">
        <v>6491</v>
      </c>
      <c r="AA722" s="3" t="s">
        <v>6492</v>
      </c>
      <c r="AB722" s="3"/>
      <c r="AC722" s="4">
        <v>105</v>
      </c>
      <c r="AD722" s="4">
        <v>167</v>
      </c>
      <c r="AE722" s="3" t="s">
        <v>12159</v>
      </c>
      <c r="AF722" s="3" t="s">
        <v>52</v>
      </c>
      <c r="AG722" s="4">
        <v>0</v>
      </c>
      <c r="AH722" s="4">
        <v>0</v>
      </c>
      <c r="AI722" s="3" t="s">
        <v>52</v>
      </c>
      <c r="AJ722" s="4">
        <v>22041</v>
      </c>
      <c r="AK722" s="3" t="s">
        <v>53</v>
      </c>
      <c r="AL722" s="3" t="s">
        <v>52</v>
      </c>
      <c r="AM722" s="3" t="s">
        <v>52</v>
      </c>
      <c r="AN722" s="3">
        <v>0</v>
      </c>
      <c r="AO722" t="str">
        <f t="shared" si="23"/>
        <v>おおがきようろうこうとうがっこう</v>
      </c>
    </row>
    <row r="723" spans="1:41" ht="54">
      <c r="A723">
        <f>COUNTIF($F$2:F723,F723)</f>
        <v>5</v>
      </c>
      <c r="B723" t="str">
        <f t="shared" si="22"/>
        <v>235</v>
      </c>
      <c r="C723" s="3">
        <v>231005</v>
      </c>
      <c r="D723" s="3" t="s">
        <v>14420</v>
      </c>
      <c r="E723" s="3">
        <v>5</v>
      </c>
      <c r="F723" s="3" t="s">
        <v>6459</v>
      </c>
      <c r="G723" s="3">
        <v>4</v>
      </c>
      <c r="H723" s="3" t="s">
        <v>12803</v>
      </c>
      <c r="I723" s="3">
        <v>3</v>
      </c>
      <c r="J723" s="4">
        <v>24</v>
      </c>
      <c r="K723" s="3" t="s">
        <v>6493</v>
      </c>
      <c r="L723" s="3" t="s">
        <v>6494</v>
      </c>
      <c r="M723" s="3" t="s">
        <v>6495</v>
      </c>
      <c r="N723" s="3">
        <v>1</v>
      </c>
      <c r="O723" s="3">
        <v>0</v>
      </c>
      <c r="P723" s="3">
        <v>0</v>
      </c>
      <c r="Q723" s="3" t="s">
        <v>2340</v>
      </c>
      <c r="R723" s="3" t="s">
        <v>12177</v>
      </c>
      <c r="S723" s="3" t="s">
        <v>2341</v>
      </c>
      <c r="T723" s="3" t="s">
        <v>6859</v>
      </c>
      <c r="U723" s="3">
        <v>1</v>
      </c>
      <c r="V723" s="3">
        <v>5095122</v>
      </c>
      <c r="W723" s="3" t="s">
        <v>6497</v>
      </c>
      <c r="X723" s="3" t="s">
        <v>6498</v>
      </c>
      <c r="Y723" s="3" t="s">
        <v>6499</v>
      </c>
      <c r="Z723" s="3" t="s">
        <v>6500</v>
      </c>
      <c r="AA723" s="3" t="s">
        <v>6501</v>
      </c>
      <c r="AB723" s="3" t="s">
        <v>14421</v>
      </c>
      <c r="AC723" s="4">
        <v>216</v>
      </c>
      <c r="AD723" s="4">
        <v>266</v>
      </c>
      <c r="AE723" s="3" t="s">
        <v>12163</v>
      </c>
      <c r="AF723" s="3" t="s">
        <v>52</v>
      </c>
      <c r="AG723" s="4">
        <v>0</v>
      </c>
      <c r="AH723" s="4">
        <v>0</v>
      </c>
      <c r="AI723" s="3" t="s">
        <v>52</v>
      </c>
      <c r="AJ723" s="4">
        <v>22043</v>
      </c>
      <c r="AK723" s="3" t="s">
        <v>53</v>
      </c>
      <c r="AL723" s="3" t="s">
        <v>52</v>
      </c>
      <c r="AM723" s="3" t="s">
        <v>52</v>
      </c>
      <c r="AN723" s="3">
        <v>0</v>
      </c>
      <c r="AO723" t="str">
        <f t="shared" si="23"/>
        <v>ときしょうぎょうこうとうがっこう</v>
      </c>
    </row>
    <row r="724" spans="1:41" ht="67.5">
      <c r="A724">
        <f>COUNTIF($F$2:F724,F724)</f>
        <v>6</v>
      </c>
      <c r="B724" t="str">
        <f t="shared" si="22"/>
        <v>236</v>
      </c>
      <c r="C724" s="3">
        <v>231006</v>
      </c>
      <c r="D724" s="3" t="s">
        <v>14422</v>
      </c>
      <c r="E724" s="3">
        <v>5</v>
      </c>
      <c r="F724" s="3" t="s">
        <v>6459</v>
      </c>
      <c r="G724" s="3">
        <v>4</v>
      </c>
      <c r="H724" s="3" t="s">
        <v>12803</v>
      </c>
      <c r="I724" s="3">
        <v>4</v>
      </c>
      <c r="J724" s="4">
        <v>19</v>
      </c>
      <c r="K724" s="3" t="s">
        <v>6502</v>
      </c>
      <c r="L724" s="3" t="s">
        <v>6503</v>
      </c>
      <c r="M724" s="3" t="s">
        <v>6504</v>
      </c>
      <c r="N724" s="3">
        <v>1</v>
      </c>
      <c r="O724" s="3">
        <v>0</v>
      </c>
      <c r="P724" s="3">
        <v>0</v>
      </c>
      <c r="Q724" s="3" t="s">
        <v>10122</v>
      </c>
      <c r="R724" s="3" t="s">
        <v>14423</v>
      </c>
      <c r="S724" s="3" t="s">
        <v>8313</v>
      </c>
      <c r="T724" s="3" t="s">
        <v>12206</v>
      </c>
      <c r="U724" s="3">
        <v>1</v>
      </c>
      <c r="V724" s="3">
        <v>5097793</v>
      </c>
      <c r="W724" s="3" t="s">
        <v>6505</v>
      </c>
      <c r="X724" s="3" t="s">
        <v>6506</v>
      </c>
      <c r="Y724" s="3" t="s">
        <v>6507</v>
      </c>
      <c r="Z724" s="3" t="s">
        <v>6508</v>
      </c>
      <c r="AA724" s="3" t="s">
        <v>6509</v>
      </c>
      <c r="AB724" s="3"/>
      <c r="AC724" s="4">
        <v>37</v>
      </c>
      <c r="AD724" s="4">
        <v>30</v>
      </c>
      <c r="AE724" s="3" t="s">
        <v>12164</v>
      </c>
      <c r="AF724" s="3" t="s">
        <v>52</v>
      </c>
      <c r="AG724" s="4">
        <v>0</v>
      </c>
      <c r="AH724" s="4">
        <v>0</v>
      </c>
      <c r="AI724" s="3" t="s">
        <v>52</v>
      </c>
      <c r="AJ724" s="4">
        <v>22044</v>
      </c>
      <c r="AK724" s="3" t="s">
        <v>53</v>
      </c>
      <c r="AL724" s="3" t="s">
        <v>52</v>
      </c>
      <c r="AM724" s="3" t="s">
        <v>52</v>
      </c>
      <c r="AN724" s="3">
        <v>0</v>
      </c>
      <c r="AO724" t="str">
        <f t="shared" si="23"/>
        <v>えなみなみこうとうがっこう</v>
      </c>
    </row>
    <row r="725" spans="1:41" ht="67.5">
      <c r="A725">
        <f>COUNTIF($F$2:F725,F725)</f>
        <v>7</v>
      </c>
      <c r="B725" t="str">
        <f t="shared" si="22"/>
        <v>237</v>
      </c>
      <c r="C725" s="3">
        <v>231007</v>
      </c>
      <c r="D725" s="3" t="s">
        <v>14424</v>
      </c>
      <c r="E725" s="3">
        <v>5</v>
      </c>
      <c r="F725" s="3" t="s">
        <v>6459</v>
      </c>
      <c r="G725" s="3">
        <v>4</v>
      </c>
      <c r="H725" s="3" t="s">
        <v>12803</v>
      </c>
      <c r="I725" s="3">
        <v>2</v>
      </c>
      <c r="J725" s="4">
        <v>11</v>
      </c>
      <c r="K725" s="3" t="s">
        <v>6510</v>
      </c>
      <c r="L725" s="3" t="s">
        <v>6511</v>
      </c>
      <c r="M725" s="3" t="s">
        <v>6512</v>
      </c>
      <c r="N725" s="3">
        <v>1</v>
      </c>
      <c r="O725" s="3">
        <v>0</v>
      </c>
      <c r="P725" s="3">
        <v>0</v>
      </c>
      <c r="Q725" s="3" t="s">
        <v>230</v>
      </c>
      <c r="R725" s="3" t="s">
        <v>3898</v>
      </c>
      <c r="S725" s="3" t="s">
        <v>231</v>
      </c>
      <c r="T725" s="3" t="s">
        <v>2442</v>
      </c>
      <c r="U725" s="3">
        <v>1</v>
      </c>
      <c r="V725" s="3">
        <v>5080011</v>
      </c>
      <c r="W725" s="3" t="s">
        <v>6513</v>
      </c>
      <c r="X725" s="3" t="s">
        <v>6514</v>
      </c>
      <c r="Y725" s="3" t="s">
        <v>6515</v>
      </c>
      <c r="Z725" s="3" t="s">
        <v>6516</v>
      </c>
      <c r="AA725" s="3" t="s">
        <v>6517</v>
      </c>
      <c r="AB725" s="3" t="s">
        <v>14425</v>
      </c>
      <c r="AC725" s="4">
        <v>175</v>
      </c>
      <c r="AD725" s="4">
        <v>231</v>
      </c>
      <c r="AE725" s="3" t="s">
        <v>2607</v>
      </c>
      <c r="AF725" s="3" t="s">
        <v>52</v>
      </c>
      <c r="AG725" s="4">
        <v>0</v>
      </c>
      <c r="AH725" s="4">
        <v>0</v>
      </c>
      <c r="AI725" s="3" t="s">
        <v>52</v>
      </c>
      <c r="AJ725" s="4">
        <v>22045</v>
      </c>
      <c r="AK725" s="3" t="s">
        <v>53</v>
      </c>
      <c r="AL725" s="3" t="s">
        <v>52</v>
      </c>
      <c r="AM725" s="3" t="s">
        <v>52</v>
      </c>
      <c r="AN725" s="3">
        <v>0</v>
      </c>
      <c r="AO725" t="str">
        <f t="shared" si="23"/>
        <v>なかつしょうぎょうこうとうがっこう</v>
      </c>
    </row>
    <row r="726" spans="1:41" ht="67.5">
      <c r="A726">
        <f>COUNTIF($F$2:F726,F726)</f>
        <v>8</v>
      </c>
      <c r="B726" t="str">
        <f t="shared" si="22"/>
        <v>238</v>
      </c>
      <c r="C726" s="3">
        <v>231008</v>
      </c>
      <c r="D726" s="3" t="s">
        <v>14426</v>
      </c>
      <c r="E726" s="3">
        <v>5</v>
      </c>
      <c r="F726" s="3" t="s">
        <v>6459</v>
      </c>
      <c r="G726" s="3">
        <v>4</v>
      </c>
      <c r="H726" s="3" t="s">
        <v>12803</v>
      </c>
      <c r="I726" s="3">
        <v>4</v>
      </c>
      <c r="J726" s="4">
        <v>16</v>
      </c>
      <c r="K726" s="3" t="s">
        <v>6518</v>
      </c>
      <c r="L726" s="3" t="s">
        <v>6519</v>
      </c>
      <c r="M726" s="3" t="s">
        <v>6520</v>
      </c>
      <c r="N726" s="3">
        <v>1</v>
      </c>
      <c r="O726" s="3">
        <v>0</v>
      </c>
      <c r="P726" s="3">
        <v>0</v>
      </c>
      <c r="Q726" s="3" t="s">
        <v>14427</v>
      </c>
      <c r="R726" s="3" t="s">
        <v>12175</v>
      </c>
      <c r="S726" s="3" t="s">
        <v>14428</v>
      </c>
      <c r="T726" s="3" t="s">
        <v>2321</v>
      </c>
      <c r="U726" s="3">
        <v>1</v>
      </c>
      <c r="V726" s="3">
        <v>5020004</v>
      </c>
      <c r="W726" s="3" t="s">
        <v>6463</v>
      </c>
      <c r="X726" s="3" t="s">
        <v>6521</v>
      </c>
      <c r="Y726" s="3" t="s">
        <v>6522</v>
      </c>
      <c r="Z726" s="3" t="s">
        <v>6523</v>
      </c>
      <c r="AA726" s="3" t="s">
        <v>6524</v>
      </c>
      <c r="AB726" s="3"/>
      <c r="AC726" s="4">
        <v>197</v>
      </c>
      <c r="AD726" s="4">
        <v>161</v>
      </c>
      <c r="AE726" s="3" t="s">
        <v>12168</v>
      </c>
      <c r="AF726" s="3" t="s">
        <v>52</v>
      </c>
      <c r="AG726" s="4">
        <v>0</v>
      </c>
      <c r="AH726" s="4">
        <v>0</v>
      </c>
      <c r="AI726" s="3" t="s">
        <v>52</v>
      </c>
      <c r="AJ726" s="4">
        <v>22046</v>
      </c>
      <c r="AK726" s="3" t="s">
        <v>53</v>
      </c>
      <c r="AL726" s="3" t="s">
        <v>52</v>
      </c>
      <c r="AM726" s="3" t="s">
        <v>52</v>
      </c>
      <c r="AN726" s="3">
        <v>0</v>
      </c>
      <c r="AO726" t="str">
        <f t="shared" si="23"/>
        <v>ぎふじょうほくこうとうがっこう</v>
      </c>
    </row>
    <row r="727" spans="1:41" ht="54">
      <c r="A727">
        <f>COUNTIF($F$2:F727,F727)</f>
        <v>9</v>
      </c>
      <c r="B727" t="str">
        <f t="shared" si="22"/>
        <v>239</v>
      </c>
      <c r="C727" s="3">
        <v>231009</v>
      </c>
      <c r="D727" s="3" t="s">
        <v>14429</v>
      </c>
      <c r="E727" s="3">
        <v>5</v>
      </c>
      <c r="F727" s="3" t="s">
        <v>6459</v>
      </c>
      <c r="G727" s="3">
        <v>4</v>
      </c>
      <c r="H727" s="3" t="s">
        <v>12803</v>
      </c>
      <c r="I727" s="3">
        <v>2</v>
      </c>
      <c r="J727" s="4">
        <v>9</v>
      </c>
      <c r="K727" s="3" t="s">
        <v>6525</v>
      </c>
      <c r="L727" s="3" t="s">
        <v>6526</v>
      </c>
      <c r="M727" s="3" t="s">
        <v>6527</v>
      </c>
      <c r="N727" s="3">
        <v>1</v>
      </c>
      <c r="O727" s="3">
        <v>0</v>
      </c>
      <c r="P727" s="3">
        <v>0</v>
      </c>
      <c r="Q727" s="3" t="s">
        <v>1829</v>
      </c>
      <c r="R727" s="3" t="s">
        <v>14430</v>
      </c>
      <c r="S727" s="3" t="s">
        <v>1831</v>
      </c>
      <c r="T727" s="3" t="s">
        <v>1160</v>
      </c>
      <c r="U727" s="3">
        <v>6</v>
      </c>
      <c r="V727" s="3">
        <v>5013729</v>
      </c>
      <c r="W727" s="3" t="s">
        <v>6528</v>
      </c>
      <c r="X727" s="3" t="s">
        <v>6529</v>
      </c>
      <c r="Y727" s="3" t="s">
        <v>6530</v>
      </c>
      <c r="Z727" s="3" t="s">
        <v>6531</v>
      </c>
      <c r="AA727" s="3" t="s">
        <v>6532</v>
      </c>
      <c r="AB727" s="3" t="s">
        <v>14431</v>
      </c>
      <c r="AC727" s="4">
        <v>70</v>
      </c>
      <c r="AD727" s="4">
        <v>106</v>
      </c>
      <c r="AE727" s="3" t="s">
        <v>12169</v>
      </c>
      <c r="AF727" s="3" t="s">
        <v>52</v>
      </c>
      <c r="AG727" s="4">
        <v>0</v>
      </c>
      <c r="AH727" s="4">
        <v>0</v>
      </c>
      <c r="AI727" s="3" t="s">
        <v>52</v>
      </c>
      <c r="AJ727" s="4">
        <v>22047</v>
      </c>
      <c r="AK727" s="3" t="s">
        <v>53</v>
      </c>
      <c r="AL727" s="3" t="s">
        <v>52</v>
      </c>
      <c r="AM727" s="3" t="s">
        <v>52</v>
      </c>
      <c r="AN727" s="3">
        <v>0</v>
      </c>
      <c r="AO727" t="str">
        <f t="shared" si="23"/>
        <v>むぎこうとうがっこう</v>
      </c>
    </row>
    <row r="728" spans="1:41" ht="67.5">
      <c r="A728">
        <f>COUNTIF($F$2:F728,F728)</f>
        <v>10</v>
      </c>
      <c r="B728" t="str">
        <f t="shared" si="22"/>
        <v>2310</v>
      </c>
      <c r="C728" s="3">
        <v>231010</v>
      </c>
      <c r="D728" s="3" t="s">
        <v>14432</v>
      </c>
      <c r="E728" s="3">
        <v>5</v>
      </c>
      <c r="F728" s="3" t="s">
        <v>6459</v>
      </c>
      <c r="G728" s="3">
        <v>4</v>
      </c>
      <c r="H728" s="3" t="s">
        <v>12803</v>
      </c>
      <c r="I728" s="3">
        <v>2</v>
      </c>
      <c r="J728" s="4">
        <v>10</v>
      </c>
      <c r="K728" s="3" t="s">
        <v>6534</v>
      </c>
      <c r="L728" s="3" t="s">
        <v>6535</v>
      </c>
      <c r="M728" s="3" t="s">
        <v>6536</v>
      </c>
      <c r="N728" s="3">
        <v>1</v>
      </c>
      <c r="O728" s="3">
        <v>0</v>
      </c>
      <c r="P728" s="3">
        <v>0</v>
      </c>
      <c r="Q728" s="3" t="s">
        <v>11652</v>
      </c>
      <c r="R728" s="3" t="s">
        <v>14433</v>
      </c>
      <c r="S728" s="3" t="s">
        <v>11654</v>
      </c>
      <c r="T728" s="3" t="s">
        <v>2342</v>
      </c>
      <c r="U728" s="3">
        <v>10</v>
      </c>
      <c r="V728" s="3">
        <v>5050125</v>
      </c>
      <c r="W728" s="3" t="s">
        <v>6539</v>
      </c>
      <c r="X728" s="3" t="s">
        <v>6540</v>
      </c>
      <c r="Y728" s="3" t="s">
        <v>6541</v>
      </c>
      <c r="Z728" s="3" t="s">
        <v>6542</v>
      </c>
      <c r="AA728" s="3" t="s">
        <v>6543</v>
      </c>
      <c r="AB728" s="3" t="s">
        <v>14434</v>
      </c>
      <c r="AC728" s="4">
        <v>179</v>
      </c>
      <c r="AD728" s="4">
        <v>220</v>
      </c>
      <c r="AE728" s="3" t="s">
        <v>386</v>
      </c>
      <c r="AF728" s="3" t="s">
        <v>52</v>
      </c>
      <c r="AG728" s="4">
        <v>0</v>
      </c>
      <c r="AH728" s="4">
        <v>0</v>
      </c>
      <c r="AI728" s="3" t="s">
        <v>52</v>
      </c>
      <c r="AJ728" s="4">
        <v>22049</v>
      </c>
      <c r="AK728" s="3" t="s">
        <v>53</v>
      </c>
      <c r="AL728" s="3" t="s">
        <v>52</v>
      </c>
      <c r="AM728" s="3" t="s">
        <v>52</v>
      </c>
      <c r="AN728" s="3">
        <v>0</v>
      </c>
      <c r="AO728" t="str">
        <f t="shared" si="23"/>
        <v>とうのうじつぎょうこうとうがっこう</v>
      </c>
    </row>
    <row r="729" spans="1:41" ht="67.5">
      <c r="A729">
        <f>COUNTIF($F$2:F729,F729)</f>
        <v>11</v>
      </c>
      <c r="B729" t="str">
        <f t="shared" si="22"/>
        <v>2311</v>
      </c>
      <c r="C729" s="3">
        <v>231011</v>
      </c>
      <c r="D729" s="3" t="s">
        <v>14435</v>
      </c>
      <c r="E729" s="3">
        <v>5</v>
      </c>
      <c r="F729" s="3" t="s">
        <v>6459</v>
      </c>
      <c r="G729" s="3">
        <v>4</v>
      </c>
      <c r="H729" s="3" t="s">
        <v>12803</v>
      </c>
      <c r="I729" s="3">
        <v>2</v>
      </c>
      <c r="J729" s="4">
        <v>13</v>
      </c>
      <c r="K729" s="3" t="s">
        <v>6544</v>
      </c>
      <c r="L729" s="3" t="s">
        <v>6545</v>
      </c>
      <c r="M729" s="3" t="s">
        <v>6546</v>
      </c>
      <c r="N729" s="3">
        <v>1</v>
      </c>
      <c r="O729" s="3">
        <v>0</v>
      </c>
      <c r="P729" s="3">
        <v>0</v>
      </c>
      <c r="Q729" s="3" t="s">
        <v>257</v>
      </c>
      <c r="R729" s="3" t="s">
        <v>14436</v>
      </c>
      <c r="S729" s="3" t="s">
        <v>258</v>
      </c>
      <c r="T729" s="3" t="s">
        <v>142</v>
      </c>
      <c r="U729" s="3">
        <v>6</v>
      </c>
      <c r="V729" s="3">
        <v>5092593</v>
      </c>
      <c r="W729" s="3" t="s">
        <v>6547</v>
      </c>
      <c r="X729" s="3" t="s">
        <v>6548</v>
      </c>
      <c r="Y729" s="3" t="s">
        <v>6549</v>
      </c>
      <c r="Z729" s="3" t="s">
        <v>6550</v>
      </c>
      <c r="AA729" s="3" t="s">
        <v>6551</v>
      </c>
      <c r="AB729" s="3" t="s">
        <v>5464</v>
      </c>
      <c r="AC729" s="4">
        <v>71</v>
      </c>
      <c r="AD729" s="4">
        <v>37</v>
      </c>
      <c r="AE729" s="3" t="s">
        <v>3781</v>
      </c>
      <c r="AF729" s="3" t="s">
        <v>52</v>
      </c>
      <c r="AG729" s="4">
        <v>0</v>
      </c>
      <c r="AH729" s="4">
        <v>0</v>
      </c>
      <c r="AI729" s="3" t="s">
        <v>52</v>
      </c>
      <c r="AJ729" s="4">
        <v>22052</v>
      </c>
      <c r="AK729" s="3" t="s">
        <v>53</v>
      </c>
      <c r="AL729" s="3" t="s">
        <v>52</v>
      </c>
      <c r="AM729" s="3" t="s">
        <v>52</v>
      </c>
      <c r="AN729" s="3">
        <v>0</v>
      </c>
      <c r="AO729" t="str">
        <f t="shared" si="23"/>
        <v>ましたせいふうこうとうがっこう</v>
      </c>
    </row>
    <row r="730" spans="1:41" ht="67.5">
      <c r="A730">
        <f>COUNTIF($F$2:F730,F730)</f>
        <v>12</v>
      </c>
      <c r="B730" t="str">
        <f t="shared" si="22"/>
        <v>2312</v>
      </c>
      <c r="C730" s="3">
        <v>231012</v>
      </c>
      <c r="D730" s="3" t="s">
        <v>14437</v>
      </c>
      <c r="E730" s="3">
        <v>5</v>
      </c>
      <c r="F730" s="3" t="s">
        <v>6459</v>
      </c>
      <c r="G730" s="3">
        <v>4</v>
      </c>
      <c r="H730" s="3" t="s">
        <v>12803</v>
      </c>
      <c r="I730" s="3">
        <v>2</v>
      </c>
      <c r="J730" s="4">
        <v>6</v>
      </c>
      <c r="K730" s="3" t="s">
        <v>6553</v>
      </c>
      <c r="L730" s="3" t="s">
        <v>6554</v>
      </c>
      <c r="M730" s="3" t="s">
        <v>6555</v>
      </c>
      <c r="N730" s="3">
        <v>6</v>
      </c>
      <c r="O730" s="3">
        <v>0</v>
      </c>
      <c r="P730" s="3">
        <v>0</v>
      </c>
      <c r="Q730" s="3" t="s">
        <v>14438</v>
      </c>
      <c r="R730" s="3" t="s">
        <v>14439</v>
      </c>
      <c r="S730" s="3" t="s">
        <v>14440</v>
      </c>
      <c r="T730" s="3" t="s">
        <v>14441</v>
      </c>
      <c r="U730" s="3">
        <v>12</v>
      </c>
      <c r="V730" s="3">
        <v>5060052</v>
      </c>
      <c r="W730" s="3" t="s">
        <v>6556</v>
      </c>
      <c r="X730" s="3" t="s">
        <v>6557</v>
      </c>
      <c r="Y730" s="3" t="s">
        <v>6558</v>
      </c>
      <c r="Z730" s="3" t="s">
        <v>6559</v>
      </c>
      <c r="AA730" s="3" t="s">
        <v>6560</v>
      </c>
      <c r="AB730" s="3" t="s">
        <v>14442</v>
      </c>
      <c r="AC730" s="4">
        <v>110</v>
      </c>
      <c r="AD730" s="4">
        <v>99</v>
      </c>
      <c r="AE730" s="3" t="s">
        <v>12173</v>
      </c>
      <c r="AF730" s="3" t="s">
        <v>52</v>
      </c>
      <c r="AG730" s="4">
        <v>0</v>
      </c>
      <c r="AH730" s="4">
        <v>0</v>
      </c>
      <c r="AI730" s="3" t="s">
        <v>5782</v>
      </c>
      <c r="AJ730" s="4">
        <v>22053</v>
      </c>
      <c r="AK730" s="3" t="s">
        <v>53</v>
      </c>
      <c r="AL730" s="3" t="s">
        <v>52</v>
      </c>
      <c r="AM730" s="3" t="s">
        <v>52</v>
      </c>
      <c r="AN730" s="3">
        <v>0</v>
      </c>
      <c r="AO730" t="str">
        <f t="shared" si="23"/>
        <v>ひだたかやまこうとうがっこう</v>
      </c>
    </row>
    <row r="731" spans="1:41" ht="67.5">
      <c r="A731">
        <f>COUNTIF($F$2:F731,F731)</f>
        <v>13</v>
      </c>
      <c r="B731" t="str">
        <f t="shared" si="22"/>
        <v>2313</v>
      </c>
      <c r="C731" s="3">
        <v>231013</v>
      </c>
      <c r="D731" s="3" t="s">
        <v>14443</v>
      </c>
      <c r="E731" s="3">
        <v>5</v>
      </c>
      <c r="F731" s="3" t="s">
        <v>6459</v>
      </c>
      <c r="G731" s="3">
        <v>4</v>
      </c>
      <c r="H731" s="3" t="s">
        <v>12803</v>
      </c>
      <c r="I731" s="3">
        <v>2</v>
      </c>
      <c r="J731" s="4">
        <v>10</v>
      </c>
      <c r="K731" s="3" t="s">
        <v>6561</v>
      </c>
      <c r="L731" s="3" t="s">
        <v>6562</v>
      </c>
      <c r="M731" s="3" t="s">
        <v>6563</v>
      </c>
      <c r="N731" s="3">
        <v>1</v>
      </c>
      <c r="O731" s="3">
        <v>0</v>
      </c>
      <c r="P731" s="3">
        <v>0</v>
      </c>
      <c r="Q731" s="3" t="s">
        <v>1300</v>
      </c>
      <c r="R731" s="3" t="s">
        <v>2441</v>
      </c>
      <c r="S731" s="3" t="s">
        <v>1301</v>
      </c>
      <c r="T731" s="3" t="s">
        <v>2442</v>
      </c>
      <c r="U731" s="3">
        <v>3</v>
      </c>
      <c r="V731" s="3">
        <v>5030653</v>
      </c>
      <c r="W731" s="3" t="s">
        <v>6564</v>
      </c>
      <c r="X731" s="3" t="s">
        <v>6565</v>
      </c>
      <c r="Y731" s="3" t="s">
        <v>6566</v>
      </c>
      <c r="Z731" s="3" t="s">
        <v>6567</v>
      </c>
      <c r="AA731" s="3" t="s">
        <v>6568</v>
      </c>
      <c r="AB731" s="3" t="s">
        <v>14444</v>
      </c>
      <c r="AC731" s="4">
        <v>67</v>
      </c>
      <c r="AD731" s="4">
        <v>44</v>
      </c>
      <c r="AE731" s="3" t="s">
        <v>4735</v>
      </c>
      <c r="AF731" s="3" t="s">
        <v>52</v>
      </c>
      <c r="AG731" s="4">
        <v>0</v>
      </c>
      <c r="AH731" s="4">
        <v>0</v>
      </c>
      <c r="AI731" s="3" t="s">
        <v>52</v>
      </c>
      <c r="AJ731" s="4">
        <v>22055</v>
      </c>
      <c r="AK731" s="3" t="s">
        <v>53</v>
      </c>
      <c r="AL731" s="3" t="s">
        <v>52</v>
      </c>
      <c r="AM731" s="3" t="s">
        <v>52</v>
      </c>
      <c r="AN731" s="3">
        <v>0</v>
      </c>
      <c r="AO731" t="str">
        <f t="shared" si="23"/>
        <v>かいづめいせいこうとうがっこう</v>
      </c>
    </row>
    <row r="732" spans="1:41" ht="67.5">
      <c r="A732">
        <f>COUNTIF($F$2:F732,F732)</f>
        <v>14</v>
      </c>
      <c r="B732" t="str">
        <f t="shared" si="22"/>
        <v>2314</v>
      </c>
      <c r="C732" s="3">
        <v>231016</v>
      </c>
      <c r="D732" s="3" t="s">
        <v>14445</v>
      </c>
      <c r="E732" s="3">
        <v>5</v>
      </c>
      <c r="F732" s="3" t="s">
        <v>6459</v>
      </c>
      <c r="G732" s="3">
        <v>4</v>
      </c>
      <c r="H732" s="3" t="s">
        <v>12803</v>
      </c>
      <c r="I732" s="3">
        <v>3</v>
      </c>
      <c r="J732" s="4">
        <v>42</v>
      </c>
      <c r="K732" s="3" t="s">
        <v>6569</v>
      </c>
      <c r="L732" s="3" t="s">
        <v>6570</v>
      </c>
      <c r="M732" s="3" t="s">
        <v>6571</v>
      </c>
      <c r="N732" s="3">
        <v>1</v>
      </c>
      <c r="O732" s="3">
        <v>0</v>
      </c>
      <c r="P732" s="3">
        <v>0</v>
      </c>
      <c r="Q732" s="3" t="s">
        <v>1416</v>
      </c>
      <c r="R732" s="3" t="s">
        <v>14446</v>
      </c>
      <c r="S732" s="3" t="s">
        <v>1417</v>
      </c>
      <c r="T732" s="3" t="s">
        <v>9553</v>
      </c>
      <c r="U732" s="3">
        <v>18</v>
      </c>
      <c r="V732" s="3">
        <v>5012258</v>
      </c>
      <c r="W732" s="3" t="s">
        <v>6572</v>
      </c>
      <c r="X732" s="3" t="s">
        <v>6573</v>
      </c>
      <c r="Y732" s="3" t="s">
        <v>6574</v>
      </c>
      <c r="Z732" s="3" t="s">
        <v>6575</v>
      </c>
      <c r="AA732" s="3" t="s">
        <v>6576</v>
      </c>
      <c r="AB732" s="3"/>
      <c r="AC732" s="4">
        <v>17</v>
      </c>
      <c r="AD732" s="4">
        <v>11</v>
      </c>
      <c r="AE732" s="3" t="s">
        <v>12174</v>
      </c>
      <c r="AF732" s="3" t="s">
        <v>52</v>
      </c>
      <c r="AG732" s="4">
        <v>0</v>
      </c>
      <c r="AH732" s="4">
        <v>0</v>
      </c>
      <c r="AI732" s="3" t="s">
        <v>52</v>
      </c>
      <c r="AJ732" s="4">
        <v>22056</v>
      </c>
      <c r="AK732" s="3" t="s">
        <v>53</v>
      </c>
      <c r="AL732" s="3" t="s">
        <v>52</v>
      </c>
      <c r="AM732" s="3" t="s">
        <v>52</v>
      </c>
      <c r="AN732" s="3">
        <v>0</v>
      </c>
      <c r="AO732" t="str">
        <f t="shared" si="23"/>
        <v>やまがたこうとうがっこう</v>
      </c>
    </row>
    <row r="733" spans="1:41" ht="67.5">
      <c r="A733">
        <f>COUNTIF($F$2:F733,F733)</f>
        <v>15</v>
      </c>
      <c r="B733" t="str">
        <f t="shared" si="22"/>
        <v>2315</v>
      </c>
      <c r="C733" s="3">
        <v>231018</v>
      </c>
      <c r="D733" s="3" t="s">
        <v>14447</v>
      </c>
      <c r="E733" s="3">
        <v>5</v>
      </c>
      <c r="F733" s="3" t="s">
        <v>6459</v>
      </c>
      <c r="G733" s="3">
        <v>4</v>
      </c>
      <c r="H733" s="3" t="s">
        <v>12803</v>
      </c>
      <c r="I733" s="3">
        <v>3</v>
      </c>
      <c r="J733" s="4">
        <v>23</v>
      </c>
      <c r="K733" s="3" t="s">
        <v>6578</v>
      </c>
      <c r="L733" s="3" t="s">
        <v>6579</v>
      </c>
      <c r="M733" s="3" t="s">
        <v>6580</v>
      </c>
      <c r="N733" s="3">
        <v>1</v>
      </c>
      <c r="O733" s="3">
        <v>0</v>
      </c>
      <c r="P733" s="3">
        <v>0</v>
      </c>
      <c r="Q733" s="3" t="s">
        <v>14448</v>
      </c>
      <c r="R733" s="3" t="s">
        <v>13127</v>
      </c>
      <c r="S733" s="3" t="s">
        <v>14449</v>
      </c>
      <c r="T733" s="3" t="s">
        <v>370</v>
      </c>
      <c r="U733" s="3">
        <v>18</v>
      </c>
      <c r="V733" s="3">
        <v>5015122</v>
      </c>
      <c r="W733" s="3" t="s">
        <v>6583</v>
      </c>
      <c r="X733" s="3" t="s">
        <v>6584</v>
      </c>
      <c r="Y733" s="3" t="s">
        <v>6585</v>
      </c>
      <c r="Z733" s="3" t="s">
        <v>6586</v>
      </c>
      <c r="AA733" s="3" t="s">
        <v>6587</v>
      </c>
      <c r="AB733" s="3"/>
      <c r="AC733" s="4">
        <v>36</v>
      </c>
      <c r="AD733" s="4">
        <v>15</v>
      </c>
      <c r="AE733" s="3" t="s">
        <v>52</v>
      </c>
      <c r="AF733" s="3" t="s">
        <v>320</v>
      </c>
      <c r="AG733" s="4">
        <v>36</v>
      </c>
      <c r="AH733" s="4">
        <v>23</v>
      </c>
      <c r="AI733" s="3" t="s">
        <v>52</v>
      </c>
      <c r="AJ733" s="4">
        <v>23001</v>
      </c>
      <c r="AK733" s="3" t="s">
        <v>53</v>
      </c>
      <c r="AL733" s="3" t="s">
        <v>52</v>
      </c>
      <c r="AM733" s="3" t="s">
        <v>52</v>
      </c>
      <c r="AN733" s="3">
        <v>0</v>
      </c>
      <c r="AO733" t="str">
        <f t="shared" si="23"/>
        <v>ぐじょうきたこうとうがっこう</v>
      </c>
    </row>
    <row r="734" spans="1:41" ht="81">
      <c r="A734">
        <f>COUNTIF($F$2:F734,F734)</f>
        <v>16</v>
      </c>
      <c r="B734" t="str">
        <f t="shared" si="22"/>
        <v>2316</v>
      </c>
      <c r="C734" s="3">
        <v>231026</v>
      </c>
      <c r="D734" s="3" t="s">
        <v>14450</v>
      </c>
      <c r="E734" s="3">
        <v>5</v>
      </c>
      <c r="F734" s="3" t="s">
        <v>6459</v>
      </c>
      <c r="G734" s="3">
        <v>4</v>
      </c>
      <c r="H734" s="3" t="s">
        <v>12803</v>
      </c>
      <c r="I734" s="3">
        <v>3</v>
      </c>
      <c r="J734" s="4">
        <v>37</v>
      </c>
      <c r="K734" s="3" t="s">
        <v>14451</v>
      </c>
      <c r="L734" s="3" t="s">
        <v>14452</v>
      </c>
      <c r="M734" s="3" t="s">
        <v>14453</v>
      </c>
      <c r="N734" s="3">
        <v>1</v>
      </c>
      <c r="O734" s="3">
        <v>0</v>
      </c>
      <c r="P734" s="3">
        <v>0</v>
      </c>
      <c r="Q734" s="3" t="s">
        <v>12665</v>
      </c>
      <c r="R734" s="3" t="s">
        <v>14454</v>
      </c>
      <c r="S734" s="3" t="s">
        <v>12666</v>
      </c>
      <c r="T734" s="3" t="s">
        <v>14455</v>
      </c>
      <c r="U734" s="3">
        <v>1</v>
      </c>
      <c r="V734" s="3">
        <v>5095202</v>
      </c>
      <c r="W734" s="3" t="s">
        <v>6497</v>
      </c>
      <c r="X734" s="3" t="s">
        <v>14456</v>
      </c>
      <c r="Y734" s="3" t="s">
        <v>14457</v>
      </c>
      <c r="Z734" s="3" t="s">
        <v>14458</v>
      </c>
      <c r="AA734" s="3" t="s">
        <v>14459</v>
      </c>
      <c r="AB734" s="3"/>
      <c r="AC734" s="4">
        <v>0</v>
      </c>
      <c r="AD734" s="4">
        <v>0</v>
      </c>
      <c r="AE734" s="3" t="s">
        <v>9348</v>
      </c>
      <c r="AF734" s="3" t="s">
        <v>320</v>
      </c>
      <c r="AG734" s="4">
        <v>26</v>
      </c>
      <c r="AH734" s="4">
        <v>27</v>
      </c>
      <c r="AI734" s="3" t="s">
        <v>52</v>
      </c>
      <c r="AJ734" s="4">
        <v>23002</v>
      </c>
      <c r="AK734" s="3" t="s">
        <v>53</v>
      </c>
      <c r="AL734" s="3" t="s">
        <v>52</v>
      </c>
      <c r="AM734" s="3" t="s">
        <v>52</v>
      </c>
      <c r="AN734" s="3">
        <v>0</v>
      </c>
      <c r="AO734" t="str">
        <f t="shared" si="23"/>
        <v>ときこうりょう</v>
      </c>
    </row>
    <row r="735" spans="1:41" ht="54">
      <c r="A735">
        <f>COUNTIF($F$2:F735,F735)</f>
        <v>17</v>
      </c>
      <c r="B735" t="str">
        <f t="shared" si="22"/>
        <v>2317</v>
      </c>
      <c r="C735" s="3">
        <v>232014</v>
      </c>
      <c r="D735" s="3" t="s">
        <v>14460</v>
      </c>
      <c r="E735" s="3">
        <v>5</v>
      </c>
      <c r="F735" s="3" t="s">
        <v>6459</v>
      </c>
      <c r="G735" s="3">
        <v>5</v>
      </c>
      <c r="H735" s="3" t="s">
        <v>12803</v>
      </c>
      <c r="I735" s="3">
        <v>3</v>
      </c>
      <c r="J735" s="4">
        <v>44</v>
      </c>
      <c r="K735" s="3" t="s">
        <v>6588</v>
      </c>
      <c r="L735" s="3" t="s">
        <v>6589</v>
      </c>
      <c r="M735" s="3" t="s">
        <v>6590</v>
      </c>
      <c r="N735" s="3">
        <v>1</v>
      </c>
      <c r="O735" s="3">
        <v>0</v>
      </c>
      <c r="P735" s="3">
        <v>0</v>
      </c>
      <c r="Q735" s="3" t="s">
        <v>4049</v>
      </c>
      <c r="R735" s="3" t="s">
        <v>12825</v>
      </c>
      <c r="S735" s="3" t="s">
        <v>4050</v>
      </c>
      <c r="T735" s="3" t="s">
        <v>12826</v>
      </c>
      <c r="U735" s="3">
        <v>10</v>
      </c>
      <c r="V735" s="3">
        <v>5010115</v>
      </c>
      <c r="W735" s="3" t="s">
        <v>6463</v>
      </c>
      <c r="X735" s="3" t="s">
        <v>6592</v>
      </c>
      <c r="Y735" s="3" t="s">
        <v>6593</v>
      </c>
      <c r="Z735" s="3" t="s">
        <v>6594</v>
      </c>
      <c r="AA735" s="3" t="s">
        <v>6595</v>
      </c>
      <c r="AB735" s="3" t="s">
        <v>14461</v>
      </c>
      <c r="AC735" s="4">
        <v>266</v>
      </c>
      <c r="AD735" s="4">
        <v>208</v>
      </c>
      <c r="AE735" s="3" t="s">
        <v>6484</v>
      </c>
      <c r="AF735" s="3" t="s">
        <v>52</v>
      </c>
      <c r="AG735" s="4">
        <v>0</v>
      </c>
      <c r="AH735" s="4">
        <v>0</v>
      </c>
      <c r="AI735" s="3" t="s">
        <v>52</v>
      </c>
      <c r="AJ735" s="4">
        <v>23003</v>
      </c>
      <c r="AK735" s="3" t="s">
        <v>53</v>
      </c>
      <c r="AL735" s="3" t="s">
        <v>52</v>
      </c>
      <c r="AM735" s="3" t="s">
        <v>52</v>
      </c>
      <c r="AN735" s="3">
        <v>0</v>
      </c>
      <c r="AO735" t="str">
        <f t="shared" si="23"/>
        <v>しりつぎふしょうぎょうこうとうがっこう</v>
      </c>
    </row>
    <row r="736" spans="1:41" ht="108">
      <c r="A736">
        <f>COUNTIF($F$2:F736,F736)</f>
        <v>18</v>
      </c>
      <c r="B736" t="str">
        <f t="shared" si="22"/>
        <v>2318</v>
      </c>
      <c r="C736" s="3">
        <v>232015</v>
      </c>
      <c r="D736" s="3" t="s">
        <v>14462</v>
      </c>
      <c r="E736" s="3">
        <v>5</v>
      </c>
      <c r="F736" s="3" t="s">
        <v>6459</v>
      </c>
      <c r="G736" s="3">
        <v>5</v>
      </c>
      <c r="H736" s="3" t="s">
        <v>12803</v>
      </c>
      <c r="I736" s="3">
        <v>3</v>
      </c>
      <c r="J736" s="4">
        <v>18</v>
      </c>
      <c r="K736" s="3" t="s">
        <v>6596</v>
      </c>
      <c r="L736" s="3" t="s">
        <v>6597</v>
      </c>
      <c r="M736" s="3" t="s">
        <v>6598</v>
      </c>
      <c r="N736" s="3">
        <v>4</v>
      </c>
      <c r="O736" s="3">
        <v>0</v>
      </c>
      <c r="P736" s="3">
        <v>0</v>
      </c>
      <c r="Q736" s="3" t="s">
        <v>14463</v>
      </c>
      <c r="R736" s="3" t="s">
        <v>11807</v>
      </c>
      <c r="S736" s="3" t="s">
        <v>14464</v>
      </c>
      <c r="T736" s="3" t="s">
        <v>3142</v>
      </c>
      <c r="U736" s="3">
        <v>9</v>
      </c>
      <c r="V736" s="3">
        <v>5013938</v>
      </c>
      <c r="W736" s="3" t="s">
        <v>6599</v>
      </c>
      <c r="X736" s="3" t="s">
        <v>6600</v>
      </c>
      <c r="Y736" s="3" t="s">
        <v>6601</v>
      </c>
      <c r="Z736" s="3" t="s">
        <v>6602</v>
      </c>
      <c r="AA736" s="3" t="s">
        <v>6603</v>
      </c>
      <c r="AB736" s="3" t="s">
        <v>3202</v>
      </c>
      <c r="AC736" s="4">
        <v>127</v>
      </c>
      <c r="AD736" s="4">
        <v>223</v>
      </c>
      <c r="AE736" s="3" t="s">
        <v>12176</v>
      </c>
      <c r="AF736" s="3" t="s">
        <v>52</v>
      </c>
      <c r="AG736" s="4">
        <v>0</v>
      </c>
      <c r="AH736" s="4">
        <v>0</v>
      </c>
      <c r="AI736" s="3" t="s">
        <v>52</v>
      </c>
      <c r="AJ736" s="4">
        <v>23004</v>
      </c>
      <c r="AK736" s="3" t="s">
        <v>53</v>
      </c>
      <c r="AL736" s="3" t="s">
        <v>52</v>
      </c>
      <c r="AM736" s="3" t="s">
        <v>52</v>
      </c>
      <c r="AN736" s="3">
        <v>0</v>
      </c>
      <c r="AO736" t="str">
        <f t="shared" si="23"/>
        <v>せきしりつせきしょうこうこうとうがっこう</v>
      </c>
    </row>
    <row r="737" spans="1:41" ht="40.5">
      <c r="A737">
        <f>COUNTIF($F$2:F737,F737)</f>
        <v>19</v>
      </c>
      <c r="B737" t="str">
        <f t="shared" si="22"/>
        <v>2319</v>
      </c>
      <c r="C737" s="3">
        <v>233019</v>
      </c>
      <c r="D737" s="3" t="s">
        <v>14465</v>
      </c>
      <c r="E737" s="3">
        <v>5</v>
      </c>
      <c r="F737" s="3" t="s">
        <v>6459</v>
      </c>
      <c r="G737" s="3">
        <v>9</v>
      </c>
      <c r="H737" s="3" t="s">
        <v>12803</v>
      </c>
      <c r="I737" s="3">
        <v>1</v>
      </c>
      <c r="J737" s="4">
        <v>39</v>
      </c>
      <c r="K737" s="3" t="s">
        <v>6605</v>
      </c>
      <c r="L737" s="3" t="s">
        <v>6606</v>
      </c>
      <c r="M737" s="3" t="s">
        <v>6283</v>
      </c>
      <c r="N737" s="3">
        <v>1</v>
      </c>
      <c r="O737" s="3">
        <v>0</v>
      </c>
      <c r="P737" s="3">
        <v>0</v>
      </c>
      <c r="Q737" s="3" t="s">
        <v>6607</v>
      </c>
      <c r="R737" s="3" t="s">
        <v>1979</v>
      </c>
      <c r="S737" s="3" t="s">
        <v>6608</v>
      </c>
      <c r="T737" s="3" t="s">
        <v>886</v>
      </c>
      <c r="U737" s="3">
        <v>18</v>
      </c>
      <c r="V737" s="3">
        <v>5008765</v>
      </c>
      <c r="W737" s="3" t="s">
        <v>6463</v>
      </c>
      <c r="X737" s="3" t="s">
        <v>6609</v>
      </c>
      <c r="Y737" s="3" t="s">
        <v>6610</v>
      </c>
      <c r="Z737" s="3" t="s">
        <v>6611</v>
      </c>
      <c r="AA737" s="3" t="s">
        <v>6612</v>
      </c>
      <c r="AB737" s="3" t="s">
        <v>12187</v>
      </c>
      <c r="AC737" s="4">
        <v>163</v>
      </c>
      <c r="AD737" s="4">
        <v>126</v>
      </c>
      <c r="AE737" s="3" t="s">
        <v>52</v>
      </c>
      <c r="AF737" s="3" t="s">
        <v>52</v>
      </c>
      <c r="AG737" s="4">
        <v>0</v>
      </c>
      <c r="AH737" s="4">
        <v>0</v>
      </c>
      <c r="AI737" s="3" t="s">
        <v>52</v>
      </c>
      <c r="AJ737" s="4">
        <v>23005</v>
      </c>
      <c r="AK737" s="3" t="s">
        <v>53</v>
      </c>
      <c r="AL737" s="3" t="s">
        <v>52</v>
      </c>
      <c r="AM737" s="3" t="s">
        <v>52</v>
      </c>
      <c r="AN737" s="3">
        <v>0</v>
      </c>
      <c r="AO737" t="str">
        <f t="shared" si="23"/>
        <v>とみたこうとうがっこう</v>
      </c>
    </row>
    <row r="738" spans="1:41" ht="40.5">
      <c r="A738">
        <f>COUNTIF($F$2:F738,F738)</f>
        <v>20</v>
      </c>
      <c r="B738" t="str">
        <f t="shared" si="22"/>
        <v>2320</v>
      </c>
      <c r="C738" s="3">
        <v>233020</v>
      </c>
      <c r="D738" s="3" t="s">
        <v>14466</v>
      </c>
      <c r="E738" s="3">
        <v>5</v>
      </c>
      <c r="F738" s="3" t="s">
        <v>6459</v>
      </c>
      <c r="G738" s="3">
        <v>9</v>
      </c>
      <c r="H738" s="3" t="s">
        <v>12803</v>
      </c>
      <c r="I738" s="3">
        <v>2</v>
      </c>
      <c r="J738" s="4">
        <v>7</v>
      </c>
      <c r="K738" s="3" t="s">
        <v>6613</v>
      </c>
      <c r="L738" s="3" t="s">
        <v>6614</v>
      </c>
      <c r="M738" s="3" t="s">
        <v>6615</v>
      </c>
      <c r="N738" s="3">
        <v>1</v>
      </c>
      <c r="O738" s="3">
        <v>0</v>
      </c>
      <c r="P738" s="3">
        <v>0</v>
      </c>
      <c r="Q738" s="3" t="s">
        <v>6616</v>
      </c>
      <c r="R738" s="3" t="s">
        <v>6617</v>
      </c>
      <c r="S738" s="3" t="s">
        <v>6618</v>
      </c>
      <c r="T738" s="3" t="s">
        <v>6619</v>
      </c>
      <c r="U738" s="3">
        <v>18</v>
      </c>
      <c r="V738" s="3">
        <v>5008741</v>
      </c>
      <c r="W738" s="3" t="s">
        <v>6463</v>
      </c>
      <c r="X738" s="3" t="s">
        <v>6620</v>
      </c>
      <c r="Y738" s="3" t="s">
        <v>6621</v>
      </c>
      <c r="Z738" s="3" t="s">
        <v>6622</v>
      </c>
      <c r="AA738" s="3" t="s">
        <v>6623</v>
      </c>
      <c r="AB738" s="3" t="s">
        <v>201</v>
      </c>
      <c r="AC738" s="4">
        <v>34</v>
      </c>
      <c r="AD738" s="4">
        <v>31</v>
      </c>
      <c r="AE738" s="3" t="s">
        <v>275</v>
      </c>
      <c r="AF738" s="3" t="s">
        <v>52</v>
      </c>
      <c r="AG738" s="4">
        <v>0</v>
      </c>
      <c r="AH738" s="4">
        <v>0</v>
      </c>
      <c r="AI738" s="3" t="s">
        <v>52</v>
      </c>
      <c r="AJ738" s="4">
        <v>23006</v>
      </c>
      <c r="AK738" s="3" t="s">
        <v>53</v>
      </c>
      <c r="AL738" s="3" t="s">
        <v>52</v>
      </c>
      <c r="AM738" s="3" t="s">
        <v>52</v>
      </c>
      <c r="AN738" s="3">
        <v>0</v>
      </c>
      <c r="AO738" t="str">
        <f t="shared" si="23"/>
        <v>せいびこうとうがっこう</v>
      </c>
    </row>
    <row r="739" spans="1:41" ht="54">
      <c r="A739">
        <f>COUNTIF($F$2:F739,F739)</f>
        <v>21</v>
      </c>
      <c r="B739" t="str">
        <f t="shared" si="22"/>
        <v>2321</v>
      </c>
      <c r="C739" s="3">
        <v>233021</v>
      </c>
      <c r="D739" s="3" t="s">
        <v>14467</v>
      </c>
      <c r="E739" s="3">
        <v>5</v>
      </c>
      <c r="F739" s="3" t="s">
        <v>6459</v>
      </c>
      <c r="G739" s="3">
        <v>9</v>
      </c>
      <c r="H739" s="3" t="s">
        <v>12803</v>
      </c>
      <c r="I739" s="3">
        <v>3</v>
      </c>
      <c r="J739" s="4">
        <v>38</v>
      </c>
      <c r="K739" s="3" t="s">
        <v>6624</v>
      </c>
      <c r="L739" s="3" t="s">
        <v>6625</v>
      </c>
      <c r="M739" s="3" t="s">
        <v>6626</v>
      </c>
      <c r="N739" s="3">
        <v>1</v>
      </c>
      <c r="O739" s="3">
        <v>0</v>
      </c>
      <c r="P739" s="3">
        <v>0</v>
      </c>
      <c r="Q739" s="3" t="s">
        <v>4813</v>
      </c>
      <c r="R739" s="3" t="s">
        <v>12190</v>
      </c>
      <c r="S739" s="3" t="s">
        <v>3660</v>
      </c>
      <c r="T739" s="3" t="s">
        <v>186</v>
      </c>
      <c r="U739" s="3">
        <v>3</v>
      </c>
      <c r="V739" s="3">
        <v>5008288</v>
      </c>
      <c r="W739" s="3" t="s">
        <v>6463</v>
      </c>
      <c r="X739" s="3" t="s">
        <v>6627</v>
      </c>
      <c r="Y739" s="3" t="s">
        <v>6628</v>
      </c>
      <c r="Z739" s="3" t="s">
        <v>6629</v>
      </c>
      <c r="AA739" s="3" t="s">
        <v>6630</v>
      </c>
      <c r="AB739" s="3" t="s">
        <v>1142</v>
      </c>
      <c r="AC739" s="4">
        <v>101</v>
      </c>
      <c r="AD739" s="4">
        <v>81</v>
      </c>
      <c r="AE739" s="3" t="s">
        <v>52</v>
      </c>
      <c r="AF739" s="3" t="s">
        <v>52</v>
      </c>
      <c r="AG739" s="4">
        <v>0</v>
      </c>
      <c r="AH739" s="4">
        <v>0</v>
      </c>
      <c r="AI739" s="3" t="s">
        <v>52</v>
      </c>
      <c r="AJ739" s="4">
        <v>23007</v>
      </c>
      <c r="AK739" s="3" t="s">
        <v>53</v>
      </c>
      <c r="AL739" s="3" t="s">
        <v>52</v>
      </c>
      <c r="AM739" s="3" t="s">
        <v>52</v>
      </c>
      <c r="AN739" s="3">
        <v>0</v>
      </c>
      <c r="AO739" t="str">
        <f t="shared" si="23"/>
        <v>ぎふしょうとくがくえんこうとうがっこう</v>
      </c>
    </row>
    <row r="740" spans="1:41" ht="40.5">
      <c r="A740">
        <f>COUNTIF($F$2:F740,F740)</f>
        <v>22</v>
      </c>
      <c r="B740" t="str">
        <f t="shared" si="22"/>
        <v>2322</v>
      </c>
      <c r="C740" s="3">
        <v>233023</v>
      </c>
      <c r="D740" s="3" t="s">
        <v>14468</v>
      </c>
      <c r="E740" s="3">
        <v>5</v>
      </c>
      <c r="F740" s="3" t="s">
        <v>6459</v>
      </c>
      <c r="G740" s="3">
        <v>9</v>
      </c>
      <c r="H740" s="3" t="s">
        <v>12803</v>
      </c>
      <c r="I740" s="3">
        <v>1</v>
      </c>
      <c r="J740" s="4">
        <v>41</v>
      </c>
      <c r="K740" s="3" t="s">
        <v>6632</v>
      </c>
      <c r="L740" s="3" t="s">
        <v>6633</v>
      </c>
      <c r="M740" s="3" t="s">
        <v>6634</v>
      </c>
      <c r="N740" s="3">
        <v>1</v>
      </c>
      <c r="O740" s="3">
        <v>0</v>
      </c>
      <c r="P740" s="3">
        <v>0</v>
      </c>
      <c r="Q740" s="3" t="s">
        <v>280</v>
      </c>
      <c r="R740" s="3" t="s">
        <v>2452</v>
      </c>
      <c r="S740" s="3" t="s">
        <v>281</v>
      </c>
      <c r="T740" s="3" t="s">
        <v>2453</v>
      </c>
      <c r="U740" s="3">
        <v>5</v>
      </c>
      <c r="V740" s="3">
        <v>5070072</v>
      </c>
      <c r="W740" s="3" t="s">
        <v>6636</v>
      </c>
      <c r="X740" s="3" t="s">
        <v>6637</v>
      </c>
      <c r="Y740" s="3" t="s">
        <v>6638</v>
      </c>
      <c r="Z740" s="3" t="s">
        <v>12191</v>
      </c>
      <c r="AA740" s="3" t="s">
        <v>6639</v>
      </c>
      <c r="AB740" s="3" t="s">
        <v>201</v>
      </c>
      <c r="AC740" s="4">
        <v>8</v>
      </c>
      <c r="AD740" s="4">
        <v>67</v>
      </c>
      <c r="AE740" s="3" t="s">
        <v>12178</v>
      </c>
      <c r="AF740" s="3" t="s">
        <v>52</v>
      </c>
      <c r="AG740" s="4">
        <v>0</v>
      </c>
      <c r="AH740" s="4">
        <v>0</v>
      </c>
      <c r="AI740" s="3" t="s">
        <v>52</v>
      </c>
      <c r="AJ740" s="4">
        <v>23008</v>
      </c>
      <c r="AK740" s="3" t="s">
        <v>53</v>
      </c>
      <c r="AL740" s="3" t="s">
        <v>52</v>
      </c>
      <c r="AM740" s="3" t="s">
        <v>52</v>
      </c>
      <c r="AN740" s="3">
        <v>0</v>
      </c>
      <c r="AO740" t="str">
        <f t="shared" si="23"/>
        <v>たじみにしこうとうがっこう</v>
      </c>
    </row>
    <row r="741" spans="1:41" ht="40.5">
      <c r="A741">
        <f>COUNTIF($F$2:F741,F741)</f>
        <v>23</v>
      </c>
      <c r="B741" t="str">
        <f t="shared" si="22"/>
        <v>2323</v>
      </c>
      <c r="C741" s="3">
        <v>233024</v>
      </c>
      <c r="D741" s="3" t="s">
        <v>14469</v>
      </c>
      <c r="E741" s="3">
        <v>5</v>
      </c>
      <c r="F741" s="3" t="s">
        <v>6459</v>
      </c>
      <c r="G741" s="3">
        <v>9</v>
      </c>
      <c r="H741" s="3" t="s">
        <v>12803</v>
      </c>
      <c r="I741" s="3">
        <v>3</v>
      </c>
      <c r="J741" s="4">
        <v>38</v>
      </c>
      <c r="K741" s="3" t="s">
        <v>12193</v>
      </c>
      <c r="L741" s="3" t="s">
        <v>12194</v>
      </c>
      <c r="M741" s="3" t="s">
        <v>12195</v>
      </c>
      <c r="N741" s="3">
        <v>1</v>
      </c>
      <c r="O741" s="3">
        <v>0</v>
      </c>
      <c r="P741" s="3">
        <v>0</v>
      </c>
      <c r="Q741" s="3" t="s">
        <v>4049</v>
      </c>
      <c r="R741" s="3" t="s">
        <v>1406</v>
      </c>
      <c r="S741" s="3" t="s">
        <v>4050</v>
      </c>
      <c r="T741" s="3" t="s">
        <v>2376</v>
      </c>
      <c r="U741" s="3">
        <v>18</v>
      </c>
      <c r="V741" s="3">
        <v>5096101</v>
      </c>
      <c r="W741" s="3" t="s">
        <v>6640</v>
      </c>
      <c r="X741" s="3" t="s">
        <v>6641</v>
      </c>
      <c r="Y741" s="3" t="s">
        <v>6642</v>
      </c>
      <c r="Z741" s="3" t="s">
        <v>6643</v>
      </c>
      <c r="AA741" s="3" t="s">
        <v>6644</v>
      </c>
      <c r="AB741" s="3" t="s">
        <v>10476</v>
      </c>
      <c r="AC741" s="4">
        <v>66</v>
      </c>
      <c r="AD741" s="4">
        <v>37</v>
      </c>
      <c r="AE741" s="3" t="s">
        <v>506</v>
      </c>
      <c r="AF741" s="3" t="s">
        <v>52</v>
      </c>
      <c r="AG741" s="4">
        <v>0</v>
      </c>
      <c r="AH741" s="4">
        <v>0</v>
      </c>
      <c r="AI741" s="3" t="s">
        <v>52</v>
      </c>
      <c r="AJ741" s="4">
        <v>23009</v>
      </c>
      <c r="AK741" s="3" t="s">
        <v>53</v>
      </c>
      <c r="AL741" s="3" t="s">
        <v>52</v>
      </c>
      <c r="AM741" s="3" t="s">
        <v>52</v>
      </c>
      <c r="AN741" s="3">
        <v>0</v>
      </c>
      <c r="AO741" t="str">
        <f t="shared" si="23"/>
        <v>ちゅうきょう</v>
      </c>
    </row>
    <row r="742" spans="1:41" ht="40.5">
      <c r="A742">
        <f>COUNTIF($F$2:F742,F742)</f>
        <v>24</v>
      </c>
      <c r="B742" t="str">
        <f t="shared" si="22"/>
        <v>2324</v>
      </c>
      <c r="C742" s="3">
        <v>233025</v>
      </c>
      <c r="D742" s="3" t="s">
        <v>14470</v>
      </c>
      <c r="E742" s="3">
        <v>5</v>
      </c>
      <c r="F742" s="3" t="s">
        <v>6459</v>
      </c>
      <c r="G742" s="3">
        <v>9</v>
      </c>
      <c r="H742" s="3" t="s">
        <v>12803</v>
      </c>
      <c r="I742" s="3">
        <v>4</v>
      </c>
      <c r="J742" s="4">
        <v>27</v>
      </c>
      <c r="K742" s="3" t="s">
        <v>6645</v>
      </c>
      <c r="L742" s="3" t="s">
        <v>6646</v>
      </c>
      <c r="M742" s="3" t="s">
        <v>6647</v>
      </c>
      <c r="N742" s="3">
        <v>3</v>
      </c>
      <c r="O742" s="3">
        <v>0</v>
      </c>
      <c r="P742" s="3">
        <v>0</v>
      </c>
      <c r="Q742" s="3" t="s">
        <v>129</v>
      </c>
      <c r="R742" s="3" t="s">
        <v>6648</v>
      </c>
      <c r="S742" s="3" t="s">
        <v>130</v>
      </c>
      <c r="T742" s="3" t="s">
        <v>1186</v>
      </c>
      <c r="U742" s="3">
        <v>9</v>
      </c>
      <c r="V742" s="3">
        <v>5030883</v>
      </c>
      <c r="W742" s="3" t="s">
        <v>6471</v>
      </c>
      <c r="X742" s="3" t="s">
        <v>12196</v>
      </c>
      <c r="Y742" s="3" t="s">
        <v>6649</v>
      </c>
      <c r="Z742" s="3" t="s">
        <v>6650</v>
      </c>
      <c r="AA742" s="3" t="s">
        <v>6651</v>
      </c>
      <c r="AB742" s="3"/>
      <c r="AC742" s="4">
        <v>0</v>
      </c>
      <c r="AD742" s="4">
        <v>0</v>
      </c>
      <c r="AE742" s="3" t="s">
        <v>12182</v>
      </c>
      <c r="AF742" s="3" t="s">
        <v>52</v>
      </c>
      <c r="AG742" s="4">
        <v>0</v>
      </c>
      <c r="AH742" s="4">
        <v>0</v>
      </c>
      <c r="AI742" s="3" t="s">
        <v>52</v>
      </c>
      <c r="AJ742" s="4">
        <v>23010</v>
      </c>
      <c r="AK742" s="3" t="s">
        <v>53</v>
      </c>
      <c r="AL742" s="3" t="s">
        <v>52</v>
      </c>
      <c r="AM742" s="3" t="s">
        <v>52</v>
      </c>
      <c r="AN742" s="3">
        <v>0</v>
      </c>
      <c r="AO742" t="str">
        <f t="shared" si="23"/>
        <v>せいりょうこうとうがっこう</v>
      </c>
    </row>
    <row r="743" spans="1:41" ht="54">
      <c r="A743">
        <f>COUNTIF($F$2:F743,F743)</f>
        <v>1</v>
      </c>
      <c r="B743" t="str">
        <f t="shared" si="22"/>
        <v>241</v>
      </c>
      <c r="C743" s="3">
        <v>241001</v>
      </c>
      <c r="D743" s="3" t="s">
        <v>14471</v>
      </c>
      <c r="E743" s="3">
        <v>5</v>
      </c>
      <c r="F743" s="3" t="s">
        <v>6653</v>
      </c>
      <c r="G743" s="3">
        <v>4</v>
      </c>
      <c r="H743" s="3" t="s">
        <v>12801</v>
      </c>
      <c r="I743" s="3">
        <v>1</v>
      </c>
      <c r="J743" s="4">
        <v>29</v>
      </c>
      <c r="K743" s="3" t="s">
        <v>6654</v>
      </c>
      <c r="L743" s="3" t="s">
        <v>6655</v>
      </c>
      <c r="M743" s="3" t="s">
        <v>6656</v>
      </c>
      <c r="N743" s="3">
        <v>1</v>
      </c>
      <c r="O743" s="3">
        <v>15</v>
      </c>
      <c r="P743" s="3">
        <v>0</v>
      </c>
      <c r="Q743" s="3" t="s">
        <v>10608</v>
      </c>
      <c r="R743" s="3" t="s">
        <v>12572</v>
      </c>
      <c r="S743" s="3" t="s">
        <v>10609</v>
      </c>
      <c r="T743" s="3" t="s">
        <v>4324</v>
      </c>
      <c r="U743" s="3">
        <v>7</v>
      </c>
      <c r="V743" s="3">
        <v>5120921</v>
      </c>
      <c r="W743" s="3" t="s">
        <v>6658</v>
      </c>
      <c r="X743" s="3" t="s">
        <v>6659</v>
      </c>
      <c r="Y743" s="3" t="s">
        <v>6660</v>
      </c>
      <c r="Z743" s="3" t="s">
        <v>6661</v>
      </c>
      <c r="AA743" s="3" t="s">
        <v>6662</v>
      </c>
      <c r="AB743" s="3" t="s">
        <v>12198</v>
      </c>
      <c r="AC743" s="4">
        <v>45</v>
      </c>
      <c r="AD743" s="4">
        <v>667</v>
      </c>
      <c r="AE743" s="3" t="s">
        <v>6552</v>
      </c>
      <c r="AF743" s="3" t="s">
        <v>52</v>
      </c>
      <c r="AG743" s="4">
        <v>0</v>
      </c>
      <c r="AH743" s="4">
        <v>0</v>
      </c>
      <c r="AI743" s="3" t="s">
        <v>52</v>
      </c>
      <c r="AJ743" s="4">
        <v>23011</v>
      </c>
      <c r="AK743" s="3" t="s">
        <v>53</v>
      </c>
      <c r="AL743" s="3" t="s">
        <v>52</v>
      </c>
      <c r="AM743" s="3" t="s">
        <v>52</v>
      </c>
      <c r="AN743" s="3">
        <v>0</v>
      </c>
      <c r="AO743" t="str">
        <f t="shared" si="23"/>
        <v>よっかいちしょうぎょう</v>
      </c>
    </row>
    <row r="744" spans="1:41" ht="67.5">
      <c r="A744">
        <f>COUNTIF($F$2:F744,F744)</f>
        <v>2</v>
      </c>
      <c r="B744" t="str">
        <f t="shared" si="22"/>
        <v>242</v>
      </c>
      <c r="C744" s="3">
        <v>241003</v>
      </c>
      <c r="D744" s="3" t="e">
        <v>#NAME?</v>
      </c>
      <c r="E744" s="3">
        <v>5</v>
      </c>
      <c r="F744" s="3" t="s">
        <v>6653</v>
      </c>
      <c r="G744" s="3">
        <v>4</v>
      </c>
      <c r="H744" s="3" t="s">
        <v>12803</v>
      </c>
      <c r="I744" s="3">
        <v>2</v>
      </c>
      <c r="J744" s="4">
        <v>12</v>
      </c>
      <c r="K744" s="3" t="s">
        <v>6663</v>
      </c>
      <c r="L744" s="3" t="s">
        <v>6664</v>
      </c>
      <c r="M744" s="3" t="s">
        <v>6665</v>
      </c>
      <c r="N744" s="3">
        <v>1</v>
      </c>
      <c r="O744" s="3">
        <v>0</v>
      </c>
      <c r="P744" s="3">
        <v>0</v>
      </c>
      <c r="Q744" s="3" t="s">
        <v>12202</v>
      </c>
      <c r="R744" s="3" t="s">
        <v>4854</v>
      </c>
      <c r="S744" s="3" t="s">
        <v>12203</v>
      </c>
      <c r="T744" s="3" t="s">
        <v>3698</v>
      </c>
      <c r="U744" s="3">
        <v>1</v>
      </c>
      <c r="V744" s="3">
        <v>5190116</v>
      </c>
      <c r="W744" s="3" t="s">
        <v>6666</v>
      </c>
      <c r="X744" s="3" t="s">
        <v>6667</v>
      </c>
      <c r="Y744" s="3" t="s">
        <v>6668</v>
      </c>
      <c r="Z744" s="3" t="s">
        <v>6669</v>
      </c>
      <c r="AA744" s="3" t="s">
        <v>6670</v>
      </c>
      <c r="AB744" s="3"/>
      <c r="AC744" s="4">
        <v>76</v>
      </c>
      <c r="AD744" s="4">
        <v>78</v>
      </c>
      <c r="AE744" s="3" t="s">
        <v>12183</v>
      </c>
      <c r="AF744" s="3" t="s">
        <v>52</v>
      </c>
      <c r="AG744" s="4">
        <v>0</v>
      </c>
      <c r="AH744" s="4">
        <v>0</v>
      </c>
      <c r="AI744" s="3" t="s">
        <v>6737</v>
      </c>
      <c r="AJ744" s="4">
        <v>23012</v>
      </c>
      <c r="AK744" s="3" t="s">
        <v>53</v>
      </c>
      <c r="AL744" s="3" t="s">
        <v>52</v>
      </c>
      <c r="AM744" s="3" t="s">
        <v>52</v>
      </c>
      <c r="AN744" s="3">
        <v>0</v>
      </c>
      <c r="AO744" t="str">
        <f t="shared" si="23"/>
        <v>かめやま</v>
      </c>
    </row>
    <row r="745" spans="1:41" ht="54">
      <c r="A745">
        <f>COUNTIF($F$2:F745,F745)</f>
        <v>3</v>
      </c>
      <c r="B745" t="str">
        <f t="shared" si="22"/>
        <v>243</v>
      </c>
      <c r="C745" s="3">
        <v>241004</v>
      </c>
      <c r="D745" s="3" t="s">
        <v>14472</v>
      </c>
      <c r="E745" s="3">
        <v>5</v>
      </c>
      <c r="F745" s="3" t="s">
        <v>6653</v>
      </c>
      <c r="G745" s="3">
        <v>4</v>
      </c>
      <c r="H745" s="3" t="s">
        <v>12803</v>
      </c>
      <c r="I745" s="3">
        <v>3</v>
      </c>
      <c r="J745" s="4">
        <v>29</v>
      </c>
      <c r="K745" s="3" t="s">
        <v>6671</v>
      </c>
      <c r="L745" s="3" t="s">
        <v>6672</v>
      </c>
      <c r="M745" s="3" t="s">
        <v>6673</v>
      </c>
      <c r="N745" s="3">
        <v>1</v>
      </c>
      <c r="O745" s="3">
        <v>0</v>
      </c>
      <c r="P745" s="3">
        <v>0</v>
      </c>
      <c r="Q745" s="3" t="s">
        <v>8172</v>
      </c>
      <c r="R745" s="3" t="s">
        <v>5012</v>
      </c>
      <c r="S745" s="3" t="s">
        <v>8174</v>
      </c>
      <c r="T745" s="3" t="s">
        <v>1333</v>
      </c>
      <c r="U745" s="3">
        <v>1</v>
      </c>
      <c r="V745" s="3">
        <v>5140063</v>
      </c>
      <c r="W745" s="3" t="s">
        <v>6674</v>
      </c>
      <c r="X745" s="3" t="s">
        <v>6675</v>
      </c>
      <c r="Y745" s="3" t="s">
        <v>6676</v>
      </c>
      <c r="Z745" s="3" t="s">
        <v>6677</v>
      </c>
      <c r="AA745" s="3" t="s">
        <v>6678</v>
      </c>
      <c r="AB745" s="3" t="s">
        <v>14473</v>
      </c>
      <c r="AC745" s="4">
        <v>149</v>
      </c>
      <c r="AD745" s="4">
        <v>607</v>
      </c>
      <c r="AE745" s="3" t="s">
        <v>12184</v>
      </c>
      <c r="AF745" s="3" t="s">
        <v>52</v>
      </c>
      <c r="AG745" s="4">
        <v>0</v>
      </c>
      <c r="AH745" s="4">
        <v>0</v>
      </c>
      <c r="AI745" s="3" t="s">
        <v>52</v>
      </c>
      <c r="AJ745" s="4">
        <v>23013</v>
      </c>
      <c r="AK745" s="3" t="s">
        <v>53</v>
      </c>
      <c r="AL745" s="3" t="s">
        <v>52</v>
      </c>
      <c r="AM745" s="3" t="s">
        <v>52</v>
      </c>
      <c r="AN745" s="3">
        <v>0</v>
      </c>
      <c r="AO745" t="str">
        <f t="shared" si="23"/>
        <v>つしょうぎょう</v>
      </c>
    </row>
    <row r="746" spans="1:41" ht="54">
      <c r="A746">
        <f>COUNTIF($F$2:F746,F746)</f>
        <v>4</v>
      </c>
      <c r="B746" t="str">
        <f t="shared" si="22"/>
        <v>244</v>
      </c>
      <c r="C746" s="3">
        <v>241005</v>
      </c>
      <c r="D746" s="3" t="s">
        <v>14474</v>
      </c>
      <c r="E746" s="3">
        <v>5</v>
      </c>
      <c r="F746" s="3" t="s">
        <v>6653</v>
      </c>
      <c r="G746" s="3">
        <v>4</v>
      </c>
      <c r="H746" s="3" t="s">
        <v>12803</v>
      </c>
      <c r="I746" s="3">
        <v>3</v>
      </c>
      <c r="J746" s="4">
        <v>23</v>
      </c>
      <c r="K746" s="3" t="s">
        <v>6679</v>
      </c>
      <c r="L746" s="3" t="s">
        <v>6680</v>
      </c>
      <c r="M746" s="3" t="s">
        <v>6681</v>
      </c>
      <c r="N746" s="3">
        <v>1</v>
      </c>
      <c r="O746" s="3">
        <v>0</v>
      </c>
      <c r="P746" s="3">
        <v>0</v>
      </c>
      <c r="Q746" s="3" t="s">
        <v>14475</v>
      </c>
      <c r="R746" s="3" t="s">
        <v>4397</v>
      </c>
      <c r="S746" s="3" t="s">
        <v>14476</v>
      </c>
      <c r="T746" s="3" t="s">
        <v>2866</v>
      </c>
      <c r="U746" s="3">
        <v>5</v>
      </c>
      <c r="V746" s="3">
        <v>5153133</v>
      </c>
      <c r="W746" s="3" t="s">
        <v>6674</v>
      </c>
      <c r="X746" s="3" t="s">
        <v>6684</v>
      </c>
      <c r="Y746" s="3" t="s">
        <v>6685</v>
      </c>
      <c r="Z746" s="3" t="s">
        <v>6686</v>
      </c>
      <c r="AA746" s="3" t="s">
        <v>6687</v>
      </c>
      <c r="AB746" s="3" t="s">
        <v>6688</v>
      </c>
      <c r="AC746" s="4">
        <v>54</v>
      </c>
      <c r="AD746" s="4">
        <v>16</v>
      </c>
      <c r="AE746" s="3" t="s">
        <v>506</v>
      </c>
      <c r="AF746" s="3" t="s">
        <v>52</v>
      </c>
      <c r="AG746" s="4">
        <v>0</v>
      </c>
      <c r="AH746" s="4">
        <v>0</v>
      </c>
      <c r="AI746" s="3" t="s">
        <v>52</v>
      </c>
      <c r="AJ746" s="4">
        <v>23016</v>
      </c>
      <c r="AK746" s="3" t="s">
        <v>53</v>
      </c>
      <c r="AL746" s="3" t="s">
        <v>52</v>
      </c>
      <c r="AM746" s="3" t="s">
        <v>52</v>
      </c>
      <c r="AN746" s="3">
        <v>0</v>
      </c>
      <c r="AO746" t="str">
        <f t="shared" si="23"/>
        <v>はくさん</v>
      </c>
    </row>
    <row r="747" spans="1:41" ht="54">
      <c r="A747">
        <f>COUNTIF($F$2:F747,F747)</f>
        <v>5</v>
      </c>
      <c r="B747" t="str">
        <f t="shared" si="22"/>
        <v>245</v>
      </c>
      <c r="C747" s="3">
        <v>241007</v>
      </c>
      <c r="D747" s="3" t="s">
        <v>14477</v>
      </c>
      <c r="E747" s="3">
        <v>5</v>
      </c>
      <c r="F747" s="3" t="s">
        <v>6653</v>
      </c>
      <c r="G747" s="3">
        <v>4</v>
      </c>
      <c r="H747" s="3" t="s">
        <v>12803</v>
      </c>
      <c r="I747" s="3">
        <v>3</v>
      </c>
      <c r="J747" s="4">
        <v>42</v>
      </c>
      <c r="K747" s="3" t="s">
        <v>6689</v>
      </c>
      <c r="L747" s="3" t="s">
        <v>6690</v>
      </c>
      <c r="M747" s="3" t="s">
        <v>6691</v>
      </c>
      <c r="N747" s="3">
        <v>4</v>
      </c>
      <c r="O747" s="3">
        <v>0</v>
      </c>
      <c r="P747" s="3">
        <v>0</v>
      </c>
      <c r="Q747" s="3" t="s">
        <v>9595</v>
      </c>
      <c r="R747" s="3" t="s">
        <v>1099</v>
      </c>
      <c r="S747" s="3" t="s">
        <v>9596</v>
      </c>
      <c r="T747" s="3" t="s">
        <v>251</v>
      </c>
      <c r="U747" s="3">
        <v>5</v>
      </c>
      <c r="V747" s="3">
        <v>5180711</v>
      </c>
      <c r="W747" s="3" t="s">
        <v>6692</v>
      </c>
      <c r="X747" s="3" t="s">
        <v>6693</v>
      </c>
      <c r="Y747" s="3" t="s">
        <v>6694</v>
      </c>
      <c r="Z747" s="3" t="s">
        <v>6695</v>
      </c>
      <c r="AA747" s="3" t="s">
        <v>6696</v>
      </c>
      <c r="AB747" s="3"/>
      <c r="AC747" s="4">
        <v>53</v>
      </c>
      <c r="AD747" s="4">
        <v>55</v>
      </c>
      <c r="AE747" s="3" t="s">
        <v>6577</v>
      </c>
      <c r="AF747" s="3" t="s">
        <v>52</v>
      </c>
      <c r="AG747" s="4">
        <v>0</v>
      </c>
      <c r="AH747" s="4">
        <v>0</v>
      </c>
      <c r="AI747" s="3" t="s">
        <v>52</v>
      </c>
      <c r="AJ747" s="4">
        <v>23017</v>
      </c>
      <c r="AK747" s="3" t="s">
        <v>53</v>
      </c>
      <c r="AL747" s="3" t="s">
        <v>52</v>
      </c>
      <c r="AM747" s="3" t="s">
        <v>52</v>
      </c>
      <c r="AN747" s="3">
        <v>0</v>
      </c>
      <c r="AO747" t="str">
        <f t="shared" si="23"/>
        <v>なばり</v>
      </c>
    </row>
    <row r="748" spans="1:41" ht="54">
      <c r="A748">
        <f>COUNTIF($F$2:F748,F748)</f>
        <v>6</v>
      </c>
      <c r="B748" t="str">
        <f t="shared" si="22"/>
        <v>246</v>
      </c>
      <c r="C748" s="3">
        <v>241008</v>
      </c>
      <c r="D748" s="3" t="s">
        <v>14478</v>
      </c>
      <c r="E748" s="3">
        <v>5</v>
      </c>
      <c r="F748" s="3" t="s">
        <v>6653</v>
      </c>
      <c r="G748" s="3">
        <v>4</v>
      </c>
      <c r="H748" s="3" t="s">
        <v>12803</v>
      </c>
      <c r="I748" s="3">
        <v>2</v>
      </c>
      <c r="J748" s="4">
        <v>9</v>
      </c>
      <c r="K748" s="3" t="s">
        <v>6697</v>
      </c>
      <c r="L748" s="3" t="s">
        <v>6698</v>
      </c>
      <c r="M748" s="3" t="s">
        <v>6699</v>
      </c>
      <c r="N748" s="3">
        <v>1</v>
      </c>
      <c r="O748" s="3">
        <v>0</v>
      </c>
      <c r="P748" s="3">
        <v>0</v>
      </c>
      <c r="Q748" s="3" t="s">
        <v>14479</v>
      </c>
      <c r="R748" s="3" t="s">
        <v>14480</v>
      </c>
      <c r="S748" s="3" t="s">
        <v>14481</v>
      </c>
      <c r="T748" s="3" t="s">
        <v>11651</v>
      </c>
      <c r="U748" s="3">
        <v>10</v>
      </c>
      <c r="V748" s="3">
        <v>5150205</v>
      </c>
      <c r="W748" s="3" t="s">
        <v>6700</v>
      </c>
      <c r="X748" s="3" t="s">
        <v>6701</v>
      </c>
      <c r="Y748" s="3" t="s">
        <v>6702</v>
      </c>
      <c r="Z748" s="3" t="s">
        <v>6703</v>
      </c>
      <c r="AA748" s="3" t="s">
        <v>6704</v>
      </c>
      <c r="AB748" s="3" t="s">
        <v>14482</v>
      </c>
      <c r="AC748" s="4">
        <v>104</v>
      </c>
      <c r="AD748" s="4">
        <v>285</v>
      </c>
      <c r="AE748" s="3" t="s">
        <v>174</v>
      </c>
      <c r="AF748" s="3" t="s">
        <v>52</v>
      </c>
      <c r="AG748" s="4">
        <v>0</v>
      </c>
      <c r="AH748" s="4">
        <v>0</v>
      </c>
      <c r="AI748" s="3" t="s">
        <v>52</v>
      </c>
      <c r="AJ748" s="4">
        <v>23018</v>
      </c>
      <c r="AK748" s="3" t="s">
        <v>53</v>
      </c>
      <c r="AL748" s="3" t="s">
        <v>52</v>
      </c>
      <c r="AM748" s="3" t="s">
        <v>52</v>
      </c>
      <c r="AN748" s="3">
        <v>0</v>
      </c>
      <c r="AO748" t="str">
        <f t="shared" si="23"/>
        <v>まつさかしょうぎょう</v>
      </c>
    </row>
    <row r="749" spans="1:41" ht="54">
      <c r="A749">
        <f>COUNTIF($F$2:F749,F749)</f>
        <v>7</v>
      </c>
      <c r="B749" t="str">
        <f t="shared" si="22"/>
        <v>247</v>
      </c>
      <c r="C749" s="3">
        <v>241009</v>
      </c>
      <c r="D749" s="3" t="s">
        <v>14483</v>
      </c>
      <c r="E749" s="3">
        <v>5</v>
      </c>
      <c r="F749" s="3" t="s">
        <v>6653</v>
      </c>
      <c r="G749" s="3">
        <v>4</v>
      </c>
      <c r="H749" s="3" t="s">
        <v>12803</v>
      </c>
      <c r="I749" s="3">
        <v>1</v>
      </c>
      <c r="J749" s="4">
        <v>41</v>
      </c>
      <c r="K749" s="3" t="s">
        <v>6706</v>
      </c>
      <c r="L749" s="3" t="s">
        <v>6707</v>
      </c>
      <c r="M749" s="3" t="s">
        <v>6708</v>
      </c>
      <c r="N749" s="3">
        <v>1</v>
      </c>
      <c r="O749" s="3">
        <v>0</v>
      </c>
      <c r="P749" s="3">
        <v>0</v>
      </c>
      <c r="Q749" s="3" t="s">
        <v>14484</v>
      </c>
      <c r="R749" s="3" t="s">
        <v>738</v>
      </c>
      <c r="S749" s="3" t="s">
        <v>12210</v>
      </c>
      <c r="T749" s="3" t="s">
        <v>325</v>
      </c>
      <c r="U749" s="3">
        <v>7</v>
      </c>
      <c r="V749" s="3">
        <v>5160018</v>
      </c>
      <c r="W749" s="3" t="s">
        <v>6709</v>
      </c>
      <c r="X749" s="3" t="s">
        <v>6710</v>
      </c>
      <c r="Y749" s="3" t="s">
        <v>6711</v>
      </c>
      <c r="Z749" s="3" t="s">
        <v>6712</v>
      </c>
      <c r="AA749" s="3" t="s">
        <v>6713</v>
      </c>
      <c r="AB749" s="3" t="s">
        <v>14485</v>
      </c>
      <c r="AC749" s="4">
        <v>219</v>
      </c>
      <c r="AD749" s="4">
        <v>293</v>
      </c>
      <c r="AE749" s="3" t="s">
        <v>52</v>
      </c>
      <c r="AF749" s="3" t="s">
        <v>52</v>
      </c>
      <c r="AG749" s="4">
        <v>0</v>
      </c>
      <c r="AH749" s="4">
        <v>0</v>
      </c>
      <c r="AI749" s="3" t="s">
        <v>52</v>
      </c>
      <c r="AJ749" s="4">
        <v>23014</v>
      </c>
      <c r="AK749" s="3" t="s">
        <v>53</v>
      </c>
      <c r="AL749" s="3" t="s">
        <v>52</v>
      </c>
      <c r="AM749" s="3" t="s">
        <v>52</v>
      </c>
      <c r="AN749" s="3">
        <v>0</v>
      </c>
      <c r="AO749" t="str">
        <f t="shared" si="23"/>
        <v>うじやまだしょうぎょう</v>
      </c>
    </row>
    <row r="750" spans="1:41" ht="54">
      <c r="A750">
        <f>COUNTIF($F$2:F750,F750)</f>
        <v>8</v>
      </c>
      <c r="B750" t="str">
        <f t="shared" si="22"/>
        <v>248</v>
      </c>
      <c r="C750" s="3">
        <v>241010</v>
      </c>
      <c r="D750" s="3" t="s">
        <v>14486</v>
      </c>
      <c r="E750" s="3">
        <v>5</v>
      </c>
      <c r="F750" s="3" t="s">
        <v>6653</v>
      </c>
      <c r="G750" s="3">
        <v>4</v>
      </c>
      <c r="H750" s="3" t="s">
        <v>12803</v>
      </c>
      <c r="I750" s="3">
        <v>2</v>
      </c>
      <c r="J750" s="4">
        <v>11</v>
      </c>
      <c r="K750" s="3" t="s">
        <v>6714</v>
      </c>
      <c r="L750" s="3" t="s">
        <v>6715</v>
      </c>
      <c r="M750" s="3" t="s">
        <v>6716</v>
      </c>
      <c r="N750" s="3">
        <v>1</v>
      </c>
      <c r="O750" s="3">
        <v>0</v>
      </c>
      <c r="P750" s="3">
        <v>0</v>
      </c>
      <c r="Q750" s="3" t="s">
        <v>14487</v>
      </c>
      <c r="R750" s="3" t="s">
        <v>13448</v>
      </c>
      <c r="S750" s="3" t="s">
        <v>14488</v>
      </c>
      <c r="T750" s="3" t="s">
        <v>13449</v>
      </c>
      <c r="U750" s="3">
        <v>5</v>
      </c>
      <c r="V750" s="3">
        <v>5193659</v>
      </c>
      <c r="W750" s="3" t="s">
        <v>6717</v>
      </c>
      <c r="X750" s="3" t="s">
        <v>6718</v>
      </c>
      <c r="Y750" s="3" t="s">
        <v>6719</v>
      </c>
      <c r="Z750" s="3" t="s">
        <v>6720</v>
      </c>
      <c r="AA750" s="3" t="s">
        <v>6721</v>
      </c>
      <c r="AB750" s="3" t="s">
        <v>968</v>
      </c>
      <c r="AC750" s="4">
        <v>18</v>
      </c>
      <c r="AD750" s="4">
        <v>79</v>
      </c>
      <c r="AE750" s="3" t="s">
        <v>6604</v>
      </c>
      <c r="AF750" s="3" t="s">
        <v>52</v>
      </c>
      <c r="AG750" s="4">
        <v>0</v>
      </c>
      <c r="AH750" s="4">
        <v>0</v>
      </c>
      <c r="AI750" s="3" t="s">
        <v>5548</v>
      </c>
      <c r="AJ750" s="4">
        <v>23015</v>
      </c>
      <c r="AK750" s="3" t="s">
        <v>53</v>
      </c>
      <c r="AL750" s="3" t="s">
        <v>52</v>
      </c>
      <c r="AM750" s="3" t="s">
        <v>52</v>
      </c>
      <c r="AN750" s="3">
        <v>0</v>
      </c>
      <c r="AO750" t="str">
        <f t="shared" si="23"/>
        <v>おわせ</v>
      </c>
    </row>
    <row r="751" spans="1:41" ht="54">
      <c r="A751">
        <f>COUNTIF($F$2:F751,F751)</f>
        <v>9</v>
      </c>
      <c r="B751" t="str">
        <f t="shared" si="22"/>
        <v>249</v>
      </c>
      <c r="C751" s="3">
        <v>241011</v>
      </c>
      <c r="D751" s="3" t="s">
        <v>14489</v>
      </c>
      <c r="E751" s="3">
        <v>5</v>
      </c>
      <c r="F751" s="3" t="s">
        <v>6653</v>
      </c>
      <c r="G751" s="3">
        <v>4</v>
      </c>
      <c r="H751" s="3" t="s">
        <v>12803</v>
      </c>
      <c r="I751" s="3">
        <v>2</v>
      </c>
      <c r="J751" s="4">
        <v>9</v>
      </c>
      <c r="K751" s="3" t="s">
        <v>6722</v>
      </c>
      <c r="L751" s="3" t="s">
        <v>6723</v>
      </c>
      <c r="M751" s="3" t="s">
        <v>6724</v>
      </c>
      <c r="N751" s="3">
        <v>4</v>
      </c>
      <c r="O751" s="3">
        <v>0</v>
      </c>
      <c r="P751" s="3">
        <v>0</v>
      </c>
      <c r="Q751" s="3" t="s">
        <v>10434</v>
      </c>
      <c r="R751" s="3" t="s">
        <v>14490</v>
      </c>
      <c r="S751" s="3" t="s">
        <v>10435</v>
      </c>
      <c r="T751" s="3" t="s">
        <v>14491</v>
      </c>
      <c r="U751" s="3">
        <v>9</v>
      </c>
      <c r="V751" s="3">
        <v>5194394</v>
      </c>
      <c r="W751" s="3" t="s">
        <v>6725</v>
      </c>
      <c r="X751" s="3" t="s">
        <v>6726</v>
      </c>
      <c r="Y751" s="3" t="s">
        <v>6727</v>
      </c>
      <c r="Z751" s="3" t="s">
        <v>6728</v>
      </c>
      <c r="AA751" s="3" t="s">
        <v>6729</v>
      </c>
      <c r="AB751" s="3"/>
      <c r="AC751" s="4">
        <v>7</v>
      </c>
      <c r="AD751" s="4">
        <v>11</v>
      </c>
      <c r="AE751" s="3" t="s">
        <v>12188</v>
      </c>
      <c r="AF751" s="3" t="s">
        <v>52</v>
      </c>
      <c r="AG751" s="4">
        <v>0</v>
      </c>
      <c r="AH751" s="4">
        <v>0</v>
      </c>
      <c r="AI751" s="3" t="s">
        <v>52</v>
      </c>
      <c r="AJ751" s="4">
        <v>23019</v>
      </c>
      <c r="AK751" s="3" t="s">
        <v>53</v>
      </c>
      <c r="AL751" s="3" t="s">
        <v>52</v>
      </c>
      <c r="AM751" s="3" t="s">
        <v>52</v>
      </c>
      <c r="AN751" s="3">
        <v>0</v>
      </c>
      <c r="AO751" t="str">
        <f t="shared" si="23"/>
        <v>きのもと</v>
      </c>
    </row>
    <row r="752" spans="1:41" ht="54">
      <c r="A752">
        <f>COUNTIF($F$2:F752,F752)</f>
        <v>10</v>
      </c>
      <c r="B752" t="str">
        <f t="shared" si="22"/>
        <v>2410</v>
      </c>
      <c r="C752" s="3">
        <v>241012</v>
      </c>
      <c r="D752" s="3" t="s">
        <v>14492</v>
      </c>
      <c r="E752" s="3">
        <v>5</v>
      </c>
      <c r="F752" s="3" t="s">
        <v>6653</v>
      </c>
      <c r="G752" s="3">
        <v>4</v>
      </c>
      <c r="H752" s="3" t="s">
        <v>12803</v>
      </c>
      <c r="I752" s="3">
        <v>3</v>
      </c>
      <c r="J752" s="4">
        <v>42</v>
      </c>
      <c r="K752" s="3" t="s">
        <v>6730</v>
      </c>
      <c r="L752" s="3" t="s">
        <v>6731</v>
      </c>
      <c r="M752" s="3" t="s">
        <v>6732</v>
      </c>
      <c r="N752" s="3">
        <v>7</v>
      </c>
      <c r="O752" s="3">
        <v>0</v>
      </c>
      <c r="P752" s="3">
        <v>0</v>
      </c>
      <c r="Q752" s="3" t="s">
        <v>1300</v>
      </c>
      <c r="R752" s="3" t="s">
        <v>14493</v>
      </c>
      <c r="S752" s="3" t="s">
        <v>1301</v>
      </c>
      <c r="T752" s="3" t="s">
        <v>9233</v>
      </c>
      <c r="U752" s="3">
        <v>7</v>
      </c>
      <c r="V752" s="3">
        <v>5108027</v>
      </c>
      <c r="W752" s="3" t="s">
        <v>6658</v>
      </c>
      <c r="X752" s="3" t="s">
        <v>6733</v>
      </c>
      <c r="Y752" s="3" t="s">
        <v>6734</v>
      </c>
      <c r="Z752" s="3" t="s">
        <v>6735</v>
      </c>
      <c r="AA752" s="3" t="s">
        <v>6736</v>
      </c>
      <c r="AB752" s="3"/>
      <c r="AC752" s="4">
        <v>0</v>
      </c>
      <c r="AD752" s="4">
        <v>0</v>
      </c>
      <c r="AE752" s="3" t="s">
        <v>12189</v>
      </c>
      <c r="AF752" s="3" t="s">
        <v>52</v>
      </c>
      <c r="AG752" s="4">
        <v>0</v>
      </c>
      <c r="AH752" s="4">
        <v>0</v>
      </c>
      <c r="AI752" s="3" t="s">
        <v>52</v>
      </c>
      <c r="AJ752" s="4">
        <v>23020</v>
      </c>
      <c r="AK752" s="3" t="s">
        <v>53</v>
      </c>
      <c r="AL752" s="3" t="s">
        <v>52</v>
      </c>
      <c r="AM752" s="3" t="s">
        <v>52</v>
      </c>
      <c r="AN752" s="3">
        <v>0</v>
      </c>
      <c r="AO752" t="str">
        <f t="shared" si="23"/>
        <v>ほくせい</v>
      </c>
    </row>
    <row r="753" spans="1:41" ht="54">
      <c r="A753">
        <f>COUNTIF($F$2:F753,F753)</f>
        <v>11</v>
      </c>
      <c r="B753" t="str">
        <f t="shared" si="22"/>
        <v>2411</v>
      </c>
      <c r="C753" s="3">
        <v>241013</v>
      </c>
      <c r="D753" s="3" t="s">
        <v>14494</v>
      </c>
      <c r="E753" s="3">
        <v>5</v>
      </c>
      <c r="F753" s="3" t="s">
        <v>6653</v>
      </c>
      <c r="G753" s="3">
        <v>4</v>
      </c>
      <c r="H753" s="3" t="s">
        <v>12803</v>
      </c>
      <c r="I753" s="3">
        <v>3</v>
      </c>
      <c r="J753" s="4">
        <v>23</v>
      </c>
      <c r="K753" s="3" t="s">
        <v>6738</v>
      </c>
      <c r="L753" s="3" t="s">
        <v>6739</v>
      </c>
      <c r="M753" s="3" t="s">
        <v>6740</v>
      </c>
      <c r="N753" s="3">
        <v>2</v>
      </c>
      <c r="O753" s="3">
        <v>0</v>
      </c>
      <c r="P753" s="3">
        <v>0</v>
      </c>
      <c r="Q753" s="3" t="s">
        <v>14495</v>
      </c>
      <c r="R753" s="3" t="s">
        <v>1231</v>
      </c>
      <c r="S753" s="3" t="s">
        <v>14496</v>
      </c>
      <c r="T753" s="3" t="s">
        <v>886</v>
      </c>
      <c r="U753" s="3">
        <v>9</v>
      </c>
      <c r="V753" s="3">
        <v>5140803</v>
      </c>
      <c r="W753" s="3" t="s">
        <v>6674</v>
      </c>
      <c r="X753" s="3" t="s">
        <v>6743</v>
      </c>
      <c r="Y753" s="3" t="s">
        <v>6744</v>
      </c>
      <c r="Z753" s="3" t="s">
        <v>6745</v>
      </c>
      <c r="AA753" s="3" t="s">
        <v>6746</v>
      </c>
      <c r="AB753" s="3"/>
      <c r="AC753" s="4">
        <v>0</v>
      </c>
      <c r="AD753" s="4">
        <v>0</v>
      </c>
      <c r="AE753" s="3" t="s">
        <v>4662</v>
      </c>
      <c r="AF753" s="3" t="s">
        <v>52</v>
      </c>
      <c r="AG753" s="4">
        <v>0</v>
      </c>
      <c r="AH753" s="4">
        <v>0</v>
      </c>
      <c r="AI753" s="3" t="s">
        <v>52</v>
      </c>
      <c r="AJ753" s="4">
        <v>23021</v>
      </c>
      <c r="AK753" s="3" t="s">
        <v>53</v>
      </c>
      <c r="AL753" s="3" t="s">
        <v>52</v>
      </c>
      <c r="AM753" s="3" t="s">
        <v>52</v>
      </c>
      <c r="AN753" s="3">
        <v>0</v>
      </c>
      <c r="AO753" t="str">
        <f t="shared" si="23"/>
        <v>みえゆめがくえん</v>
      </c>
    </row>
    <row r="754" spans="1:41" ht="54">
      <c r="A754">
        <f>COUNTIF($F$2:F754,F754)</f>
        <v>12</v>
      </c>
      <c r="B754" t="str">
        <f t="shared" si="22"/>
        <v>2412</v>
      </c>
      <c r="C754" s="3">
        <v>241015</v>
      </c>
      <c r="D754" s="3" t="s">
        <v>14497</v>
      </c>
      <c r="E754" s="3">
        <v>5</v>
      </c>
      <c r="F754" s="3" t="s">
        <v>6653</v>
      </c>
      <c r="G754" s="3">
        <v>4</v>
      </c>
      <c r="H754" s="3" t="s">
        <v>12803</v>
      </c>
      <c r="I754" s="3">
        <v>2</v>
      </c>
      <c r="J754" s="4">
        <v>11</v>
      </c>
      <c r="K754" s="3" t="s">
        <v>6749</v>
      </c>
      <c r="L754" s="3" t="s">
        <v>6750</v>
      </c>
      <c r="M754" s="3" t="s">
        <v>6751</v>
      </c>
      <c r="N754" s="3">
        <v>1</v>
      </c>
      <c r="O754" s="3">
        <v>0</v>
      </c>
      <c r="P754" s="3">
        <v>0</v>
      </c>
      <c r="Q754" s="3" t="s">
        <v>14498</v>
      </c>
      <c r="R754" s="3" t="s">
        <v>14499</v>
      </c>
      <c r="S754" s="3" t="s">
        <v>14500</v>
      </c>
      <c r="T754" s="3" t="s">
        <v>2499</v>
      </c>
      <c r="U754" s="3">
        <v>2</v>
      </c>
      <c r="V754" s="3">
        <v>5110222</v>
      </c>
      <c r="W754" s="3" t="s">
        <v>6752</v>
      </c>
      <c r="X754" s="3" t="s">
        <v>6753</v>
      </c>
      <c r="Y754" s="3" t="s">
        <v>6754</v>
      </c>
      <c r="Z754" s="3" t="s">
        <v>6755</v>
      </c>
      <c r="AA754" s="3" t="s">
        <v>6756</v>
      </c>
      <c r="AB754" s="3"/>
      <c r="AC754" s="4">
        <v>54</v>
      </c>
      <c r="AD754" s="4">
        <v>91</v>
      </c>
      <c r="AE754" s="3" t="s">
        <v>12192</v>
      </c>
      <c r="AF754" s="3" t="s">
        <v>52</v>
      </c>
      <c r="AG754" s="4">
        <v>0</v>
      </c>
      <c r="AH754" s="4">
        <v>0</v>
      </c>
      <c r="AI754" s="3" t="s">
        <v>52</v>
      </c>
      <c r="AJ754" s="4">
        <v>23023</v>
      </c>
      <c r="AK754" s="3" t="s">
        <v>53</v>
      </c>
      <c r="AL754" s="3" t="s">
        <v>52</v>
      </c>
      <c r="AM754" s="3" t="s">
        <v>52</v>
      </c>
      <c r="AN754" s="3">
        <v>0</v>
      </c>
      <c r="AO754" t="str">
        <f t="shared" si="23"/>
        <v>いなべそうごうがくえん</v>
      </c>
    </row>
    <row r="755" spans="1:41" ht="54">
      <c r="A755">
        <f>COUNTIF($F$2:F755,F755)</f>
        <v>13</v>
      </c>
      <c r="B755" t="str">
        <f t="shared" si="22"/>
        <v>2413</v>
      </c>
      <c r="C755" s="3">
        <v>241016</v>
      </c>
      <c r="D755" s="3" t="s">
        <v>14501</v>
      </c>
      <c r="E755" s="3">
        <v>5</v>
      </c>
      <c r="F755" s="3" t="s">
        <v>6653</v>
      </c>
      <c r="G755" s="3">
        <v>4</v>
      </c>
      <c r="H755" s="3" t="s">
        <v>12803</v>
      </c>
      <c r="I755" s="3">
        <v>3</v>
      </c>
      <c r="J755" s="4">
        <v>53</v>
      </c>
      <c r="K755" s="3" t="s">
        <v>6758</v>
      </c>
      <c r="L755" s="3" t="s">
        <v>6759</v>
      </c>
      <c r="M755" s="3" t="s">
        <v>6760</v>
      </c>
      <c r="N755" s="3">
        <v>1</v>
      </c>
      <c r="O755" s="3">
        <v>0</v>
      </c>
      <c r="P755" s="3">
        <v>0</v>
      </c>
      <c r="Q755" s="3" t="s">
        <v>4940</v>
      </c>
      <c r="R755" s="3" t="s">
        <v>14502</v>
      </c>
      <c r="S755" s="3" t="s">
        <v>4941</v>
      </c>
      <c r="T755" s="3" t="s">
        <v>294</v>
      </c>
      <c r="U755" s="3">
        <v>3</v>
      </c>
      <c r="V755" s="3">
        <v>5121304</v>
      </c>
      <c r="W755" s="3" t="s">
        <v>6658</v>
      </c>
      <c r="X755" s="3" t="s">
        <v>6763</v>
      </c>
      <c r="Y755" s="3" t="s">
        <v>6764</v>
      </c>
      <c r="Z755" s="3" t="s">
        <v>6765</v>
      </c>
      <c r="AA755" s="3" t="s">
        <v>6766</v>
      </c>
      <c r="AB755" s="3"/>
      <c r="AC755" s="4">
        <v>109</v>
      </c>
      <c r="AD755" s="4">
        <v>110</v>
      </c>
      <c r="AE755" s="3" t="s">
        <v>3781</v>
      </c>
      <c r="AF755" s="3" t="s">
        <v>52</v>
      </c>
      <c r="AG755" s="4">
        <v>0</v>
      </c>
      <c r="AH755" s="4">
        <v>0</v>
      </c>
      <c r="AI755" s="3" t="s">
        <v>616</v>
      </c>
      <c r="AJ755" s="4">
        <v>23024</v>
      </c>
      <c r="AK755" s="3" t="s">
        <v>53</v>
      </c>
      <c r="AL755" s="3" t="s">
        <v>52</v>
      </c>
      <c r="AM755" s="3" t="s">
        <v>52</v>
      </c>
      <c r="AN755" s="3">
        <v>0</v>
      </c>
      <c r="AO755" t="str">
        <f t="shared" si="23"/>
        <v>あさけ</v>
      </c>
    </row>
    <row r="756" spans="1:41" ht="54">
      <c r="A756">
        <f>COUNTIF($F$2:F756,F756)</f>
        <v>14</v>
      </c>
      <c r="B756" t="str">
        <f t="shared" si="22"/>
        <v>2414</v>
      </c>
      <c r="C756" s="3">
        <v>241018</v>
      </c>
      <c r="D756" s="3" t="s">
        <v>13075</v>
      </c>
      <c r="E756" s="3">
        <v>5</v>
      </c>
      <c r="F756" s="3" t="s">
        <v>6653</v>
      </c>
      <c r="G756" s="3">
        <v>4</v>
      </c>
      <c r="H756" s="3" t="s">
        <v>12803</v>
      </c>
      <c r="I756" s="3">
        <v>3</v>
      </c>
      <c r="J756" s="4">
        <v>23</v>
      </c>
      <c r="K756" s="3" t="s">
        <v>6767</v>
      </c>
      <c r="L756" s="3" t="s">
        <v>6768</v>
      </c>
      <c r="M756" s="3" t="s">
        <v>6769</v>
      </c>
      <c r="N756" s="3">
        <v>1</v>
      </c>
      <c r="O756" s="3">
        <v>0</v>
      </c>
      <c r="P756" s="3">
        <v>0</v>
      </c>
      <c r="Q756" s="3" t="s">
        <v>205</v>
      </c>
      <c r="R756" s="3" t="s">
        <v>14503</v>
      </c>
      <c r="S756" s="3" t="s">
        <v>2648</v>
      </c>
      <c r="T756" s="3" t="s">
        <v>14504</v>
      </c>
      <c r="U756" s="3">
        <v>2</v>
      </c>
      <c r="V756" s="3">
        <v>5101234</v>
      </c>
      <c r="W756" s="3" t="s">
        <v>6770</v>
      </c>
      <c r="X756" s="3" t="s">
        <v>6771</v>
      </c>
      <c r="Y756" s="3" t="s">
        <v>6772</v>
      </c>
      <c r="Z756" s="3" t="s">
        <v>6773</v>
      </c>
      <c r="AA756" s="3" t="s">
        <v>6774</v>
      </c>
      <c r="AB756" s="3"/>
      <c r="AC756" s="4">
        <v>61</v>
      </c>
      <c r="AD756" s="4">
        <v>63</v>
      </c>
      <c r="AE756" s="3" t="s">
        <v>52</v>
      </c>
      <c r="AF756" s="3" t="s">
        <v>12197</v>
      </c>
      <c r="AG756" s="4">
        <v>142</v>
      </c>
      <c r="AH756" s="4">
        <v>23</v>
      </c>
      <c r="AI756" s="3" t="s">
        <v>6652</v>
      </c>
      <c r="AJ756" s="4">
        <v>23025</v>
      </c>
      <c r="AK756" s="3" t="s">
        <v>53</v>
      </c>
      <c r="AL756" s="3" t="s">
        <v>52</v>
      </c>
      <c r="AM756" s="3" t="s">
        <v>52</v>
      </c>
      <c r="AN756" s="3">
        <v>0</v>
      </c>
      <c r="AO756" t="str">
        <f t="shared" si="23"/>
        <v>こもの</v>
      </c>
    </row>
    <row r="757" spans="1:41" ht="40.5">
      <c r="A757">
        <f>COUNTIF($F$2:F757,F757)</f>
        <v>15</v>
      </c>
      <c r="B757" t="str">
        <f t="shared" si="22"/>
        <v>2415</v>
      </c>
      <c r="C757" s="3">
        <v>241020</v>
      </c>
      <c r="D757" s="3" t="s">
        <v>14505</v>
      </c>
      <c r="E757" s="3">
        <v>5</v>
      </c>
      <c r="F757" s="3" t="s">
        <v>6653</v>
      </c>
      <c r="G757" s="3">
        <v>4</v>
      </c>
      <c r="H757" s="3" t="s">
        <v>12803</v>
      </c>
      <c r="I757" s="3">
        <v>2</v>
      </c>
      <c r="J757" s="4">
        <v>9</v>
      </c>
      <c r="K757" s="3" t="s">
        <v>6775</v>
      </c>
      <c r="L757" s="3" t="s">
        <v>6776</v>
      </c>
      <c r="M757" s="3" t="s">
        <v>6777</v>
      </c>
      <c r="N757" s="3">
        <v>1</v>
      </c>
      <c r="O757" s="3">
        <v>0</v>
      </c>
      <c r="P757" s="3">
        <v>0</v>
      </c>
      <c r="Q757" s="3" t="s">
        <v>6397</v>
      </c>
      <c r="R757" s="3" t="s">
        <v>2411</v>
      </c>
      <c r="S757" s="3" t="s">
        <v>6398</v>
      </c>
      <c r="T757" s="3" t="s">
        <v>251</v>
      </c>
      <c r="U757" s="3">
        <v>5</v>
      </c>
      <c r="V757" s="3">
        <v>5100243</v>
      </c>
      <c r="W757" s="3" t="s">
        <v>6780</v>
      </c>
      <c r="X757" s="3" t="s">
        <v>6781</v>
      </c>
      <c r="Y757" s="3" t="s">
        <v>6782</v>
      </c>
      <c r="Z757" s="3" t="s">
        <v>6783</v>
      </c>
      <c r="AA757" s="3" t="s">
        <v>6784</v>
      </c>
      <c r="AB757" s="3"/>
      <c r="AC757" s="4">
        <v>65</v>
      </c>
      <c r="AD757" s="4">
        <v>91</v>
      </c>
      <c r="AE757" s="3" t="s">
        <v>52</v>
      </c>
      <c r="AF757" s="3" t="s">
        <v>52</v>
      </c>
      <c r="AG757" s="4">
        <v>0</v>
      </c>
      <c r="AH757" s="4">
        <v>0</v>
      </c>
      <c r="AI757" s="3" t="s">
        <v>52</v>
      </c>
      <c r="AJ757" s="4">
        <v>24001</v>
      </c>
      <c r="AK757" s="3" t="s">
        <v>53</v>
      </c>
      <c r="AL757" s="3" t="s">
        <v>52</v>
      </c>
      <c r="AM757" s="3" t="s">
        <v>52</v>
      </c>
      <c r="AN757" s="3">
        <v>0</v>
      </c>
      <c r="AO757" t="str">
        <f t="shared" si="23"/>
        <v>しろこ</v>
      </c>
    </row>
    <row r="758" spans="1:41" ht="54">
      <c r="A758">
        <f>COUNTIF($F$2:F758,F758)</f>
        <v>16</v>
      </c>
      <c r="B758" t="str">
        <f t="shared" si="22"/>
        <v>2416</v>
      </c>
      <c r="C758" s="3">
        <v>241021</v>
      </c>
      <c r="D758" s="3" t="s">
        <v>14506</v>
      </c>
      <c r="E758" s="3">
        <v>5</v>
      </c>
      <c r="F758" s="3" t="s">
        <v>6653</v>
      </c>
      <c r="G758" s="3">
        <v>4</v>
      </c>
      <c r="H758" s="3" t="s">
        <v>12803</v>
      </c>
      <c r="I758" s="3">
        <v>3</v>
      </c>
      <c r="J758" s="4">
        <v>53</v>
      </c>
      <c r="K758" s="3" t="s">
        <v>6785</v>
      </c>
      <c r="L758" s="3" t="s">
        <v>6786</v>
      </c>
      <c r="M758" s="3" t="s">
        <v>6787</v>
      </c>
      <c r="N758" s="3">
        <v>1</v>
      </c>
      <c r="O758" s="3">
        <v>0</v>
      </c>
      <c r="P758" s="3">
        <v>0</v>
      </c>
      <c r="Q758" s="3" t="s">
        <v>1017</v>
      </c>
      <c r="R758" s="3" t="s">
        <v>1287</v>
      </c>
      <c r="S758" s="3" t="s">
        <v>1018</v>
      </c>
      <c r="T758" s="3" t="s">
        <v>1288</v>
      </c>
      <c r="U758" s="3">
        <v>1</v>
      </c>
      <c r="V758" s="3">
        <v>5130012</v>
      </c>
      <c r="W758" s="3" t="s">
        <v>6780</v>
      </c>
      <c r="X758" s="3" t="s">
        <v>6788</v>
      </c>
      <c r="Y758" s="3" t="s">
        <v>6789</v>
      </c>
      <c r="Z758" s="3" t="s">
        <v>6790</v>
      </c>
      <c r="AA758" s="3" t="s">
        <v>6791</v>
      </c>
      <c r="AB758" s="3"/>
      <c r="AC758" s="4">
        <v>69</v>
      </c>
      <c r="AD758" s="4">
        <v>36</v>
      </c>
      <c r="AE758" s="3" t="s">
        <v>12199</v>
      </c>
      <c r="AF758" s="3" t="s">
        <v>52</v>
      </c>
      <c r="AG758" s="4">
        <v>0</v>
      </c>
      <c r="AH758" s="4">
        <v>0</v>
      </c>
      <c r="AI758" s="3" t="s">
        <v>52</v>
      </c>
      <c r="AJ758" s="4">
        <v>24003</v>
      </c>
      <c r="AK758" s="3" t="s">
        <v>53</v>
      </c>
      <c r="AL758" s="3" t="s">
        <v>52</v>
      </c>
      <c r="AM758" s="3" t="s">
        <v>52</v>
      </c>
      <c r="AN758" s="3">
        <v>0</v>
      </c>
      <c r="AO758" t="str">
        <f t="shared" si="23"/>
        <v>いしやくし</v>
      </c>
    </row>
    <row r="759" spans="1:41" ht="40.5">
      <c r="A759">
        <f>COUNTIF($F$2:F759,F759)</f>
        <v>17</v>
      </c>
      <c r="B759" t="str">
        <f t="shared" si="22"/>
        <v>2417</v>
      </c>
      <c r="C759" s="3">
        <v>241022</v>
      </c>
      <c r="D759" s="3" t="s">
        <v>14507</v>
      </c>
      <c r="E759" s="3">
        <v>5</v>
      </c>
      <c r="F759" s="3" t="s">
        <v>6653</v>
      </c>
      <c r="G759" s="3">
        <v>4</v>
      </c>
      <c r="H759" s="3" t="s">
        <v>12803</v>
      </c>
      <c r="I759" s="3">
        <v>3</v>
      </c>
      <c r="J759" s="4">
        <v>58</v>
      </c>
      <c r="K759" s="3" t="s">
        <v>6792</v>
      </c>
      <c r="L759" s="3" t="s">
        <v>6793</v>
      </c>
      <c r="M759" s="3" t="s">
        <v>1847</v>
      </c>
      <c r="N759" s="3">
        <v>1</v>
      </c>
      <c r="O759" s="3">
        <v>0</v>
      </c>
      <c r="P759" s="3">
        <v>0</v>
      </c>
      <c r="Q759" s="3" t="s">
        <v>8272</v>
      </c>
      <c r="R759" s="3" t="s">
        <v>12211</v>
      </c>
      <c r="S759" s="3" t="s">
        <v>12212</v>
      </c>
      <c r="T759" s="3" t="s">
        <v>12009</v>
      </c>
      <c r="U759" s="3">
        <v>13</v>
      </c>
      <c r="V759" s="3">
        <v>5100201</v>
      </c>
      <c r="W759" s="3" t="s">
        <v>6780</v>
      </c>
      <c r="X759" s="3" t="s">
        <v>6794</v>
      </c>
      <c r="Y759" s="3" t="s">
        <v>6795</v>
      </c>
      <c r="Z759" s="3" t="s">
        <v>6796</v>
      </c>
      <c r="AA759" s="3" t="s">
        <v>6797</v>
      </c>
      <c r="AB759" s="3"/>
      <c r="AC759" s="4">
        <v>52</v>
      </c>
      <c r="AD759" s="4">
        <v>40</v>
      </c>
      <c r="AE759" s="3" t="s">
        <v>52</v>
      </c>
      <c r="AF759" s="3" t="s">
        <v>52</v>
      </c>
      <c r="AG759" s="4">
        <v>0</v>
      </c>
      <c r="AH759" s="4">
        <v>0</v>
      </c>
      <c r="AI759" s="3" t="s">
        <v>52</v>
      </c>
      <c r="AJ759" s="4">
        <v>24004</v>
      </c>
      <c r="AK759" s="3" t="s">
        <v>53</v>
      </c>
      <c r="AL759" s="3" t="s">
        <v>52</v>
      </c>
      <c r="AM759" s="3" t="s">
        <v>52</v>
      </c>
      <c r="AN759" s="3">
        <v>0</v>
      </c>
      <c r="AO759" t="str">
        <f t="shared" si="23"/>
        <v>いのう</v>
      </c>
    </row>
    <row r="760" spans="1:41" ht="54">
      <c r="A760">
        <f>COUNTIF($F$2:F760,F760)</f>
        <v>18</v>
      </c>
      <c r="B760" t="str">
        <f t="shared" si="22"/>
        <v>2418</v>
      </c>
      <c r="C760" s="3">
        <v>241023</v>
      </c>
      <c r="D760" s="3" t="s">
        <v>14508</v>
      </c>
      <c r="E760" s="3">
        <v>5</v>
      </c>
      <c r="F760" s="3" t="s">
        <v>6653</v>
      </c>
      <c r="G760" s="3">
        <v>4</v>
      </c>
      <c r="H760" s="3" t="s">
        <v>12803</v>
      </c>
      <c r="I760" s="3">
        <v>3</v>
      </c>
      <c r="J760" s="4">
        <v>23</v>
      </c>
      <c r="K760" s="3" t="s">
        <v>6798</v>
      </c>
      <c r="L760" s="3" t="s">
        <v>6799</v>
      </c>
      <c r="M760" s="3" t="s">
        <v>6800</v>
      </c>
      <c r="N760" s="3">
        <v>1</v>
      </c>
      <c r="O760" s="3">
        <v>0</v>
      </c>
      <c r="P760" s="3">
        <v>0</v>
      </c>
      <c r="Q760" s="3" t="s">
        <v>7725</v>
      </c>
      <c r="R760" s="3" t="s">
        <v>14509</v>
      </c>
      <c r="S760" s="3" t="s">
        <v>7726</v>
      </c>
      <c r="T760" s="3" t="s">
        <v>61</v>
      </c>
      <c r="U760" s="3">
        <v>9</v>
      </c>
      <c r="V760" s="3">
        <v>5151411</v>
      </c>
      <c r="W760" s="3" t="s">
        <v>6700</v>
      </c>
      <c r="X760" s="3" t="s">
        <v>6801</v>
      </c>
      <c r="Y760" s="3" t="s">
        <v>6802</v>
      </c>
      <c r="Z760" s="3" t="s">
        <v>6803</v>
      </c>
      <c r="AA760" s="3" t="s">
        <v>6804</v>
      </c>
      <c r="AB760" s="3"/>
      <c r="AC760" s="4">
        <v>22</v>
      </c>
      <c r="AD760" s="4">
        <v>15</v>
      </c>
      <c r="AE760" s="3" t="s">
        <v>386</v>
      </c>
      <c r="AF760" s="3" t="s">
        <v>52</v>
      </c>
      <c r="AG760" s="4">
        <v>0</v>
      </c>
      <c r="AH760" s="4">
        <v>0</v>
      </c>
      <c r="AI760" s="3" t="s">
        <v>52</v>
      </c>
      <c r="AJ760" s="4">
        <v>24005</v>
      </c>
      <c r="AK760" s="3" t="s">
        <v>53</v>
      </c>
      <c r="AL760" s="3" t="s">
        <v>52</v>
      </c>
      <c r="AM760" s="3" t="s">
        <v>52</v>
      </c>
      <c r="AN760" s="3">
        <v>0</v>
      </c>
      <c r="AO760" t="str">
        <f t="shared" si="23"/>
        <v>いいなん</v>
      </c>
    </row>
    <row r="761" spans="1:41" ht="54">
      <c r="A761">
        <f>COUNTIF($F$2:F761,F761)</f>
        <v>19</v>
      </c>
      <c r="B761" t="str">
        <f t="shared" si="22"/>
        <v>2419</v>
      </c>
      <c r="C761" s="3">
        <v>241024</v>
      </c>
      <c r="D761" s="3" t="s">
        <v>14510</v>
      </c>
      <c r="E761" s="3">
        <v>5</v>
      </c>
      <c r="F761" s="3" t="s">
        <v>6653</v>
      </c>
      <c r="G761" s="3">
        <v>4</v>
      </c>
      <c r="H761" s="3" t="s">
        <v>12803</v>
      </c>
      <c r="I761" s="3">
        <v>1</v>
      </c>
      <c r="J761" s="4">
        <v>40</v>
      </c>
      <c r="K761" s="3" t="s">
        <v>6805</v>
      </c>
      <c r="L761" s="3" t="s">
        <v>6806</v>
      </c>
      <c r="M761" s="3" t="s">
        <v>6807</v>
      </c>
      <c r="N761" s="3">
        <v>1</v>
      </c>
      <c r="O761" s="3">
        <v>0</v>
      </c>
      <c r="P761" s="3">
        <v>0</v>
      </c>
      <c r="Q761" s="3" t="s">
        <v>14511</v>
      </c>
      <c r="R761" s="3" t="s">
        <v>14512</v>
      </c>
      <c r="S761" s="3" t="s">
        <v>14513</v>
      </c>
      <c r="T761" s="3" t="s">
        <v>13292</v>
      </c>
      <c r="U761" s="3">
        <v>1</v>
      </c>
      <c r="V761" s="3">
        <v>5192181</v>
      </c>
      <c r="W761" s="3" t="s">
        <v>6810</v>
      </c>
      <c r="X761" s="3" t="s">
        <v>6811</v>
      </c>
      <c r="Y761" s="3" t="s">
        <v>6812</v>
      </c>
      <c r="Z761" s="3" t="s">
        <v>6813</v>
      </c>
      <c r="AA761" s="3" t="s">
        <v>6814</v>
      </c>
      <c r="AB761" s="3"/>
      <c r="AC761" s="4">
        <v>53</v>
      </c>
      <c r="AD761" s="4">
        <v>74</v>
      </c>
      <c r="AE761" s="3" t="s">
        <v>52</v>
      </c>
      <c r="AF761" s="3" t="s">
        <v>52</v>
      </c>
      <c r="AG761" s="4">
        <v>0</v>
      </c>
      <c r="AH761" s="4">
        <v>0</v>
      </c>
      <c r="AI761" s="3" t="s">
        <v>52</v>
      </c>
      <c r="AJ761" s="4">
        <v>24007</v>
      </c>
      <c r="AK761" s="3" t="s">
        <v>53</v>
      </c>
      <c r="AL761" s="3" t="s">
        <v>52</v>
      </c>
      <c r="AM761" s="3" t="s">
        <v>52</v>
      </c>
      <c r="AN761" s="3">
        <v>0</v>
      </c>
      <c r="AO761" t="str">
        <f t="shared" si="23"/>
        <v>おうか</v>
      </c>
    </row>
    <row r="762" spans="1:41" ht="54">
      <c r="A762">
        <f>COUNTIF($F$2:F762,F762)</f>
        <v>20</v>
      </c>
      <c r="B762" t="str">
        <f t="shared" si="22"/>
        <v>2420</v>
      </c>
      <c r="C762" s="3">
        <v>241026</v>
      </c>
      <c r="D762" s="3" t="s">
        <v>14514</v>
      </c>
      <c r="E762" s="3">
        <v>5</v>
      </c>
      <c r="F762" s="3" t="s">
        <v>6653</v>
      </c>
      <c r="G762" s="3">
        <v>4</v>
      </c>
      <c r="H762" s="3" t="s">
        <v>12803</v>
      </c>
      <c r="I762" s="3">
        <v>4</v>
      </c>
      <c r="J762" s="4">
        <v>7</v>
      </c>
      <c r="K762" s="3" t="s">
        <v>6815</v>
      </c>
      <c r="L762" s="3" t="s">
        <v>6816</v>
      </c>
      <c r="M762" s="3" t="s">
        <v>6817</v>
      </c>
      <c r="N762" s="3">
        <v>1</v>
      </c>
      <c r="O762" s="3">
        <v>0</v>
      </c>
      <c r="P762" s="3">
        <v>0</v>
      </c>
      <c r="Q762" s="3" t="s">
        <v>3530</v>
      </c>
      <c r="R762" s="3" t="s">
        <v>14515</v>
      </c>
      <c r="S762" s="3" t="s">
        <v>3531</v>
      </c>
      <c r="T762" s="3" t="s">
        <v>1208</v>
      </c>
      <c r="U762" s="3">
        <v>5</v>
      </c>
      <c r="V762" s="3">
        <v>5192593</v>
      </c>
      <c r="W762" s="3" t="s">
        <v>6810</v>
      </c>
      <c r="X762" s="3" t="s">
        <v>14516</v>
      </c>
      <c r="Y762" s="3" t="s">
        <v>6818</v>
      </c>
      <c r="Z762" s="3" t="s">
        <v>6819</v>
      </c>
      <c r="AA762" s="3" t="s">
        <v>6820</v>
      </c>
      <c r="AB762" s="3"/>
      <c r="AC762" s="4">
        <v>121</v>
      </c>
      <c r="AD762" s="4">
        <v>47</v>
      </c>
      <c r="AE762" s="3" t="s">
        <v>6705</v>
      </c>
      <c r="AF762" s="3" t="s">
        <v>52</v>
      </c>
      <c r="AG762" s="4">
        <v>0</v>
      </c>
      <c r="AH762" s="4">
        <v>0</v>
      </c>
      <c r="AI762" s="3" t="s">
        <v>52</v>
      </c>
      <c r="AJ762" s="4">
        <v>24008</v>
      </c>
      <c r="AK762" s="3" t="s">
        <v>53</v>
      </c>
      <c r="AL762" s="3" t="s">
        <v>52</v>
      </c>
      <c r="AM762" s="3" t="s">
        <v>52</v>
      </c>
      <c r="AN762" s="3">
        <v>0</v>
      </c>
      <c r="AO762" t="str">
        <f t="shared" si="23"/>
        <v>すばるがくえん</v>
      </c>
    </row>
    <row r="763" spans="1:41" ht="54">
      <c r="A763">
        <f>COUNTIF($F$2:F763,F763)</f>
        <v>21</v>
      </c>
      <c r="B763" t="str">
        <f t="shared" si="22"/>
        <v>2421</v>
      </c>
      <c r="C763" s="3">
        <v>241028</v>
      </c>
      <c r="D763" s="3" t="s">
        <v>14517</v>
      </c>
      <c r="E763" s="3">
        <v>5</v>
      </c>
      <c r="F763" s="3" t="s">
        <v>6653</v>
      </c>
      <c r="G763" s="3">
        <v>4</v>
      </c>
      <c r="H763" s="3" t="s">
        <v>12803</v>
      </c>
      <c r="I763" s="3">
        <v>4</v>
      </c>
      <c r="J763" s="4">
        <v>16</v>
      </c>
      <c r="K763" s="3" t="s">
        <v>6823</v>
      </c>
      <c r="L763" s="3" t="s">
        <v>6824</v>
      </c>
      <c r="M763" s="3" t="s">
        <v>6825</v>
      </c>
      <c r="N763" s="3">
        <v>1</v>
      </c>
      <c r="O763" s="3">
        <v>0</v>
      </c>
      <c r="P763" s="3">
        <v>0</v>
      </c>
      <c r="Q763" s="3" t="s">
        <v>14518</v>
      </c>
      <c r="R763" s="3" t="s">
        <v>1275</v>
      </c>
      <c r="S763" s="3" t="s">
        <v>14519</v>
      </c>
      <c r="T763" s="3" t="s">
        <v>1276</v>
      </c>
      <c r="U763" s="3">
        <v>12</v>
      </c>
      <c r="V763" s="3">
        <v>5160109</v>
      </c>
      <c r="W763" s="3" t="s">
        <v>6826</v>
      </c>
      <c r="X763" s="3" t="s">
        <v>6827</v>
      </c>
      <c r="Y763" s="3" t="s">
        <v>6828</v>
      </c>
      <c r="Z763" s="3" t="s">
        <v>6829</v>
      </c>
      <c r="AA763" s="3" t="s">
        <v>6830</v>
      </c>
      <c r="AB763" s="3"/>
      <c r="AC763" s="4">
        <v>65</v>
      </c>
      <c r="AD763" s="4">
        <v>25</v>
      </c>
      <c r="AE763" s="3" t="s">
        <v>52</v>
      </c>
      <c r="AF763" s="3" t="s">
        <v>52</v>
      </c>
      <c r="AG763" s="4">
        <v>0</v>
      </c>
      <c r="AH763" s="4">
        <v>0</v>
      </c>
      <c r="AI763" s="3" t="s">
        <v>52</v>
      </c>
      <c r="AJ763" s="4">
        <v>24009</v>
      </c>
      <c r="AK763" s="3" t="s">
        <v>53</v>
      </c>
      <c r="AL763" s="3" t="s">
        <v>52</v>
      </c>
      <c r="AM763" s="3" t="s">
        <v>52</v>
      </c>
      <c r="AN763" s="3">
        <v>0</v>
      </c>
      <c r="AO763" t="str">
        <f t="shared" si="23"/>
        <v>みなみいせ</v>
      </c>
    </row>
    <row r="764" spans="1:41" ht="54">
      <c r="A764">
        <f>COUNTIF($F$2:F764,F764)</f>
        <v>22</v>
      </c>
      <c r="B764" t="str">
        <f t="shared" si="22"/>
        <v>2422</v>
      </c>
      <c r="C764" s="3">
        <v>241030</v>
      </c>
      <c r="D764" s="3" t="s">
        <v>14520</v>
      </c>
      <c r="E764" s="3">
        <v>5</v>
      </c>
      <c r="F764" s="3" t="s">
        <v>6653</v>
      </c>
      <c r="G764" s="3">
        <v>4</v>
      </c>
      <c r="H764" s="3" t="s">
        <v>12803</v>
      </c>
      <c r="I764" s="3">
        <v>3</v>
      </c>
      <c r="J764" s="4">
        <v>23</v>
      </c>
      <c r="K764" s="3" t="s">
        <v>6831</v>
      </c>
      <c r="L764" s="3" t="s">
        <v>6832</v>
      </c>
      <c r="M764" s="3" t="s">
        <v>6833</v>
      </c>
      <c r="N764" s="3">
        <v>2</v>
      </c>
      <c r="O764" s="3">
        <v>0</v>
      </c>
      <c r="P764" s="3">
        <v>0</v>
      </c>
      <c r="Q764" s="3" t="s">
        <v>8172</v>
      </c>
      <c r="R764" s="3" t="s">
        <v>14521</v>
      </c>
      <c r="S764" s="3" t="s">
        <v>8174</v>
      </c>
      <c r="T764" s="3" t="s">
        <v>3592</v>
      </c>
      <c r="U764" s="3">
        <v>5</v>
      </c>
      <c r="V764" s="3">
        <v>5160016</v>
      </c>
      <c r="W764" s="3" t="s">
        <v>6709</v>
      </c>
      <c r="X764" s="3" t="s">
        <v>6835</v>
      </c>
      <c r="Y764" s="3" t="s">
        <v>6836</v>
      </c>
      <c r="Z764" s="3" t="s">
        <v>6837</v>
      </c>
      <c r="AA764" s="3" t="s">
        <v>6838</v>
      </c>
      <c r="AB764" s="3"/>
      <c r="AC764" s="4">
        <v>0</v>
      </c>
      <c r="AD764" s="4">
        <v>0</v>
      </c>
      <c r="AE764" s="3" t="s">
        <v>12204</v>
      </c>
      <c r="AF764" s="3" t="s">
        <v>52</v>
      </c>
      <c r="AG764" s="4">
        <v>0</v>
      </c>
      <c r="AH764" s="4">
        <v>0</v>
      </c>
      <c r="AI764" s="3" t="s">
        <v>83</v>
      </c>
      <c r="AJ764" s="4">
        <v>24010</v>
      </c>
      <c r="AK764" s="3" t="s">
        <v>53</v>
      </c>
      <c r="AL764" s="3" t="s">
        <v>52</v>
      </c>
      <c r="AM764" s="3" t="s">
        <v>52</v>
      </c>
      <c r="AN764" s="3">
        <v>0</v>
      </c>
      <c r="AO764" t="str">
        <f t="shared" si="23"/>
        <v>いせまなび</v>
      </c>
    </row>
    <row r="765" spans="1:41" ht="54">
      <c r="A765">
        <f>COUNTIF($F$2:F765,F765)</f>
        <v>23</v>
      </c>
      <c r="B765" t="str">
        <f t="shared" si="22"/>
        <v>2423</v>
      </c>
      <c r="C765" s="3">
        <v>241031</v>
      </c>
      <c r="D765" s="3" t="s">
        <v>14522</v>
      </c>
      <c r="E765" s="3">
        <v>5</v>
      </c>
      <c r="F765" s="3" t="s">
        <v>6653</v>
      </c>
      <c r="G765" s="3">
        <v>4</v>
      </c>
      <c r="H765" s="3" t="s">
        <v>12803</v>
      </c>
      <c r="I765" s="3">
        <v>1</v>
      </c>
      <c r="J765" s="4">
        <v>44</v>
      </c>
      <c r="K765" s="3" t="s">
        <v>6840</v>
      </c>
      <c r="L765" s="3" t="s">
        <v>6841</v>
      </c>
      <c r="M765" s="3" t="s">
        <v>6842</v>
      </c>
      <c r="N765" s="3">
        <v>1</v>
      </c>
      <c r="O765" s="3">
        <v>0</v>
      </c>
      <c r="P765" s="3">
        <v>0</v>
      </c>
      <c r="Q765" s="3" t="s">
        <v>3530</v>
      </c>
      <c r="R765" s="3" t="s">
        <v>14523</v>
      </c>
      <c r="S765" s="3" t="s">
        <v>3531</v>
      </c>
      <c r="T765" s="3" t="s">
        <v>167</v>
      </c>
      <c r="U765" s="3">
        <v>7</v>
      </c>
      <c r="V765" s="3">
        <v>5170021</v>
      </c>
      <c r="W765" s="3" t="s">
        <v>6843</v>
      </c>
      <c r="X765" s="3" t="s">
        <v>6844</v>
      </c>
      <c r="Y765" s="3" t="s">
        <v>6845</v>
      </c>
      <c r="Z765" s="3" t="s">
        <v>6846</v>
      </c>
      <c r="AA765" s="3" t="s">
        <v>6847</v>
      </c>
      <c r="AB765" s="3"/>
      <c r="AC765" s="4">
        <v>8</v>
      </c>
      <c r="AD765" s="4">
        <v>21</v>
      </c>
      <c r="AE765" s="3" t="s">
        <v>12207</v>
      </c>
      <c r="AF765" s="3" t="s">
        <v>52</v>
      </c>
      <c r="AG765" s="4">
        <v>1</v>
      </c>
      <c r="AH765" s="4">
        <v>1</v>
      </c>
      <c r="AI765" s="3" t="s">
        <v>181</v>
      </c>
      <c r="AJ765" s="4">
        <v>24011</v>
      </c>
      <c r="AK765" s="3" t="s">
        <v>53</v>
      </c>
      <c r="AL765" s="3" t="s">
        <v>52</v>
      </c>
      <c r="AM765" s="3" t="s">
        <v>52</v>
      </c>
      <c r="AN765" s="3">
        <v>0</v>
      </c>
      <c r="AO765" t="str">
        <f t="shared" si="23"/>
        <v>とば</v>
      </c>
    </row>
    <row r="766" spans="1:41" ht="54">
      <c r="A766">
        <f>COUNTIF($F$2:F766,F766)</f>
        <v>24</v>
      </c>
      <c r="B766" t="str">
        <f t="shared" si="22"/>
        <v>2424</v>
      </c>
      <c r="C766" s="3">
        <v>241032</v>
      </c>
      <c r="D766" s="3" t="s">
        <v>14524</v>
      </c>
      <c r="E766" s="3">
        <v>5</v>
      </c>
      <c r="F766" s="3" t="s">
        <v>6653</v>
      </c>
      <c r="G766" s="3">
        <v>4</v>
      </c>
      <c r="H766" s="3" t="s">
        <v>12803</v>
      </c>
      <c r="I766" s="3">
        <v>3</v>
      </c>
      <c r="J766" s="4">
        <v>24</v>
      </c>
      <c r="K766" s="3" t="s">
        <v>6848</v>
      </c>
      <c r="L766" s="3" t="s">
        <v>6849</v>
      </c>
      <c r="M766" s="3" t="s">
        <v>6850</v>
      </c>
      <c r="N766" s="3">
        <v>1</v>
      </c>
      <c r="O766" s="3">
        <v>0</v>
      </c>
      <c r="P766" s="3">
        <v>0</v>
      </c>
      <c r="Q766" s="3" t="s">
        <v>13193</v>
      </c>
      <c r="R766" s="3" t="s">
        <v>14525</v>
      </c>
      <c r="S766" s="3" t="s">
        <v>13195</v>
      </c>
      <c r="T766" s="3" t="s">
        <v>12449</v>
      </c>
      <c r="U766" s="3">
        <v>5</v>
      </c>
      <c r="V766" s="3">
        <v>5170209</v>
      </c>
      <c r="W766" s="3" t="s">
        <v>6851</v>
      </c>
      <c r="X766" s="3" t="s">
        <v>6852</v>
      </c>
      <c r="Y766" s="3" t="s">
        <v>6853</v>
      </c>
      <c r="Z766" s="3" t="s">
        <v>6854</v>
      </c>
      <c r="AA766" s="3" t="s">
        <v>6855</v>
      </c>
      <c r="AB766" s="3"/>
      <c r="AC766" s="4">
        <v>13</v>
      </c>
      <c r="AD766" s="4">
        <v>7</v>
      </c>
      <c r="AE766" s="3" t="s">
        <v>52</v>
      </c>
      <c r="AF766" s="3" t="s">
        <v>1824</v>
      </c>
      <c r="AG766" s="4">
        <v>102</v>
      </c>
      <c r="AH766" s="4">
        <v>137</v>
      </c>
      <c r="AI766" s="3" t="s">
        <v>6737</v>
      </c>
      <c r="AJ766" s="4">
        <v>24012</v>
      </c>
      <c r="AK766" s="3" t="s">
        <v>53</v>
      </c>
      <c r="AL766" s="3" t="s">
        <v>52</v>
      </c>
      <c r="AM766" s="3" t="s">
        <v>52</v>
      </c>
      <c r="AN766" s="3">
        <v>0</v>
      </c>
      <c r="AO766" t="str">
        <f t="shared" si="23"/>
        <v>しま</v>
      </c>
    </row>
    <row r="767" spans="1:41" ht="54">
      <c r="A767">
        <f>COUNTIF($F$2:F767,F767)</f>
        <v>25</v>
      </c>
      <c r="B767" t="str">
        <f t="shared" si="22"/>
        <v>2425</v>
      </c>
      <c r="C767" s="3">
        <v>241033</v>
      </c>
      <c r="D767" s="3" t="s">
        <v>14526</v>
      </c>
      <c r="E767" s="3">
        <v>5</v>
      </c>
      <c r="F767" s="3" t="s">
        <v>6653</v>
      </c>
      <c r="G767" s="3">
        <v>4</v>
      </c>
      <c r="H767" s="3" t="s">
        <v>12803</v>
      </c>
      <c r="I767" s="3">
        <v>1</v>
      </c>
      <c r="J767" s="4">
        <v>35</v>
      </c>
      <c r="K767" s="3" t="s">
        <v>6856</v>
      </c>
      <c r="L767" s="3" t="s">
        <v>6857</v>
      </c>
      <c r="M767" s="3" t="s">
        <v>6858</v>
      </c>
      <c r="N767" s="3">
        <v>1</v>
      </c>
      <c r="O767" s="3">
        <v>0</v>
      </c>
      <c r="P767" s="3">
        <v>0</v>
      </c>
      <c r="Q767" s="3" t="s">
        <v>12527</v>
      </c>
      <c r="R767" s="3" t="s">
        <v>14527</v>
      </c>
      <c r="S767" s="3" t="s">
        <v>12529</v>
      </c>
      <c r="T767" s="3" t="s">
        <v>514</v>
      </c>
      <c r="U767" s="3">
        <v>1</v>
      </c>
      <c r="V767" s="3">
        <v>5170703</v>
      </c>
      <c r="W767" s="3" t="s">
        <v>6851</v>
      </c>
      <c r="X767" s="3" t="s">
        <v>6860</v>
      </c>
      <c r="Y767" s="3" t="s">
        <v>6861</v>
      </c>
      <c r="Z767" s="3" t="s">
        <v>6862</v>
      </c>
      <c r="AA767" s="3" t="s">
        <v>6863</v>
      </c>
      <c r="AB767" s="3"/>
      <c r="AC767" s="4">
        <v>40</v>
      </c>
      <c r="AD767" s="4">
        <v>24</v>
      </c>
      <c r="AE767" s="3" t="s">
        <v>52</v>
      </c>
      <c r="AF767" s="3" t="s">
        <v>52</v>
      </c>
      <c r="AG767" s="4">
        <v>236</v>
      </c>
      <c r="AH767" s="4">
        <v>161</v>
      </c>
      <c r="AI767" s="3" t="s">
        <v>4311</v>
      </c>
      <c r="AJ767" s="4">
        <v>24013</v>
      </c>
      <c r="AK767" s="3" t="s">
        <v>53</v>
      </c>
      <c r="AL767" s="3" t="s">
        <v>52</v>
      </c>
      <c r="AM767" s="3" t="s">
        <v>52</v>
      </c>
      <c r="AN767" s="3">
        <v>0</v>
      </c>
      <c r="AO767" t="str">
        <f t="shared" si="23"/>
        <v>すいさん</v>
      </c>
    </row>
    <row r="768" spans="1:41" ht="54">
      <c r="A768">
        <f>COUNTIF($F$2:F768,F768)</f>
        <v>26</v>
      </c>
      <c r="B768" t="str">
        <f t="shared" si="22"/>
        <v>2426</v>
      </c>
      <c r="C768" s="3">
        <v>241034</v>
      </c>
      <c r="D768" s="3" t="s">
        <v>14528</v>
      </c>
      <c r="E768" s="3">
        <v>5</v>
      </c>
      <c r="F768" s="3" t="s">
        <v>6653</v>
      </c>
      <c r="G768" s="3">
        <v>4</v>
      </c>
      <c r="H768" s="3" t="s">
        <v>12803</v>
      </c>
      <c r="I768" s="3">
        <v>3</v>
      </c>
      <c r="J768" s="4">
        <v>37</v>
      </c>
      <c r="K768" s="3" t="s">
        <v>6865</v>
      </c>
      <c r="L768" s="3" t="s">
        <v>6866</v>
      </c>
      <c r="M768" s="3" t="s">
        <v>6867</v>
      </c>
      <c r="N768" s="3">
        <v>1</v>
      </c>
      <c r="O768" s="3">
        <v>0</v>
      </c>
      <c r="P768" s="3">
        <v>0</v>
      </c>
      <c r="Q768" s="3" t="s">
        <v>6778</v>
      </c>
      <c r="R768" s="3" t="s">
        <v>12228</v>
      </c>
      <c r="S768" s="3" t="s">
        <v>6779</v>
      </c>
      <c r="T768" s="3" t="s">
        <v>7727</v>
      </c>
      <c r="U768" s="3">
        <v>17</v>
      </c>
      <c r="V768" s="3">
        <v>5195204</v>
      </c>
      <c r="W768" s="3" t="s">
        <v>6868</v>
      </c>
      <c r="X768" s="3" t="s">
        <v>6869</v>
      </c>
      <c r="Y768" s="3" t="s">
        <v>6870</v>
      </c>
      <c r="Z768" s="3" t="s">
        <v>6871</v>
      </c>
      <c r="AA768" s="3" t="s">
        <v>6872</v>
      </c>
      <c r="AB768" s="3"/>
      <c r="AC768" s="4">
        <v>93</v>
      </c>
      <c r="AD768" s="4">
        <v>102</v>
      </c>
      <c r="AE768" s="3" t="s">
        <v>6757</v>
      </c>
      <c r="AF768" s="3" t="s">
        <v>52</v>
      </c>
      <c r="AG768" s="4">
        <v>0</v>
      </c>
      <c r="AH768" s="4">
        <v>0</v>
      </c>
      <c r="AI768" s="3" t="s">
        <v>52</v>
      </c>
      <c r="AJ768" s="4">
        <v>24015</v>
      </c>
      <c r="AK768" s="3" t="s">
        <v>53</v>
      </c>
      <c r="AL768" s="3" t="s">
        <v>52</v>
      </c>
      <c r="AM768" s="3" t="s">
        <v>52</v>
      </c>
      <c r="AN768" s="3">
        <v>0</v>
      </c>
      <c r="AO768" t="str">
        <f t="shared" si="23"/>
        <v>きなん</v>
      </c>
    </row>
    <row r="769" spans="1:41" ht="54">
      <c r="A769">
        <f>COUNTIF($F$2:F769,F769)</f>
        <v>27</v>
      </c>
      <c r="B769" t="str">
        <f t="shared" ref="B769:B832" si="24">F769&amp;A769</f>
        <v>2427</v>
      </c>
      <c r="C769" s="3">
        <v>241035</v>
      </c>
      <c r="D769" s="3" t="s">
        <v>14529</v>
      </c>
      <c r="E769" s="3">
        <v>5</v>
      </c>
      <c r="F769" s="3" t="s">
        <v>6653</v>
      </c>
      <c r="G769" s="3">
        <v>4</v>
      </c>
      <c r="H769" s="3" t="s">
        <v>12803</v>
      </c>
      <c r="I769" s="3">
        <v>4</v>
      </c>
      <c r="J769" s="4">
        <v>10</v>
      </c>
      <c r="K769" s="3" t="s">
        <v>6873</v>
      </c>
      <c r="L769" s="3" t="s">
        <v>6874</v>
      </c>
      <c r="M769" s="3" t="s">
        <v>6875</v>
      </c>
      <c r="N769" s="3">
        <v>1</v>
      </c>
      <c r="O769" s="3">
        <v>0</v>
      </c>
      <c r="P769" s="3">
        <v>0</v>
      </c>
      <c r="Q769" s="3" t="s">
        <v>11596</v>
      </c>
      <c r="R769" s="3" t="s">
        <v>14530</v>
      </c>
      <c r="S769" s="3" t="s">
        <v>11597</v>
      </c>
      <c r="T769" s="3" t="s">
        <v>14531</v>
      </c>
      <c r="U769" s="3">
        <v>1</v>
      </c>
      <c r="V769" s="3">
        <v>5191424</v>
      </c>
      <c r="W769" s="3" t="s">
        <v>6876</v>
      </c>
      <c r="X769" s="3" t="s">
        <v>6877</v>
      </c>
      <c r="Y769" s="3" t="s">
        <v>6878</v>
      </c>
      <c r="Z769" s="3" t="s">
        <v>6879</v>
      </c>
      <c r="AA769" s="3" t="s">
        <v>6880</v>
      </c>
      <c r="AB769" s="3"/>
      <c r="AC769" s="4">
        <v>34</v>
      </c>
      <c r="AD769" s="4">
        <v>10</v>
      </c>
      <c r="AE769" s="3" t="s">
        <v>12208</v>
      </c>
      <c r="AF769" s="3" t="s">
        <v>52</v>
      </c>
      <c r="AG769" s="4">
        <v>0</v>
      </c>
      <c r="AH769" s="4">
        <v>0</v>
      </c>
      <c r="AI769" s="3" t="s">
        <v>52</v>
      </c>
      <c r="AJ769" s="4">
        <v>24016</v>
      </c>
      <c r="AK769" s="3" t="s">
        <v>53</v>
      </c>
      <c r="AL769" s="3" t="s">
        <v>52</v>
      </c>
      <c r="AM769" s="3" t="s">
        <v>52</v>
      </c>
      <c r="AN769" s="3">
        <v>0</v>
      </c>
      <c r="AO769" t="str">
        <f t="shared" ref="AO769:AO832" si="25">PHONETIC(L769)</f>
        <v>あけぼのがくえんこう</v>
      </c>
    </row>
    <row r="770" spans="1:41" ht="54">
      <c r="A770">
        <f>COUNTIF($F$2:F770,F770)</f>
        <v>28</v>
      </c>
      <c r="B770" t="str">
        <f t="shared" si="24"/>
        <v>2428</v>
      </c>
      <c r="C770" s="3">
        <v>241036</v>
      </c>
      <c r="D770" s="3" t="s">
        <v>14532</v>
      </c>
      <c r="E770" s="3">
        <v>5</v>
      </c>
      <c r="F770" s="3" t="s">
        <v>6653</v>
      </c>
      <c r="G770" s="3">
        <v>4</v>
      </c>
      <c r="H770" s="3" t="s">
        <v>12803</v>
      </c>
      <c r="I770" s="3">
        <v>3</v>
      </c>
      <c r="J770" s="4">
        <v>55</v>
      </c>
      <c r="K770" s="3" t="s">
        <v>6881</v>
      </c>
      <c r="L770" s="3" t="s">
        <v>6882</v>
      </c>
      <c r="M770" s="3" t="s">
        <v>6883</v>
      </c>
      <c r="N770" s="3">
        <v>1</v>
      </c>
      <c r="O770" s="3">
        <v>0</v>
      </c>
      <c r="P770" s="3">
        <v>0</v>
      </c>
      <c r="Q770" s="3" t="s">
        <v>14533</v>
      </c>
      <c r="R770" s="3" t="s">
        <v>3715</v>
      </c>
      <c r="S770" s="3" t="s">
        <v>14534</v>
      </c>
      <c r="T770" s="3" t="s">
        <v>750</v>
      </c>
      <c r="U770" s="3">
        <v>3</v>
      </c>
      <c r="V770" s="3">
        <v>5110808</v>
      </c>
      <c r="W770" s="3" t="s">
        <v>6748</v>
      </c>
      <c r="X770" s="3" t="s">
        <v>6886</v>
      </c>
      <c r="Y770" s="3" t="s">
        <v>6887</v>
      </c>
      <c r="Z770" s="3" t="s">
        <v>6888</v>
      </c>
      <c r="AA770" s="3" t="s">
        <v>6889</v>
      </c>
      <c r="AB770" s="3"/>
      <c r="AC770" s="4">
        <v>98</v>
      </c>
      <c r="AD770" s="4">
        <v>122</v>
      </c>
      <c r="AE770" s="3" t="s">
        <v>2397</v>
      </c>
      <c r="AF770" s="3" t="s">
        <v>52</v>
      </c>
      <c r="AG770" s="4">
        <v>0</v>
      </c>
      <c r="AH770" s="4">
        <v>0</v>
      </c>
      <c r="AI770" s="3" t="s">
        <v>52</v>
      </c>
      <c r="AJ770" s="4">
        <v>24018</v>
      </c>
      <c r="AK770" s="3" t="s">
        <v>53</v>
      </c>
      <c r="AL770" s="3" t="s">
        <v>52</v>
      </c>
      <c r="AM770" s="3" t="s">
        <v>52</v>
      </c>
      <c r="AN770" s="3">
        <v>0</v>
      </c>
      <c r="AO770" t="str">
        <f t="shared" si="25"/>
        <v>くわなきた</v>
      </c>
    </row>
    <row r="771" spans="1:41" ht="54">
      <c r="A771">
        <f>COUNTIF($F$2:F771,F771)</f>
        <v>29</v>
      </c>
      <c r="B771" t="str">
        <f t="shared" si="24"/>
        <v>2429</v>
      </c>
      <c r="C771" s="3">
        <v>241037</v>
      </c>
      <c r="D771" s="3" t="s">
        <v>14535</v>
      </c>
      <c r="E771" s="3">
        <v>5</v>
      </c>
      <c r="F771" s="3" t="s">
        <v>6653</v>
      </c>
      <c r="G771" s="3">
        <v>4</v>
      </c>
      <c r="H771" s="3" t="s">
        <v>12803</v>
      </c>
      <c r="I771" s="3">
        <v>4</v>
      </c>
      <c r="J771" s="4">
        <v>21</v>
      </c>
      <c r="K771" s="3" t="s">
        <v>6890</v>
      </c>
      <c r="L771" s="3" t="s">
        <v>6891</v>
      </c>
      <c r="M771" s="3" t="s">
        <v>6892</v>
      </c>
      <c r="N771" s="3">
        <v>1</v>
      </c>
      <c r="O771" s="3">
        <v>0</v>
      </c>
      <c r="P771" s="3">
        <v>0</v>
      </c>
      <c r="Q771" s="3" t="s">
        <v>577</v>
      </c>
      <c r="R771" s="3" t="s">
        <v>12205</v>
      </c>
      <c r="S771" s="3" t="s">
        <v>578</v>
      </c>
      <c r="T771" s="3" t="s">
        <v>12206</v>
      </c>
      <c r="U771" s="3">
        <v>13</v>
      </c>
      <c r="V771" s="3">
        <v>5180837</v>
      </c>
      <c r="W771" s="3" t="s">
        <v>6876</v>
      </c>
      <c r="X771" s="3" t="s">
        <v>6894</v>
      </c>
      <c r="Y771" s="3" t="s">
        <v>6895</v>
      </c>
      <c r="Z771" s="3" t="s">
        <v>6896</v>
      </c>
      <c r="AA771" s="3" t="s">
        <v>6897</v>
      </c>
      <c r="AB771" s="3" t="s">
        <v>6898</v>
      </c>
      <c r="AC771" s="4">
        <v>86</v>
      </c>
      <c r="AD771" s="4">
        <v>96</v>
      </c>
      <c r="AE771" s="3" t="s">
        <v>12209</v>
      </c>
      <c r="AF771" s="3" t="s">
        <v>52</v>
      </c>
      <c r="AG771" s="4">
        <v>0</v>
      </c>
      <c r="AH771" s="4">
        <v>0</v>
      </c>
      <c r="AI771" s="3" t="s">
        <v>52</v>
      </c>
      <c r="AJ771" s="4">
        <v>24020</v>
      </c>
      <c r="AK771" s="3" t="s">
        <v>53</v>
      </c>
      <c r="AL771" s="3" t="s">
        <v>52</v>
      </c>
      <c r="AM771" s="3" t="s">
        <v>52</v>
      </c>
      <c r="AN771" s="3">
        <v>0</v>
      </c>
      <c r="AO771" t="str">
        <f t="shared" si="25"/>
        <v>いがはくほう</v>
      </c>
    </row>
    <row r="772" spans="1:41" ht="54">
      <c r="A772">
        <f>COUNTIF($F$2:F772,F772)</f>
        <v>30</v>
      </c>
      <c r="B772" t="str">
        <f t="shared" si="24"/>
        <v>2430</v>
      </c>
      <c r="C772" s="3">
        <v>241042</v>
      </c>
      <c r="D772" s="3" t="s">
        <v>14536</v>
      </c>
      <c r="E772" s="3">
        <v>5</v>
      </c>
      <c r="F772" s="3" t="s">
        <v>6653</v>
      </c>
      <c r="G772" s="3">
        <v>4</v>
      </c>
      <c r="H772" s="3" t="s">
        <v>12803</v>
      </c>
      <c r="I772" s="3">
        <v>3</v>
      </c>
      <c r="J772" s="4">
        <v>58</v>
      </c>
      <c r="K772" s="3" t="s">
        <v>6900</v>
      </c>
      <c r="L772" s="3" t="s">
        <v>6901</v>
      </c>
      <c r="M772" s="3" t="s">
        <v>6902</v>
      </c>
      <c r="N772" s="3">
        <v>1</v>
      </c>
      <c r="O772" s="3">
        <v>0</v>
      </c>
      <c r="P772" s="3">
        <v>0</v>
      </c>
      <c r="Q772" s="3" t="s">
        <v>5602</v>
      </c>
      <c r="R772" s="3" t="s">
        <v>14537</v>
      </c>
      <c r="S772" s="3" t="s">
        <v>5603</v>
      </c>
      <c r="T772" s="3" t="s">
        <v>14538</v>
      </c>
      <c r="U772" s="3">
        <v>2</v>
      </c>
      <c r="V772" s="3">
        <v>5100947</v>
      </c>
      <c r="W772" s="3" t="s">
        <v>6658</v>
      </c>
      <c r="X772" s="3" t="s">
        <v>6905</v>
      </c>
      <c r="Y772" s="3" t="s">
        <v>6906</v>
      </c>
      <c r="Z772" s="3" t="s">
        <v>6907</v>
      </c>
      <c r="AA772" s="3" t="s">
        <v>6908</v>
      </c>
      <c r="AB772" s="3"/>
      <c r="AC772" s="4">
        <v>43</v>
      </c>
      <c r="AD772" s="4">
        <v>65</v>
      </c>
      <c r="AE772" s="3" t="s">
        <v>1168</v>
      </c>
      <c r="AF772" s="3" t="s">
        <v>52</v>
      </c>
      <c r="AG772" s="4">
        <v>0</v>
      </c>
      <c r="AH772" s="4">
        <v>0</v>
      </c>
      <c r="AI772" s="3" t="s">
        <v>52</v>
      </c>
      <c r="AJ772" s="4">
        <v>24021</v>
      </c>
      <c r="AK772" s="3" t="s">
        <v>53</v>
      </c>
      <c r="AL772" s="3" t="s">
        <v>52</v>
      </c>
      <c r="AM772" s="3" t="s">
        <v>52</v>
      </c>
      <c r="AN772" s="3">
        <v>0</v>
      </c>
      <c r="AO772" t="str">
        <f t="shared" si="25"/>
        <v>よっかいちよごう</v>
      </c>
    </row>
    <row r="773" spans="1:41" ht="54">
      <c r="A773">
        <f>COUNTIF($F$2:F773,F773)</f>
        <v>31</v>
      </c>
      <c r="B773" t="str">
        <f t="shared" si="24"/>
        <v>2431</v>
      </c>
      <c r="C773" s="3">
        <v>243029</v>
      </c>
      <c r="D773" s="3" t="s">
        <v>14539</v>
      </c>
      <c r="E773" s="3">
        <v>5</v>
      </c>
      <c r="F773" s="3" t="s">
        <v>6653</v>
      </c>
      <c r="G773" s="3">
        <v>9</v>
      </c>
      <c r="H773" s="3" t="s">
        <v>12803</v>
      </c>
      <c r="I773" s="3">
        <v>3</v>
      </c>
      <c r="J773" s="4">
        <v>38</v>
      </c>
      <c r="K773" s="3" t="s">
        <v>6909</v>
      </c>
      <c r="L773" s="3" t="s">
        <v>6910</v>
      </c>
      <c r="M773" s="3" t="s">
        <v>6911</v>
      </c>
      <c r="N773" s="3">
        <v>1</v>
      </c>
      <c r="O773" s="3">
        <v>0</v>
      </c>
      <c r="P773" s="3">
        <v>0</v>
      </c>
      <c r="Q773" s="3" t="s">
        <v>671</v>
      </c>
      <c r="R773" s="3" t="s">
        <v>4791</v>
      </c>
      <c r="S773" s="3" t="s">
        <v>2846</v>
      </c>
      <c r="T773" s="3" t="s">
        <v>1276</v>
      </c>
      <c r="U773" s="3">
        <v>7</v>
      </c>
      <c r="V773" s="3">
        <v>5160018</v>
      </c>
      <c r="W773" s="3" t="s">
        <v>6709</v>
      </c>
      <c r="X773" s="3" t="s">
        <v>6912</v>
      </c>
      <c r="Y773" s="3" t="s">
        <v>6913</v>
      </c>
      <c r="Z773" s="3" t="s">
        <v>6914</v>
      </c>
      <c r="AA773" s="3" t="s">
        <v>6915</v>
      </c>
      <c r="AB773" s="3"/>
      <c r="AC773" s="4">
        <v>88</v>
      </c>
      <c r="AD773" s="4">
        <v>58</v>
      </c>
      <c r="AE773" s="3" t="s">
        <v>12213</v>
      </c>
      <c r="AF773" s="3" t="s">
        <v>52</v>
      </c>
      <c r="AG773" s="4">
        <v>0</v>
      </c>
      <c r="AH773" s="4">
        <v>0</v>
      </c>
      <c r="AI773" s="3" t="s">
        <v>52</v>
      </c>
      <c r="AJ773" s="4">
        <v>24022</v>
      </c>
      <c r="AK773" s="3" t="s">
        <v>53</v>
      </c>
      <c r="AL773" s="3" t="s">
        <v>52</v>
      </c>
      <c r="AM773" s="3" t="s">
        <v>52</v>
      </c>
      <c r="AN773" s="3">
        <v>0</v>
      </c>
      <c r="AO773" t="str">
        <f t="shared" si="25"/>
        <v>いせがくえん</v>
      </c>
    </row>
    <row r="774" spans="1:41" ht="54">
      <c r="A774">
        <f>COUNTIF($F$2:F774,F774)</f>
        <v>1</v>
      </c>
      <c r="B774" t="str">
        <f t="shared" si="24"/>
        <v>251</v>
      </c>
      <c r="C774" s="3">
        <v>251001</v>
      </c>
      <c r="D774" s="3" t="s">
        <v>14540</v>
      </c>
      <c r="E774" s="3">
        <v>6</v>
      </c>
      <c r="F774" s="3" t="s">
        <v>6916</v>
      </c>
      <c r="G774" s="3">
        <v>4</v>
      </c>
      <c r="H774" s="3" t="s">
        <v>12801</v>
      </c>
      <c r="I774" s="3">
        <v>1</v>
      </c>
      <c r="J774" s="4">
        <v>38</v>
      </c>
      <c r="K774" s="3" t="s">
        <v>6917</v>
      </c>
      <c r="L774" s="3" t="s">
        <v>6918</v>
      </c>
      <c r="M774" s="3" t="s">
        <v>6919</v>
      </c>
      <c r="N774" s="3">
        <v>1</v>
      </c>
      <c r="O774" s="3">
        <v>15</v>
      </c>
      <c r="P774" s="3">
        <v>0</v>
      </c>
      <c r="Q774" s="3" t="s">
        <v>14541</v>
      </c>
      <c r="R774" s="3" t="s">
        <v>12111</v>
      </c>
      <c r="S774" s="3" t="s">
        <v>14542</v>
      </c>
      <c r="T774" s="3" t="s">
        <v>11646</v>
      </c>
      <c r="U774" s="3">
        <v>17</v>
      </c>
      <c r="V774" s="3">
        <v>5200037</v>
      </c>
      <c r="W774" s="3" t="s">
        <v>6920</v>
      </c>
      <c r="X774" s="3" t="s">
        <v>6921</v>
      </c>
      <c r="Y774" s="3" t="s">
        <v>6922</v>
      </c>
      <c r="Z774" s="3" t="s">
        <v>6923</v>
      </c>
      <c r="AA774" s="3" t="s">
        <v>6924</v>
      </c>
      <c r="AB774" s="3" t="s">
        <v>12219</v>
      </c>
      <c r="AC774" s="4">
        <v>227</v>
      </c>
      <c r="AD774" s="4">
        <v>558</v>
      </c>
      <c r="AE774" s="3" t="s">
        <v>215</v>
      </c>
      <c r="AF774" s="3" t="s">
        <v>52</v>
      </c>
      <c r="AG774" s="4">
        <v>0</v>
      </c>
      <c r="AH774" s="4">
        <v>0</v>
      </c>
      <c r="AI774" s="3" t="s">
        <v>52</v>
      </c>
      <c r="AJ774" s="4">
        <v>24023</v>
      </c>
      <c r="AK774" s="3" t="s">
        <v>53</v>
      </c>
      <c r="AL774" s="3" t="s">
        <v>52</v>
      </c>
      <c r="AM774" s="3" t="s">
        <v>52</v>
      </c>
      <c r="AN774" s="3">
        <v>0</v>
      </c>
      <c r="AO774" t="str">
        <f t="shared" si="25"/>
        <v>おおつしょうぎょうこうとうがっこう</v>
      </c>
    </row>
    <row r="775" spans="1:41" ht="54">
      <c r="A775">
        <f>COUNTIF($F$2:F775,F775)</f>
        <v>2</v>
      </c>
      <c r="B775" t="str">
        <f t="shared" si="24"/>
        <v>252</v>
      </c>
      <c r="C775" s="3">
        <v>251002</v>
      </c>
      <c r="D775" s="3" t="e">
        <v>#NAME?</v>
      </c>
      <c r="E775" s="3">
        <v>6</v>
      </c>
      <c r="F775" s="3" t="s">
        <v>6916</v>
      </c>
      <c r="G775" s="3">
        <v>4</v>
      </c>
      <c r="H775" s="3" t="s">
        <v>12803</v>
      </c>
      <c r="I775" s="3">
        <v>1</v>
      </c>
      <c r="J775" s="4">
        <v>19</v>
      </c>
      <c r="K775" s="3" t="s">
        <v>6925</v>
      </c>
      <c r="L775" s="3" t="s">
        <v>6926</v>
      </c>
      <c r="M775" s="3" t="s">
        <v>6927</v>
      </c>
      <c r="N775" s="3">
        <v>1</v>
      </c>
      <c r="O775" s="3">
        <v>0</v>
      </c>
      <c r="P775" s="3">
        <v>0</v>
      </c>
      <c r="Q775" s="3" t="s">
        <v>3432</v>
      </c>
      <c r="R775" s="3" t="s">
        <v>2292</v>
      </c>
      <c r="S775" s="3" t="s">
        <v>11417</v>
      </c>
      <c r="T775" s="3" t="s">
        <v>6496</v>
      </c>
      <c r="U775" s="3">
        <v>6</v>
      </c>
      <c r="V775" s="3">
        <v>5230895</v>
      </c>
      <c r="W775" s="3" t="s">
        <v>6928</v>
      </c>
      <c r="X775" s="3" t="s">
        <v>6929</v>
      </c>
      <c r="Y775" s="3" t="s">
        <v>6930</v>
      </c>
      <c r="Z775" s="3" t="s">
        <v>6931</v>
      </c>
      <c r="AA775" s="3" t="s">
        <v>6932</v>
      </c>
      <c r="AB775" s="3" t="s">
        <v>6933</v>
      </c>
      <c r="AC775" s="4">
        <v>275</v>
      </c>
      <c r="AD775" s="4">
        <v>432</v>
      </c>
      <c r="AE775" s="3" t="s">
        <v>12215</v>
      </c>
      <c r="AF775" s="3" t="s">
        <v>52</v>
      </c>
      <c r="AG775" s="4">
        <v>0</v>
      </c>
      <c r="AH775" s="4">
        <v>0</v>
      </c>
      <c r="AI775" s="3" t="s">
        <v>52</v>
      </c>
      <c r="AJ775" s="4">
        <v>24024</v>
      </c>
      <c r="AK775" s="3" t="s">
        <v>53</v>
      </c>
      <c r="AL775" s="3" t="s">
        <v>52</v>
      </c>
      <c r="AM775" s="3" t="s">
        <v>52</v>
      </c>
      <c r="AN775" s="3">
        <v>0</v>
      </c>
      <c r="AO775" t="str">
        <f t="shared" si="25"/>
        <v>はちまんしょうぎょうこうとうがっこう</v>
      </c>
    </row>
    <row r="776" spans="1:41" ht="54">
      <c r="A776">
        <f>COUNTIF($F$2:F776,F776)</f>
        <v>3</v>
      </c>
      <c r="B776" t="str">
        <f t="shared" si="24"/>
        <v>253</v>
      </c>
      <c r="C776" s="3">
        <v>251003</v>
      </c>
      <c r="D776" s="3" t="s">
        <v>14543</v>
      </c>
      <c r="E776" s="3">
        <v>6</v>
      </c>
      <c r="F776" s="3" t="s">
        <v>6916</v>
      </c>
      <c r="G776" s="3">
        <v>4</v>
      </c>
      <c r="H776" s="3" t="s">
        <v>12803</v>
      </c>
      <c r="I776" s="3">
        <v>1</v>
      </c>
      <c r="J776" s="4">
        <v>38</v>
      </c>
      <c r="K776" s="3" t="s">
        <v>6934</v>
      </c>
      <c r="L776" s="3" t="s">
        <v>6935</v>
      </c>
      <c r="M776" s="3" t="s">
        <v>6936</v>
      </c>
      <c r="N776" s="3">
        <v>1</v>
      </c>
      <c r="O776" s="3">
        <v>0</v>
      </c>
      <c r="P776" s="3">
        <v>0</v>
      </c>
      <c r="Q776" s="3" t="s">
        <v>12220</v>
      </c>
      <c r="R776" s="3" t="s">
        <v>12221</v>
      </c>
      <c r="S776" s="3" t="s">
        <v>12222</v>
      </c>
      <c r="T776" s="3" t="s">
        <v>2155</v>
      </c>
      <c r="U776" s="3">
        <v>1</v>
      </c>
      <c r="V776" s="3">
        <v>5291642</v>
      </c>
      <c r="W776" s="3" t="s">
        <v>6938</v>
      </c>
      <c r="X776" s="3" t="s">
        <v>6939</v>
      </c>
      <c r="Y776" s="3" t="s">
        <v>6940</v>
      </c>
      <c r="Z776" s="3" t="s">
        <v>6941</v>
      </c>
      <c r="AA776" s="3" t="s">
        <v>6942</v>
      </c>
      <c r="AB776" s="3"/>
      <c r="AC776" s="4">
        <v>100</v>
      </c>
      <c r="AD776" s="4">
        <v>118</v>
      </c>
      <c r="AE776" s="3" t="s">
        <v>215</v>
      </c>
      <c r="AF776" s="3" t="s">
        <v>52</v>
      </c>
      <c r="AG776" s="4">
        <v>0</v>
      </c>
      <c r="AH776" s="4">
        <v>0</v>
      </c>
      <c r="AI776" s="3" t="s">
        <v>52</v>
      </c>
      <c r="AJ776" s="4">
        <v>24026</v>
      </c>
      <c r="AK776" s="3" t="s">
        <v>53</v>
      </c>
      <c r="AL776" s="3" t="s">
        <v>52</v>
      </c>
      <c r="AM776" s="3" t="s">
        <v>52</v>
      </c>
      <c r="AN776" s="3">
        <v>0</v>
      </c>
      <c r="AO776" t="str">
        <f t="shared" si="25"/>
        <v>ひのこうとうがっこう</v>
      </c>
    </row>
    <row r="777" spans="1:41" ht="54">
      <c r="A777">
        <f>COUNTIF($F$2:F777,F777)</f>
        <v>4</v>
      </c>
      <c r="B777" t="str">
        <f t="shared" si="24"/>
        <v>254</v>
      </c>
      <c r="C777" s="3">
        <v>251004</v>
      </c>
      <c r="D777" s="3" t="s">
        <v>14544</v>
      </c>
      <c r="E777" s="3">
        <v>6</v>
      </c>
      <c r="F777" s="3" t="s">
        <v>6916</v>
      </c>
      <c r="G777" s="3">
        <v>4</v>
      </c>
      <c r="H777" s="3" t="s">
        <v>12803</v>
      </c>
      <c r="I777" s="3">
        <v>2</v>
      </c>
      <c r="J777" s="4">
        <v>13</v>
      </c>
      <c r="K777" s="3" t="s">
        <v>6943</v>
      </c>
      <c r="L777" s="3" t="s">
        <v>6944</v>
      </c>
      <c r="M777" s="3" t="s">
        <v>6945</v>
      </c>
      <c r="N777" s="3">
        <v>4</v>
      </c>
      <c r="O777" s="3">
        <v>0</v>
      </c>
      <c r="P777" s="3">
        <v>0</v>
      </c>
      <c r="Q777" s="3" t="s">
        <v>14080</v>
      </c>
      <c r="R777" s="3" t="s">
        <v>14545</v>
      </c>
      <c r="S777" s="3" t="s">
        <v>14081</v>
      </c>
      <c r="T777" s="3" t="s">
        <v>2355</v>
      </c>
      <c r="U777" s="3">
        <v>9</v>
      </c>
      <c r="V777" s="3">
        <v>5260036</v>
      </c>
      <c r="W777" s="3" t="s">
        <v>6946</v>
      </c>
      <c r="X777" s="3" t="s">
        <v>6947</v>
      </c>
      <c r="Y777" s="3" t="s">
        <v>6948</v>
      </c>
      <c r="Z777" s="3" t="s">
        <v>6949</v>
      </c>
      <c r="AA777" s="3" t="s">
        <v>6950</v>
      </c>
      <c r="AB777" s="3"/>
      <c r="AC777" s="4">
        <v>12</v>
      </c>
      <c r="AD777" s="4">
        <v>92</v>
      </c>
      <c r="AE777" s="3" t="s">
        <v>174</v>
      </c>
      <c r="AF777" s="3" t="s">
        <v>52</v>
      </c>
      <c r="AG777" s="4">
        <v>0</v>
      </c>
      <c r="AH777" s="4">
        <v>0</v>
      </c>
      <c r="AI777" s="3" t="s">
        <v>52</v>
      </c>
      <c r="AJ777" s="4">
        <v>24028</v>
      </c>
      <c r="AK777" s="3" t="s">
        <v>53</v>
      </c>
      <c r="AL777" s="3" t="s">
        <v>52</v>
      </c>
      <c r="AM777" s="3" t="s">
        <v>52</v>
      </c>
      <c r="AN777" s="3">
        <v>0</v>
      </c>
      <c r="AO777" t="str">
        <f t="shared" si="25"/>
        <v>ながはまほくせいこうとうがっこう</v>
      </c>
    </row>
    <row r="778" spans="1:41" ht="54">
      <c r="A778">
        <f>COUNTIF($F$2:F778,F778)</f>
        <v>5</v>
      </c>
      <c r="B778" t="str">
        <f t="shared" si="24"/>
        <v>255</v>
      </c>
      <c r="C778" s="3">
        <v>251005</v>
      </c>
      <c r="D778" s="3" t="s">
        <v>14546</v>
      </c>
      <c r="E778" s="3">
        <v>6</v>
      </c>
      <c r="F778" s="3" t="s">
        <v>6916</v>
      </c>
      <c r="G778" s="3">
        <v>4</v>
      </c>
      <c r="H778" s="3" t="s">
        <v>12803</v>
      </c>
      <c r="I778" s="3">
        <v>3</v>
      </c>
      <c r="J778" s="4">
        <v>48</v>
      </c>
      <c r="K778" s="3" t="s">
        <v>6951</v>
      </c>
      <c r="L778" s="3" t="s">
        <v>6952</v>
      </c>
      <c r="M778" s="3" t="s">
        <v>6953</v>
      </c>
      <c r="N778" s="3">
        <v>1</v>
      </c>
      <c r="O778" s="3">
        <v>0</v>
      </c>
      <c r="P778" s="3">
        <v>0</v>
      </c>
      <c r="Q778" s="3" t="s">
        <v>14547</v>
      </c>
      <c r="R778" s="3" t="s">
        <v>14548</v>
      </c>
      <c r="S778" s="3" t="s">
        <v>14549</v>
      </c>
      <c r="T778" s="3" t="s">
        <v>14550</v>
      </c>
      <c r="U778" s="3">
        <v>9</v>
      </c>
      <c r="V778" s="3">
        <v>5201212</v>
      </c>
      <c r="W778" s="3" t="s">
        <v>6956</v>
      </c>
      <c r="X778" s="3" t="s">
        <v>6957</v>
      </c>
      <c r="Y778" s="3" t="s">
        <v>6958</v>
      </c>
      <c r="Z778" s="3" t="s">
        <v>6959</v>
      </c>
      <c r="AA778" s="3" t="s">
        <v>6960</v>
      </c>
      <c r="AB778" s="3"/>
      <c r="AC778" s="4">
        <v>56</v>
      </c>
      <c r="AD778" s="4">
        <v>66</v>
      </c>
      <c r="AE778" s="3" t="s">
        <v>52</v>
      </c>
      <c r="AF778" s="3" t="s">
        <v>52</v>
      </c>
      <c r="AG778" s="4">
        <v>10</v>
      </c>
      <c r="AH778" s="4">
        <v>11</v>
      </c>
      <c r="AI778" s="3" t="s">
        <v>6839</v>
      </c>
      <c r="AJ778" s="4">
        <v>24030</v>
      </c>
      <c r="AK778" s="3" t="s">
        <v>53</v>
      </c>
      <c r="AL778" s="3" t="s">
        <v>52</v>
      </c>
      <c r="AM778" s="3" t="s">
        <v>52</v>
      </c>
      <c r="AN778" s="3">
        <v>0</v>
      </c>
      <c r="AO778" t="str">
        <f t="shared" si="25"/>
        <v>あどがわこうとうがっこう</v>
      </c>
    </row>
    <row r="779" spans="1:41" ht="54">
      <c r="A779">
        <f>COUNTIF($F$2:F779,F779)</f>
        <v>6</v>
      </c>
      <c r="B779" t="str">
        <f t="shared" si="24"/>
        <v>256</v>
      </c>
      <c r="C779" s="3">
        <v>251006</v>
      </c>
      <c r="D779" s="3" t="s">
        <v>14551</v>
      </c>
      <c r="E779" s="3">
        <v>6</v>
      </c>
      <c r="F779" s="3" t="s">
        <v>6916</v>
      </c>
      <c r="G779" s="3">
        <v>4</v>
      </c>
      <c r="H779" s="3" t="s">
        <v>12803</v>
      </c>
      <c r="I779" s="3">
        <v>4</v>
      </c>
      <c r="J779" s="4">
        <v>28</v>
      </c>
      <c r="K779" s="3" t="s">
        <v>6961</v>
      </c>
      <c r="L779" s="3" t="s">
        <v>6962</v>
      </c>
      <c r="M779" s="3" t="s">
        <v>6963</v>
      </c>
      <c r="N779" s="3">
        <v>1</v>
      </c>
      <c r="O779" s="3">
        <v>0</v>
      </c>
      <c r="P779" s="3">
        <v>0</v>
      </c>
      <c r="Q779" s="3" t="s">
        <v>14552</v>
      </c>
      <c r="R779" s="3" t="s">
        <v>14553</v>
      </c>
      <c r="S779" s="3" t="s">
        <v>14554</v>
      </c>
      <c r="T779" s="3" t="s">
        <v>14555</v>
      </c>
      <c r="U779" s="3">
        <v>9</v>
      </c>
      <c r="V779" s="3">
        <v>5220033</v>
      </c>
      <c r="W779" s="3" t="s">
        <v>6965</v>
      </c>
      <c r="X779" s="3" t="s">
        <v>6966</v>
      </c>
      <c r="Y779" s="3" t="s">
        <v>6967</v>
      </c>
      <c r="Z779" s="3" t="s">
        <v>6968</v>
      </c>
      <c r="AA779" s="3" t="s">
        <v>6969</v>
      </c>
      <c r="AB779" s="3"/>
      <c r="AC779" s="4">
        <v>61</v>
      </c>
      <c r="AD779" s="4">
        <v>57</v>
      </c>
      <c r="AE779" s="3" t="s">
        <v>215</v>
      </c>
      <c r="AF779" s="3" t="s">
        <v>52</v>
      </c>
      <c r="AG779" s="4">
        <v>0</v>
      </c>
      <c r="AH779" s="4">
        <v>0</v>
      </c>
      <c r="AI779" s="3" t="s">
        <v>52</v>
      </c>
      <c r="AJ779" s="4">
        <v>24031</v>
      </c>
      <c r="AK779" s="3" t="s">
        <v>53</v>
      </c>
      <c r="AL779" s="3" t="s">
        <v>52</v>
      </c>
      <c r="AM779" s="3" t="s">
        <v>52</v>
      </c>
      <c r="AN779" s="3">
        <v>0</v>
      </c>
      <c r="AO779" t="str">
        <f t="shared" si="25"/>
        <v>ひこねしょうせいかん</v>
      </c>
    </row>
    <row r="780" spans="1:41" ht="54">
      <c r="A780">
        <f>COUNTIF($F$2:F780,F780)</f>
        <v>7</v>
      </c>
      <c r="B780" t="str">
        <f t="shared" si="24"/>
        <v>257</v>
      </c>
      <c r="C780" s="3">
        <v>251007</v>
      </c>
      <c r="D780" s="3" t="s">
        <v>14556</v>
      </c>
      <c r="E780" s="3">
        <v>6</v>
      </c>
      <c r="F780" s="3" t="s">
        <v>6916</v>
      </c>
      <c r="G780" s="3">
        <v>4</v>
      </c>
      <c r="H780" s="3" t="s">
        <v>12803</v>
      </c>
      <c r="I780" s="3">
        <v>3</v>
      </c>
      <c r="J780" s="4">
        <v>62</v>
      </c>
      <c r="K780" s="3" t="s">
        <v>6971</v>
      </c>
      <c r="L780" s="3" t="s">
        <v>6972</v>
      </c>
      <c r="M780" s="3" t="s">
        <v>6973</v>
      </c>
      <c r="N780" s="3">
        <v>1</v>
      </c>
      <c r="O780" s="3">
        <v>0</v>
      </c>
      <c r="P780" s="3">
        <v>0</v>
      </c>
      <c r="Q780" s="3" t="s">
        <v>1300</v>
      </c>
      <c r="R780" s="3" t="s">
        <v>9192</v>
      </c>
      <c r="S780" s="3" t="s">
        <v>1301</v>
      </c>
      <c r="T780" s="3" t="s">
        <v>1186</v>
      </c>
      <c r="U780" s="3">
        <v>6</v>
      </c>
      <c r="V780" s="3">
        <v>5203016</v>
      </c>
      <c r="W780" s="3" t="s">
        <v>6975</v>
      </c>
      <c r="X780" s="3" t="s">
        <v>6976</v>
      </c>
      <c r="Y780" s="3" t="s">
        <v>6977</v>
      </c>
      <c r="Z780" s="3" t="s">
        <v>6978</v>
      </c>
      <c r="AA780" s="3" t="s">
        <v>6979</v>
      </c>
      <c r="AB780" s="3"/>
      <c r="AC780" s="4">
        <v>25</v>
      </c>
      <c r="AD780" s="4">
        <v>117</v>
      </c>
      <c r="AE780" s="3" t="s">
        <v>1171</v>
      </c>
      <c r="AF780" s="3" t="s">
        <v>52</v>
      </c>
      <c r="AG780" s="4">
        <v>0</v>
      </c>
      <c r="AH780" s="4">
        <v>0</v>
      </c>
      <c r="AI780" s="3" t="s">
        <v>52</v>
      </c>
      <c r="AJ780" s="4">
        <v>24032</v>
      </c>
      <c r="AK780" s="3" t="s">
        <v>53</v>
      </c>
      <c r="AL780" s="3" t="s">
        <v>52</v>
      </c>
      <c r="AM780" s="3" t="s">
        <v>52</v>
      </c>
      <c r="AN780" s="3">
        <v>0</v>
      </c>
      <c r="AO780" t="str">
        <f t="shared" si="25"/>
        <v>こくさいじょうほうこうとうがっこう</v>
      </c>
    </row>
    <row r="781" spans="1:41" ht="40.5">
      <c r="A781">
        <f>COUNTIF($F$2:F781,F781)</f>
        <v>8</v>
      </c>
      <c r="B781" t="str">
        <f t="shared" si="24"/>
        <v>258</v>
      </c>
      <c r="C781" s="3">
        <v>253009</v>
      </c>
      <c r="D781" s="3" t="s">
        <v>14557</v>
      </c>
      <c r="E781" s="3">
        <v>6</v>
      </c>
      <c r="F781" s="3" t="s">
        <v>6916</v>
      </c>
      <c r="G781" s="3">
        <v>9</v>
      </c>
      <c r="H781" s="3" t="s">
        <v>12803</v>
      </c>
      <c r="I781" s="3">
        <v>3</v>
      </c>
      <c r="J781" s="4">
        <v>13</v>
      </c>
      <c r="K781" s="3" t="s">
        <v>6980</v>
      </c>
      <c r="L781" s="3" t="s">
        <v>6981</v>
      </c>
      <c r="M781" s="3" t="s">
        <v>5432</v>
      </c>
      <c r="N781" s="3">
        <v>1</v>
      </c>
      <c r="O781" s="3">
        <v>0</v>
      </c>
      <c r="P781" s="3">
        <v>0</v>
      </c>
      <c r="Q781" s="3" t="s">
        <v>12225</v>
      </c>
      <c r="R781" s="3" t="s">
        <v>12226</v>
      </c>
      <c r="S781" s="3" t="s">
        <v>12227</v>
      </c>
      <c r="T781" s="3" t="s">
        <v>727</v>
      </c>
      <c r="U781" s="3">
        <v>9</v>
      </c>
      <c r="V781" s="3">
        <v>5220002</v>
      </c>
      <c r="W781" s="3" t="s">
        <v>6965</v>
      </c>
      <c r="X781" s="3" t="s">
        <v>6982</v>
      </c>
      <c r="Y781" s="3" t="s">
        <v>6983</v>
      </c>
      <c r="Z781" s="3" t="s">
        <v>6984</v>
      </c>
      <c r="AA781" s="3" t="s">
        <v>6985</v>
      </c>
      <c r="AB781" s="3" t="s">
        <v>201</v>
      </c>
      <c r="AC781" s="4">
        <v>15</v>
      </c>
      <c r="AD781" s="4">
        <v>27</v>
      </c>
      <c r="AE781" s="3" t="s">
        <v>6864</v>
      </c>
      <c r="AF781" s="3" t="s">
        <v>52</v>
      </c>
      <c r="AG781" s="4">
        <v>0</v>
      </c>
      <c r="AH781" s="4">
        <v>0</v>
      </c>
      <c r="AI781" s="3" t="s">
        <v>52</v>
      </c>
      <c r="AJ781" s="4">
        <v>24033</v>
      </c>
      <c r="AK781" s="3" t="s">
        <v>53</v>
      </c>
      <c r="AL781" s="3" t="s">
        <v>52</v>
      </c>
      <c r="AM781" s="3" t="s">
        <v>52</v>
      </c>
      <c r="AN781" s="3">
        <v>0</v>
      </c>
      <c r="AO781" t="str">
        <f t="shared" si="25"/>
        <v>おうみこうとうがっこう</v>
      </c>
    </row>
    <row r="782" spans="1:41" ht="40.5">
      <c r="A782">
        <f>COUNTIF($F$2:F782,F782)</f>
        <v>9</v>
      </c>
      <c r="B782" t="str">
        <f t="shared" si="24"/>
        <v>259</v>
      </c>
      <c r="C782" s="3">
        <v>253011</v>
      </c>
      <c r="D782" s="3" t="s">
        <v>14558</v>
      </c>
      <c r="E782" s="3">
        <v>6</v>
      </c>
      <c r="F782" s="3" t="s">
        <v>6916</v>
      </c>
      <c r="G782" s="3">
        <v>9</v>
      </c>
      <c r="H782" s="3" t="s">
        <v>12803</v>
      </c>
      <c r="I782" s="3">
        <v>3</v>
      </c>
      <c r="J782" s="4">
        <v>61</v>
      </c>
      <c r="K782" s="3" t="s">
        <v>6986</v>
      </c>
      <c r="L782" s="3" t="s">
        <v>6987</v>
      </c>
      <c r="M782" s="3" t="s">
        <v>6988</v>
      </c>
      <c r="N782" s="3">
        <v>1</v>
      </c>
      <c r="O782" s="3">
        <v>0</v>
      </c>
      <c r="P782" s="3">
        <v>0</v>
      </c>
      <c r="Q782" s="3" t="s">
        <v>5476</v>
      </c>
      <c r="R782" s="3" t="s">
        <v>14559</v>
      </c>
      <c r="S782" s="3" t="s">
        <v>10392</v>
      </c>
      <c r="T782" s="3" t="s">
        <v>14560</v>
      </c>
      <c r="U782" s="3">
        <v>7</v>
      </c>
      <c r="V782" s="3">
        <v>5220033</v>
      </c>
      <c r="W782" s="3" t="s">
        <v>6965</v>
      </c>
      <c r="X782" s="3" t="s">
        <v>6991</v>
      </c>
      <c r="Y782" s="3" t="s">
        <v>6992</v>
      </c>
      <c r="Z782" s="3" t="s">
        <v>6993</v>
      </c>
      <c r="AA782" s="3" t="s">
        <v>6994</v>
      </c>
      <c r="AB782" s="3"/>
      <c r="AC782" s="4">
        <v>108</v>
      </c>
      <c r="AD782" s="4">
        <v>29</v>
      </c>
      <c r="AE782" s="3" t="s">
        <v>386</v>
      </c>
      <c r="AF782" s="3" t="s">
        <v>52</v>
      </c>
      <c r="AG782" s="4">
        <v>0</v>
      </c>
      <c r="AH782" s="4">
        <v>0</v>
      </c>
      <c r="AI782" s="3" t="s">
        <v>52</v>
      </c>
      <c r="AJ782" s="4">
        <v>24034</v>
      </c>
      <c r="AK782" s="3" t="s">
        <v>53</v>
      </c>
      <c r="AL782" s="3" t="s">
        <v>52</v>
      </c>
      <c r="AM782" s="3" t="s">
        <v>52</v>
      </c>
      <c r="AN782" s="3">
        <v>0</v>
      </c>
      <c r="AO782" t="str">
        <f t="shared" si="25"/>
        <v>ひこねそうごうこうとうがっこう</v>
      </c>
    </row>
    <row r="783" spans="1:41" ht="54">
      <c r="A783">
        <f>COUNTIF($F$2:F783,F783)</f>
        <v>1</v>
      </c>
      <c r="B783" t="str">
        <f t="shared" si="24"/>
        <v>261</v>
      </c>
      <c r="C783" s="3">
        <v>261001</v>
      </c>
      <c r="D783" s="3" t="s">
        <v>14561</v>
      </c>
      <c r="E783" s="3">
        <v>6</v>
      </c>
      <c r="F783" s="3" t="s">
        <v>6995</v>
      </c>
      <c r="G783" s="3">
        <v>3</v>
      </c>
      <c r="H783" s="3" t="s">
        <v>12801</v>
      </c>
      <c r="I783" s="3">
        <v>3</v>
      </c>
      <c r="J783" s="4">
        <v>60</v>
      </c>
      <c r="K783" s="3" t="s">
        <v>6996</v>
      </c>
      <c r="L783" s="3" t="s">
        <v>6997</v>
      </c>
      <c r="M783" s="3" t="s">
        <v>6998</v>
      </c>
      <c r="N783" s="3">
        <v>1</v>
      </c>
      <c r="O783" s="3">
        <v>15</v>
      </c>
      <c r="P783" s="3">
        <v>4</v>
      </c>
      <c r="Q783" s="3" t="s">
        <v>12230</v>
      </c>
      <c r="R783" s="3" t="s">
        <v>10248</v>
      </c>
      <c r="S783" s="3" t="s">
        <v>12231</v>
      </c>
      <c r="T783" s="3" t="s">
        <v>10249</v>
      </c>
      <c r="U783" s="3">
        <v>1</v>
      </c>
      <c r="V783" s="3">
        <v>6128156</v>
      </c>
      <c r="W783" s="3" t="s">
        <v>6999</v>
      </c>
      <c r="X783" s="3" t="s">
        <v>7000</v>
      </c>
      <c r="Y783" s="3" t="s">
        <v>7001</v>
      </c>
      <c r="Z783" s="3" t="s">
        <v>7002</v>
      </c>
      <c r="AA783" s="3" t="s">
        <v>7003</v>
      </c>
      <c r="AB783" s="3" t="s">
        <v>12232</v>
      </c>
      <c r="AC783" s="4">
        <v>256</v>
      </c>
      <c r="AD783" s="4">
        <v>331</v>
      </c>
      <c r="AE783" s="3" t="s">
        <v>215</v>
      </c>
      <c r="AF783" s="3" t="s">
        <v>52</v>
      </c>
      <c r="AG783" s="4">
        <v>0</v>
      </c>
      <c r="AH783" s="4">
        <v>0</v>
      </c>
      <c r="AI783" s="3" t="s">
        <v>52</v>
      </c>
      <c r="AJ783" s="4">
        <v>24035</v>
      </c>
      <c r="AK783" s="3" t="s">
        <v>53</v>
      </c>
      <c r="AL783" s="3" t="s">
        <v>52</v>
      </c>
      <c r="AM783" s="3" t="s">
        <v>52</v>
      </c>
      <c r="AN783" s="3">
        <v>0</v>
      </c>
      <c r="AO783" t="str">
        <f t="shared" si="25"/>
        <v>きょうとすばる</v>
      </c>
    </row>
    <row r="784" spans="1:41" ht="67.5">
      <c r="A784">
        <f>COUNTIF($F$2:F784,F784)</f>
        <v>2</v>
      </c>
      <c r="B784" t="str">
        <f t="shared" si="24"/>
        <v>262</v>
      </c>
      <c r="C784" s="3">
        <v>261003</v>
      </c>
      <c r="D784" s="3" t="s">
        <v>14562</v>
      </c>
      <c r="E784" s="3">
        <v>6</v>
      </c>
      <c r="F784" s="3" t="s">
        <v>6995</v>
      </c>
      <c r="G784" s="3">
        <v>3</v>
      </c>
      <c r="H784" s="3" t="s">
        <v>12803</v>
      </c>
      <c r="I784" s="3">
        <v>3</v>
      </c>
      <c r="J784" s="4">
        <v>23</v>
      </c>
      <c r="K784" s="3" t="s">
        <v>7005</v>
      </c>
      <c r="L784" s="3" t="s">
        <v>7006</v>
      </c>
      <c r="M784" s="3" t="s">
        <v>7007</v>
      </c>
      <c r="N784" s="3">
        <v>2</v>
      </c>
      <c r="O784" s="3">
        <v>0</v>
      </c>
      <c r="P784" s="3">
        <v>0</v>
      </c>
      <c r="Q784" s="3" t="s">
        <v>1732</v>
      </c>
      <c r="R784" s="3" t="s">
        <v>4242</v>
      </c>
      <c r="S784" s="3" t="s">
        <v>6893</v>
      </c>
      <c r="T784" s="3" t="s">
        <v>4244</v>
      </c>
      <c r="U784" s="3">
        <v>5</v>
      </c>
      <c r="V784" s="3">
        <v>6120063</v>
      </c>
      <c r="W784" s="3" t="s">
        <v>6999</v>
      </c>
      <c r="X784" s="3" t="s">
        <v>7008</v>
      </c>
      <c r="Y784" s="3" t="s">
        <v>12233</v>
      </c>
      <c r="Z784" s="3" t="s">
        <v>7009</v>
      </c>
      <c r="AA784" s="3" t="s">
        <v>7010</v>
      </c>
      <c r="AB784" s="3"/>
      <c r="AC784" s="4">
        <v>0</v>
      </c>
      <c r="AD784" s="4">
        <v>0</v>
      </c>
      <c r="AE784" s="3" t="s">
        <v>2893</v>
      </c>
      <c r="AF784" s="3" t="s">
        <v>52</v>
      </c>
      <c r="AG784" s="4">
        <v>0</v>
      </c>
      <c r="AH784" s="4">
        <v>0</v>
      </c>
      <c r="AI784" s="3" t="s">
        <v>52</v>
      </c>
      <c r="AJ784" s="4">
        <v>24036</v>
      </c>
      <c r="AK784" s="3" t="s">
        <v>53</v>
      </c>
      <c r="AL784" s="3" t="s">
        <v>52</v>
      </c>
      <c r="AM784" s="3" t="s">
        <v>52</v>
      </c>
      <c r="AN784" s="3">
        <v>0</v>
      </c>
      <c r="AO784" t="str">
        <f t="shared" si="25"/>
        <v>ももやま</v>
      </c>
    </row>
    <row r="785" spans="1:41" ht="81">
      <c r="A785">
        <f>COUNTIF($F$2:F785,F785)</f>
        <v>3</v>
      </c>
      <c r="B785" t="str">
        <f t="shared" si="24"/>
        <v>263</v>
      </c>
      <c r="C785" s="3">
        <v>261005</v>
      </c>
      <c r="D785" s="3" t="s">
        <v>14563</v>
      </c>
      <c r="E785" s="3">
        <v>6</v>
      </c>
      <c r="F785" s="3" t="s">
        <v>6995</v>
      </c>
      <c r="G785" s="3">
        <v>3</v>
      </c>
      <c r="H785" s="3" t="s">
        <v>12803</v>
      </c>
      <c r="I785" s="3">
        <v>4</v>
      </c>
      <c r="J785" s="4">
        <v>19</v>
      </c>
      <c r="K785" s="3" t="s">
        <v>7011</v>
      </c>
      <c r="L785" s="3" t="s">
        <v>7012</v>
      </c>
      <c r="M785" s="3" t="s">
        <v>7013</v>
      </c>
      <c r="N785" s="3">
        <v>1</v>
      </c>
      <c r="O785" s="3">
        <v>0</v>
      </c>
      <c r="P785" s="3">
        <v>0</v>
      </c>
      <c r="Q785" s="3" t="s">
        <v>14564</v>
      </c>
      <c r="R785" s="3" t="s">
        <v>14565</v>
      </c>
      <c r="S785" s="3" t="s">
        <v>14566</v>
      </c>
      <c r="T785" s="3" t="s">
        <v>14567</v>
      </c>
      <c r="U785" s="3">
        <v>7</v>
      </c>
      <c r="V785" s="3">
        <v>6148363</v>
      </c>
      <c r="W785" s="3" t="s">
        <v>7017</v>
      </c>
      <c r="X785" s="3" t="s">
        <v>7018</v>
      </c>
      <c r="Y785" s="3" t="s">
        <v>7019</v>
      </c>
      <c r="Z785" s="3" t="s">
        <v>7020</v>
      </c>
      <c r="AA785" s="3" t="s">
        <v>7021</v>
      </c>
      <c r="AB785" s="3"/>
      <c r="AC785" s="4">
        <v>24</v>
      </c>
      <c r="AD785" s="4">
        <v>33</v>
      </c>
      <c r="AE785" s="3" t="s">
        <v>6899</v>
      </c>
      <c r="AF785" s="3" t="s">
        <v>52</v>
      </c>
      <c r="AG785" s="4">
        <v>0</v>
      </c>
      <c r="AH785" s="4">
        <v>0</v>
      </c>
      <c r="AI785" s="3" t="s">
        <v>52</v>
      </c>
      <c r="AJ785" s="4">
        <v>24037</v>
      </c>
      <c r="AK785" s="3" t="s">
        <v>53</v>
      </c>
      <c r="AL785" s="3" t="s">
        <v>52</v>
      </c>
      <c r="AM785" s="3" t="s">
        <v>52</v>
      </c>
      <c r="AN785" s="3">
        <v>0</v>
      </c>
      <c r="AO785" t="str">
        <f t="shared" si="25"/>
        <v>きょうとやわた</v>
      </c>
    </row>
    <row r="786" spans="1:41" ht="54">
      <c r="A786">
        <f>COUNTIF($F$2:F786,F786)</f>
        <v>4</v>
      </c>
      <c r="B786" t="str">
        <f t="shared" si="24"/>
        <v>264</v>
      </c>
      <c r="C786" s="3">
        <v>261006</v>
      </c>
      <c r="D786" s="3" t="s">
        <v>14568</v>
      </c>
      <c r="E786" s="3">
        <v>6</v>
      </c>
      <c r="F786" s="3" t="s">
        <v>6995</v>
      </c>
      <c r="G786" s="3">
        <v>3</v>
      </c>
      <c r="H786" s="3" t="s">
        <v>12803</v>
      </c>
      <c r="I786" s="3">
        <v>1</v>
      </c>
      <c r="J786" s="4">
        <v>34</v>
      </c>
      <c r="K786" s="3" t="s">
        <v>7022</v>
      </c>
      <c r="L786" s="3" t="s">
        <v>7023</v>
      </c>
      <c r="M786" s="3" t="s">
        <v>7024</v>
      </c>
      <c r="N786" s="3">
        <v>1</v>
      </c>
      <c r="O786" s="3">
        <v>0</v>
      </c>
      <c r="P786" s="3">
        <v>0</v>
      </c>
      <c r="Q786" s="3" t="s">
        <v>2999</v>
      </c>
      <c r="R786" s="3" t="s">
        <v>14569</v>
      </c>
      <c r="S786" s="3" t="s">
        <v>3001</v>
      </c>
      <c r="T786" s="3" t="s">
        <v>14570</v>
      </c>
      <c r="U786" s="3">
        <v>9</v>
      </c>
      <c r="V786" s="3">
        <v>6190214</v>
      </c>
      <c r="W786" s="3" t="s">
        <v>7025</v>
      </c>
      <c r="X786" s="3" t="s">
        <v>7026</v>
      </c>
      <c r="Y786" s="3" t="s">
        <v>7027</v>
      </c>
      <c r="Z786" s="3" t="s">
        <v>7028</v>
      </c>
      <c r="AA786" s="3" t="s">
        <v>7029</v>
      </c>
      <c r="AB786" s="3" t="s">
        <v>7030</v>
      </c>
      <c r="AC786" s="4">
        <v>58</v>
      </c>
      <c r="AD786" s="4">
        <v>29</v>
      </c>
      <c r="AE786" s="3" t="s">
        <v>475</v>
      </c>
      <c r="AF786" s="3" t="s">
        <v>52</v>
      </c>
      <c r="AG786" s="4">
        <v>0</v>
      </c>
      <c r="AH786" s="4">
        <v>0</v>
      </c>
      <c r="AI786" s="3" t="s">
        <v>52</v>
      </c>
      <c r="AJ786" s="4">
        <v>24042</v>
      </c>
      <c r="AK786" s="3" t="s">
        <v>53</v>
      </c>
      <c r="AL786" s="3" t="s">
        <v>52</v>
      </c>
      <c r="AM786" s="3" t="s">
        <v>52</v>
      </c>
      <c r="AN786" s="3">
        <v>0</v>
      </c>
      <c r="AO786" t="str">
        <f t="shared" si="25"/>
        <v>きづ</v>
      </c>
    </row>
    <row r="787" spans="1:41" ht="54">
      <c r="A787">
        <f>COUNTIF($F$2:F787,F787)</f>
        <v>5</v>
      </c>
      <c r="B787" t="str">
        <f t="shared" si="24"/>
        <v>265</v>
      </c>
      <c r="C787" s="3">
        <v>261007</v>
      </c>
      <c r="D787" s="3" t="s">
        <v>14571</v>
      </c>
      <c r="E787" s="3">
        <v>6</v>
      </c>
      <c r="F787" s="3" t="s">
        <v>6995</v>
      </c>
      <c r="G787" s="3">
        <v>3</v>
      </c>
      <c r="H787" s="3" t="s">
        <v>12803</v>
      </c>
      <c r="I787" s="3">
        <v>3</v>
      </c>
      <c r="J787" s="4">
        <v>54</v>
      </c>
      <c r="K787" s="3" t="s">
        <v>7032</v>
      </c>
      <c r="L787" s="3" t="s">
        <v>7033</v>
      </c>
      <c r="M787" s="3" t="s">
        <v>7034</v>
      </c>
      <c r="N787" s="3">
        <v>1</v>
      </c>
      <c r="O787" s="3">
        <v>0</v>
      </c>
      <c r="P787" s="3">
        <v>0</v>
      </c>
      <c r="Q787" s="3" t="s">
        <v>14572</v>
      </c>
      <c r="R787" s="3" t="s">
        <v>14573</v>
      </c>
      <c r="S787" s="3" t="s">
        <v>14574</v>
      </c>
      <c r="T787" s="3" t="s">
        <v>14575</v>
      </c>
      <c r="U787" s="3">
        <v>8</v>
      </c>
      <c r="V787" s="3">
        <v>6210008</v>
      </c>
      <c r="W787" s="3" t="s">
        <v>7035</v>
      </c>
      <c r="X787" s="3" t="s">
        <v>7036</v>
      </c>
      <c r="Y787" s="3" t="s">
        <v>7037</v>
      </c>
      <c r="Z787" s="3" t="s">
        <v>7038</v>
      </c>
      <c r="AA787" s="3" t="s">
        <v>7039</v>
      </c>
      <c r="AB787" s="3"/>
      <c r="AC787" s="4">
        <v>92</v>
      </c>
      <c r="AD787" s="4">
        <v>108</v>
      </c>
      <c r="AE787" s="3" t="s">
        <v>1797</v>
      </c>
      <c r="AF787" s="3" t="s">
        <v>52</v>
      </c>
      <c r="AG787" s="4">
        <v>0</v>
      </c>
      <c r="AH787" s="4">
        <v>0</v>
      </c>
      <c r="AI787" s="3" t="s">
        <v>52</v>
      </c>
      <c r="AJ787" s="4">
        <v>24029</v>
      </c>
      <c r="AK787" s="3" t="s">
        <v>53</v>
      </c>
      <c r="AL787" s="3" t="s">
        <v>52</v>
      </c>
      <c r="AM787" s="3" t="s">
        <v>52</v>
      </c>
      <c r="AN787" s="3">
        <v>0</v>
      </c>
      <c r="AO787" t="str">
        <f t="shared" si="25"/>
        <v>なんたん</v>
      </c>
    </row>
    <row r="788" spans="1:41" ht="67.5">
      <c r="A788">
        <f>COUNTIF($F$2:F788,F788)</f>
        <v>6</v>
      </c>
      <c r="B788" t="str">
        <f t="shared" si="24"/>
        <v>266</v>
      </c>
      <c r="C788" s="3">
        <v>261009</v>
      </c>
      <c r="D788" s="3" t="s">
        <v>14576</v>
      </c>
      <c r="E788" s="3">
        <v>6</v>
      </c>
      <c r="F788" s="3" t="s">
        <v>6995</v>
      </c>
      <c r="G788" s="3">
        <v>3</v>
      </c>
      <c r="H788" s="3" t="s">
        <v>12803</v>
      </c>
      <c r="I788" s="3">
        <v>3</v>
      </c>
      <c r="J788" s="4">
        <v>23</v>
      </c>
      <c r="K788" s="3" t="s">
        <v>14577</v>
      </c>
      <c r="L788" s="3" t="s">
        <v>14578</v>
      </c>
      <c r="M788" s="3" t="s">
        <v>14579</v>
      </c>
      <c r="N788" s="3">
        <v>1</v>
      </c>
      <c r="O788" s="3">
        <v>0</v>
      </c>
      <c r="P788" s="3">
        <v>4</v>
      </c>
      <c r="Q788" s="3" t="s">
        <v>6581</v>
      </c>
      <c r="R788" s="3" t="s">
        <v>2079</v>
      </c>
      <c r="S788" s="3" t="s">
        <v>6582</v>
      </c>
      <c r="T788" s="3" t="s">
        <v>1058</v>
      </c>
      <c r="U788" s="3">
        <v>17</v>
      </c>
      <c r="V788" s="3">
        <v>6293101</v>
      </c>
      <c r="W788" s="3" t="s">
        <v>7040</v>
      </c>
      <c r="X788" s="3" t="s">
        <v>7041</v>
      </c>
      <c r="Y788" s="3" t="s">
        <v>7042</v>
      </c>
      <c r="Z788" s="3" t="s">
        <v>7043</v>
      </c>
      <c r="AA788" s="3" t="s">
        <v>7044</v>
      </c>
      <c r="AB788" s="3" t="s">
        <v>7045</v>
      </c>
      <c r="AC788" s="4">
        <v>44</v>
      </c>
      <c r="AD788" s="4">
        <v>26</v>
      </c>
      <c r="AE788" s="3" t="s">
        <v>52</v>
      </c>
      <c r="AF788" s="3" t="s">
        <v>52</v>
      </c>
      <c r="AG788" s="4">
        <v>0</v>
      </c>
      <c r="AH788" s="4">
        <v>0</v>
      </c>
      <c r="AI788" s="3" t="s">
        <v>52</v>
      </c>
      <c r="AJ788" s="4">
        <v>25001</v>
      </c>
      <c r="AK788" s="3" t="s">
        <v>53</v>
      </c>
      <c r="AL788" s="3" t="s">
        <v>52</v>
      </c>
      <c r="AM788" s="3" t="s">
        <v>52</v>
      </c>
      <c r="AN788" s="3">
        <v>0</v>
      </c>
      <c r="AO788" t="str">
        <f t="shared" si="25"/>
        <v>たんごりょくふう</v>
      </c>
    </row>
    <row r="789" spans="1:41" ht="67.5">
      <c r="A789">
        <f>COUNTIF($F$2:F789,F789)</f>
        <v>7</v>
      </c>
      <c r="B789" t="str">
        <f t="shared" si="24"/>
        <v>267</v>
      </c>
      <c r="C789" s="3">
        <v>261010</v>
      </c>
      <c r="D789" s="3" t="s">
        <v>14580</v>
      </c>
      <c r="E789" s="3">
        <v>6</v>
      </c>
      <c r="F789" s="3" t="s">
        <v>6995</v>
      </c>
      <c r="G789" s="3">
        <v>3</v>
      </c>
      <c r="H789" s="3" t="s">
        <v>12803</v>
      </c>
      <c r="I789" s="3">
        <v>1</v>
      </c>
      <c r="J789" s="4">
        <v>41</v>
      </c>
      <c r="K789" s="3" t="s">
        <v>7046</v>
      </c>
      <c r="L789" s="3" t="s">
        <v>7047</v>
      </c>
      <c r="M789" s="3" t="s">
        <v>7048</v>
      </c>
      <c r="N789" s="3">
        <v>1</v>
      </c>
      <c r="O789" s="3">
        <v>0</v>
      </c>
      <c r="P789" s="3">
        <v>0</v>
      </c>
      <c r="Q789" s="3" t="s">
        <v>14581</v>
      </c>
      <c r="R789" s="3" t="s">
        <v>14582</v>
      </c>
      <c r="S789" s="3" t="s">
        <v>14583</v>
      </c>
      <c r="T789" s="3" t="s">
        <v>8295</v>
      </c>
      <c r="U789" s="3">
        <v>6</v>
      </c>
      <c r="V789" s="3">
        <v>6200303</v>
      </c>
      <c r="W789" s="3" t="s">
        <v>7049</v>
      </c>
      <c r="X789" s="3" t="s">
        <v>7050</v>
      </c>
      <c r="Y789" s="3" t="s">
        <v>7051</v>
      </c>
      <c r="Z789" s="3" t="s">
        <v>7052</v>
      </c>
      <c r="AA789" s="3" t="s">
        <v>7053</v>
      </c>
      <c r="AB789" s="3"/>
      <c r="AC789" s="4">
        <v>18</v>
      </c>
      <c r="AD789" s="4">
        <v>20</v>
      </c>
      <c r="AE789" s="3" t="s">
        <v>52</v>
      </c>
      <c r="AF789" s="3" t="s">
        <v>52</v>
      </c>
      <c r="AG789" s="4">
        <v>0</v>
      </c>
      <c r="AH789" s="4">
        <v>0</v>
      </c>
      <c r="AI789" s="3" t="s">
        <v>52</v>
      </c>
      <c r="AJ789" s="4">
        <v>25002</v>
      </c>
      <c r="AK789" s="3" t="s">
        <v>53</v>
      </c>
      <c r="AL789" s="3" t="s">
        <v>52</v>
      </c>
      <c r="AM789" s="3" t="s">
        <v>52</v>
      </c>
      <c r="AN789" s="3">
        <v>0</v>
      </c>
      <c r="AO789" t="str">
        <f t="shared" si="25"/>
        <v>おおえ</v>
      </c>
    </row>
    <row r="790" spans="1:41" ht="67.5">
      <c r="A790">
        <f>COUNTIF($F$2:F790,F790)</f>
        <v>8</v>
      </c>
      <c r="B790" t="str">
        <f t="shared" si="24"/>
        <v>268</v>
      </c>
      <c r="C790" s="3">
        <v>261018</v>
      </c>
      <c r="D790" s="3" t="s">
        <v>14584</v>
      </c>
      <c r="E790" s="3">
        <v>6</v>
      </c>
      <c r="F790" s="3" t="s">
        <v>6995</v>
      </c>
      <c r="G790" s="3">
        <v>3</v>
      </c>
      <c r="H790" s="3" t="s">
        <v>12803</v>
      </c>
      <c r="I790" s="3">
        <v>1</v>
      </c>
      <c r="J790" s="4">
        <v>31</v>
      </c>
      <c r="K790" s="3" t="s">
        <v>7055</v>
      </c>
      <c r="L790" s="3" t="s">
        <v>7056</v>
      </c>
      <c r="M790" s="3" t="s">
        <v>7057</v>
      </c>
      <c r="N790" s="3">
        <v>1</v>
      </c>
      <c r="O790" s="3">
        <v>0</v>
      </c>
      <c r="P790" s="3">
        <v>0</v>
      </c>
      <c r="Q790" s="3" t="s">
        <v>12237</v>
      </c>
      <c r="R790" s="3" t="s">
        <v>12238</v>
      </c>
      <c r="S790" s="3" t="s">
        <v>12239</v>
      </c>
      <c r="T790" s="3" t="s">
        <v>2814</v>
      </c>
      <c r="U790" s="3">
        <v>14</v>
      </c>
      <c r="V790" s="3">
        <v>6260074</v>
      </c>
      <c r="W790" s="3" t="s">
        <v>7058</v>
      </c>
      <c r="X790" s="3" t="s">
        <v>7059</v>
      </c>
      <c r="Y790" s="3" t="s">
        <v>7060</v>
      </c>
      <c r="Z790" s="3" t="s">
        <v>7061</v>
      </c>
      <c r="AA790" s="3" t="s">
        <v>7062</v>
      </c>
      <c r="AB790" s="3"/>
      <c r="AC790" s="4">
        <v>18</v>
      </c>
      <c r="AD790" s="4">
        <v>11</v>
      </c>
      <c r="AE790" s="3" t="s">
        <v>552</v>
      </c>
      <c r="AF790" s="3" t="s">
        <v>52</v>
      </c>
      <c r="AG790" s="4">
        <v>0</v>
      </c>
      <c r="AH790" s="4">
        <v>0</v>
      </c>
      <c r="AI790" s="3" t="s">
        <v>52</v>
      </c>
      <c r="AJ790" s="4">
        <v>25003</v>
      </c>
      <c r="AK790" s="3" t="s">
        <v>53</v>
      </c>
      <c r="AL790" s="3" t="s">
        <v>52</v>
      </c>
      <c r="AM790" s="3" t="s">
        <v>52</v>
      </c>
      <c r="AN790" s="3">
        <v>0</v>
      </c>
      <c r="AO790" t="str">
        <f t="shared" si="25"/>
        <v>かいよう</v>
      </c>
    </row>
    <row r="791" spans="1:41" ht="54">
      <c r="A791">
        <f>COUNTIF($F$2:F791,F791)</f>
        <v>9</v>
      </c>
      <c r="B791" t="str">
        <f t="shared" si="24"/>
        <v>269</v>
      </c>
      <c r="C791" s="3">
        <v>261028</v>
      </c>
      <c r="D791" s="3" t="s">
        <v>14585</v>
      </c>
      <c r="E791" s="3">
        <v>6</v>
      </c>
      <c r="F791" s="3" t="s">
        <v>6995</v>
      </c>
      <c r="G791" s="3">
        <v>3</v>
      </c>
      <c r="H791" s="3" t="s">
        <v>12803</v>
      </c>
      <c r="I791" s="3">
        <v>1</v>
      </c>
      <c r="J791" s="4">
        <v>9</v>
      </c>
      <c r="K791" s="3" t="s">
        <v>7064</v>
      </c>
      <c r="L791" s="3" t="s">
        <v>7065</v>
      </c>
      <c r="M791" s="3" t="s">
        <v>7066</v>
      </c>
      <c r="N791" s="3">
        <v>1</v>
      </c>
      <c r="O791" s="3">
        <v>0</v>
      </c>
      <c r="P791" s="3">
        <v>0</v>
      </c>
      <c r="Q791" s="3" t="s">
        <v>4867</v>
      </c>
      <c r="R791" s="3" t="s">
        <v>14192</v>
      </c>
      <c r="S791" s="3" t="s">
        <v>4869</v>
      </c>
      <c r="T791" s="3" t="s">
        <v>1674</v>
      </c>
      <c r="U791" s="3">
        <v>12</v>
      </c>
      <c r="V791" s="3">
        <v>6220231</v>
      </c>
      <c r="W791" s="3" t="s">
        <v>7067</v>
      </c>
      <c r="X791" s="3" t="s">
        <v>7068</v>
      </c>
      <c r="Y791" s="3" t="s">
        <v>7069</v>
      </c>
      <c r="Z791" s="3" t="s">
        <v>7070</v>
      </c>
      <c r="AA791" s="3" t="s">
        <v>7071</v>
      </c>
      <c r="AB791" s="3"/>
      <c r="AC791" s="4">
        <v>13</v>
      </c>
      <c r="AD791" s="4">
        <v>10</v>
      </c>
      <c r="AE791" s="3" t="s">
        <v>610</v>
      </c>
      <c r="AF791" s="3" t="s">
        <v>52</v>
      </c>
      <c r="AG791" s="4">
        <v>8</v>
      </c>
      <c r="AH791" s="4">
        <v>11</v>
      </c>
      <c r="AI791" s="3" t="s">
        <v>745</v>
      </c>
      <c r="AJ791" s="4">
        <v>25004</v>
      </c>
      <c r="AK791" s="3" t="s">
        <v>53</v>
      </c>
      <c r="AL791" s="3" t="s">
        <v>52</v>
      </c>
      <c r="AM791" s="3" t="s">
        <v>52</v>
      </c>
      <c r="AN791" s="3">
        <v>0</v>
      </c>
      <c r="AO791" t="str">
        <f t="shared" si="25"/>
        <v>しゅうち</v>
      </c>
    </row>
    <row r="792" spans="1:41" ht="67.5">
      <c r="A792">
        <f>COUNTIF($F$2:F792,F792)</f>
        <v>10</v>
      </c>
      <c r="B792" t="str">
        <f t="shared" si="24"/>
        <v>2610</v>
      </c>
      <c r="C792" s="3">
        <v>261030</v>
      </c>
      <c r="D792" s="3" t="s">
        <v>14586</v>
      </c>
      <c r="E792" s="3">
        <v>6</v>
      </c>
      <c r="F792" s="3" t="s">
        <v>6995</v>
      </c>
      <c r="G792" s="3">
        <v>3</v>
      </c>
      <c r="H792" s="3" t="s">
        <v>12803</v>
      </c>
      <c r="I792" s="3">
        <v>3</v>
      </c>
      <c r="J792" s="4">
        <v>54</v>
      </c>
      <c r="K792" s="3" t="s">
        <v>7073</v>
      </c>
      <c r="L792" s="3" t="s">
        <v>7074</v>
      </c>
      <c r="M792" s="3" t="s">
        <v>7075</v>
      </c>
      <c r="N792" s="3">
        <v>1</v>
      </c>
      <c r="O792" s="3">
        <v>0</v>
      </c>
      <c r="P792" s="3">
        <v>0</v>
      </c>
      <c r="Q792" s="3" t="s">
        <v>11706</v>
      </c>
      <c r="R792" s="3" t="s">
        <v>927</v>
      </c>
      <c r="S792" s="3" t="s">
        <v>11707</v>
      </c>
      <c r="T792" s="3" t="s">
        <v>928</v>
      </c>
      <c r="U792" s="3">
        <v>7</v>
      </c>
      <c r="V792" s="3">
        <v>6130033</v>
      </c>
      <c r="W792" s="3" t="s">
        <v>7076</v>
      </c>
      <c r="X792" s="3" t="s">
        <v>7077</v>
      </c>
      <c r="Y792" s="3" t="s">
        <v>7078</v>
      </c>
      <c r="Z792" s="3" t="s">
        <v>7079</v>
      </c>
      <c r="AA792" s="3" t="s">
        <v>7080</v>
      </c>
      <c r="AB792" s="3"/>
      <c r="AC792" s="4">
        <v>24</v>
      </c>
      <c r="AD792" s="4">
        <v>10</v>
      </c>
      <c r="AE792" s="3" t="s">
        <v>12224</v>
      </c>
      <c r="AF792" s="3" t="s">
        <v>52</v>
      </c>
      <c r="AG792" s="4">
        <v>0</v>
      </c>
      <c r="AH792" s="4">
        <v>0</v>
      </c>
      <c r="AI792" s="3" t="s">
        <v>52</v>
      </c>
      <c r="AJ792" s="4">
        <v>25005</v>
      </c>
      <c r="AK792" s="3" t="s">
        <v>53</v>
      </c>
      <c r="AL792" s="3" t="s">
        <v>52</v>
      </c>
      <c r="AM792" s="3" t="s">
        <v>52</v>
      </c>
      <c r="AN792" s="3">
        <v>0</v>
      </c>
      <c r="AO792" t="str">
        <f t="shared" si="25"/>
        <v>くみやま</v>
      </c>
    </row>
    <row r="793" spans="1:41" ht="54">
      <c r="A793">
        <f>COUNTIF($F$2:F793,F793)</f>
        <v>11</v>
      </c>
      <c r="B793" t="str">
        <f t="shared" si="24"/>
        <v>2611</v>
      </c>
      <c r="C793" s="3">
        <v>263012</v>
      </c>
      <c r="D793" s="3" t="s">
        <v>14587</v>
      </c>
      <c r="E793" s="3">
        <v>6</v>
      </c>
      <c r="F793" s="3" t="s">
        <v>6995</v>
      </c>
      <c r="G793" s="3">
        <v>9</v>
      </c>
      <c r="H793" s="3" t="s">
        <v>12803</v>
      </c>
      <c r="I793" s="3">
        <v>3</v>
      </c>
      <c r="J793" s="4">
        <v>2</v>
      </c>
      <c r="K793" s="3" t="s">
        <v>7083</v>
      </c>
      <c r="L793" s="3" t="s">
        <v>7084</v>
      </c>
      <c r="M793" s="3" t="s">
        <v>7085</v>
      </c>
      <c r="N793" s="3">
        <v>1</v>
      </c>
      <c r="O793" s="3">
        <v>0</v>
      </c>
      <c r="P793" s="3">
        <v>0</v>
      </c>
      <c r="Q793" s="3" t="s">
        <v>5070</v>
      </c>
      <c r="R793" s="3" t="s">
        <v>12240</v>
      </c>
      <c r="S793" s="3" t="s">
        <v>5072</v>
      </c>
      <c r="T793" s="3" t="s">
        <v>12241</v>
      </c>
      <c r="U793" s="3">
        <v>2</v>
      </c>
      <c r="V793" s="3">
        <v>6170002</v>
      </c>
      <c r="W793" s="3" t="s">
        <v>7086</v>
      </c>
      <c r="X793" s="3" t="s">
        <v>7087</v>
      </c>
      <c r="Y793" s="3" t="s">
        <v>7088</v>
      </c>
      <c r="Z793" s="3" t="s">
        <v>7089</v>
      </c>
      <c r="AA793" s="3" t="s">
        <v>7090</v>
      </c>
      <c r="AB793" s="3"/>
      <c r="AC793" s="4">
        <v>10</v>
      </c>
      <c r="AD793" s="4">
        <v>40</v>
      </c>
      <c r="AE793" s="3" t="s">
        <v>124</v>
      </c>
      <c r="AF793" s="3" t="s">
        <v>52</v>
      </c>
      <c r="AG793" s="4">
        <v>0</v>
      </c>
      <c r="AH793" s="4">
        <v>0</v>
      </c>
      <c r="AI793" s="3" t="s">
        <v>52</v>
      </c>
      <c r="AJ793" s="4">
        <v>25006</v>
      </c>
      <c r="AK793" s="3" t="s">
        <v>53</v>
      </c>
      <c r="AL793" s="3" t="s">
        <v>52</v>
      </c>
      <c r="AM793" s="3" t="s">
        <v>52</v>
      </c>
      <c r="AN793" s="3">
        <v>0</v>
      </c>
      <c r="AO793" t="str">
        <f t="shared" si="25"/>
        <v>きょうとにしやま</v>
      </c>
    </row>
    <row r="794" spans="1:41" ht="40.5">
      <c r="A794">
        <f>COUNTIF($F$2:F794,F794)</f>
        <v>12</v>
      </c>
      <c r="B794" t="str">
        <f t="shared" si="24"/>
        <v>2612</v>
      </c>
      <c r="C794" s="3">
        <v>263013</v>
      </c>
      <c r="D794" s="3" t="s">
        <v>14588</v>
      </c>
      <c r="E794" s="3">
        <v>6</v>
      </c>
      <c r="F794" s="3" t="s">
        <v>6995</v>
      </c>
      <c r="G794" s="3">
        <v>9</v>
      </c>
      <c r="H794" s="3" t="s">
        <v>12803</v>
      </c>
      <c r="I794" s="3">
        <v>2</v>
      </c>
      <c r="J794" s="4">
        <v>10</v>
      </c>
      <c r="K794" s="3" t="s">
        <v>7091</v>
      </c>
      <c r="L794" s="3" t="s">
        <v>7092</v>
      </c>
      <c r="M794" s="3" t="s">
        <v>7093</v>
      </c>
      <c r="N794" s="3">
        <v>1</v>
      </c>
      <c r="O794" s="3">
        <v>0</v>
      </c>
      <c r="P794" s="3">
        <v>4</v>
      </c>
      <c r="Q794" s="3" t="s">
        <v>7094</v>
      </c>
      <c r="R794" s="3" t="s">
        <v>7095</v>
      </c>
      <c r="S794" s="3" t="s">
        <v>7096</v>
      </c>
      <c r="T794" s="3" t="s">
        <v>2528</v>
      </c>
      <c r="U794" s="3">
        <v>1</v>
      </c>
      <c r="V794" s="3">
        <v>6101111</v>
      </c>
      <c r="W794" s="3" t="s">
        <v>6999</v>
      </c>
      <c r="X794" s="3" t="s">
        <v>7097</v>
      </c>
      <c r="Y794" s="3" t="s">
        <v>7098</v>
      </c>
      <c r="Z794" s="3" t="s">
        <v>7099</v>
      </c>
      <c r="AA794" s="3" t="s">
        <v>7100</v>
      </c>
      <c r="AB794" s="3" t="s">
        <v>12242</v>
      </c>
      <c r="AC794" s="4">
        <v>221</v>
      </c>
      <c r="AD794" s="4">
        <v>163</v>
      </c>
      <c r="AE794" s="3" t="s">
        <v>1501</v>
      </c>
      <c r="AF794" s="3" t="s">
        <v>52</v>
      </c>
      <c r="AG794" s="4">
        <v>0</v>
      </c>
      <c r="AH794" s="4">
        <v>0</v>
      </c>
      <c r="AI794" s="3" t="s">
        <v>52</v>
      </c>
      <c r="AJ794" s="4">
        <v>25007</v>
      </c>
      <c r="AK794" s="3" t="s">
        <v>53</v>
      </c>
      <c r="AL794" s="3" t="s">
        <v>52</v>
      </c>
      <c r="AM794" s="3" t="s">
        <v>52</v>
      </c>
      <c r="AN794" s="3">
        <v>0</v>
      </c>
      <c r="AO794" t="str">
        <f t="shared" si="25"/>
        <v>きょうとめいとく</v>
      </c>
    </row>
    <row r="795" spans="1:41" ht="54">
      <c r="A795">
        <f>COUNTIF($F$2:F795,F795)</f>
        <v>13</v>
      </c>
      <c r="B795" t="str">
        <f t="shared" si="24"/>
        <v>2613</v>
      </c>
      <c r="C795" s="3">
        <v>263014</v>
      </c>
      <c r="D795" s="3" t="s">
        <v>14589</v>
      </c>
      <c r="E795" s="3">
        <v>6</v>
      </c>
      <c r="F795" s="3" t="s">
        <v>6995</v>
      </c>
      <c r="G795" s="3">
        <v>9</v>
      </c>
      <c r="H795" s="3" t="s">
        <v>12803</v>
      </c>
      <c r="I795" s="3">
        <v>1</v>
      </c>
      <c r="J795" s="4">
        <v>4</v>
      </c>
      <c r="K795" s="3" t="s">
        <v>7101</v>
      </c>
      <c r="L795" s="3" t="s">
        <v>7102</v>
      </c>
      <c r="M795" s="3" t="s">
        <v>7103</v>
      </c>
      <c r="N795" s="3">
        <v>1</v>
      </c>
      <c r="O795" s="3">
        <v>0</v>
      </c>
      <c r="P795" s="3">
        <v>0</v>
      </c>
      <c r="Q795" s="3" t="s">
        <v>7104</v>
      </c>
      <c r="R795" s="3" t="s">
        <v>7105</v>
      </c>
      <c r="S795" s="3" t="s">
        <v>7106</v>
      </c>
      <c r="T795" s="3" t="s">
        <v>2866</v>
      </c>
      <c r="U795" s="3">
        <v>2</v>
      </c>
      <c r="V795" s="3">
        <v>6200876</v>
      </c>
      <c r="W795" s="3" t="s">
        <v>7107</v>
      </c>
      <c r="X795" s="3" t="s">
        <v>7108</v>
      </c>
      <c r="Y795" s="3" t="s">
        <v>7109</v>
      </c>
      <c r="Z795" s="3" t="s">
        <v>7110</v>
      </c>
      <c r="AA795" s="3" t="s">
        <v>7111</v>
      </c>
      <c r="AB795" s="3" t="s">
        <v>201</v>
      </c>
      <c r="AC795" s="4">
        <v>43</v>
      </c>
      <c r="AD795" s="4">
        <v>28</v>
      </c>
      <c r="AE795" s="3" t="s">
        <v>807</v>
      </c>
      <c r="AF795" s="3" t="s">
        <v>52</v>
      </c>
      <c r="AG795" s="4">
        <v>0</v>
      </c>
      <c r="AH795" s="4">
        <v>0</v>
      </c>
      <c r="AI795" s="3" t="s">
        <v>52</v>
      </c>
      <c r="AJ795" s="4">
        <v>25010</v>
      </c>
      <c r="AK795" s="3" t="s">
        <v>53</v>
      </c>
      <c r="AL795" s="3" t="s">
        <v>52</v>
      </c>
      <c r="AM795" s="3" t="s">
        <v>52</v>
      </c>
      <c r="AN795" s="3">
        <v>0</v>
      </c>
      <c r="AO795" t="str">
        <f t="shared" si="25"/>
        <v>ふくちやませいび</v>
      </c>
    </row>
    <row r="796" spans="1:41" ht="40.5">
      <c r="A796">
        <f>COUNTIF($F$2:F796,F796)</f>
        <v>14</v>
      </c>
      <c r="B796" t="str">
        <f t="shared" si="24"/>
        <v>2614</v>
      </c>
      <c r="C796" s="3">
        <v>263022</v>
      </c>
      <c r="D796" s="3" t="s">
        <v>14590</v>
      </c>
      <c r="E796" s="3">
        <v>6</v>
      </c>
      <c r="F796" s="3" t="s">
        <v>6995</v>
      </c>
      <c r="G796" s="3">
        <v>9</v>
      </c>
      <c r="H796" s="3" t="s">
        <v>12803</v>
      </c>
      <c r="I796" s="3">
        <v>3</v>
      </c>
      <c r="J796" s="4">
        <v>36</v>
      </c>
      <c r="K796" s="3" t="s">
        <v>7112</v>
      </c>
      <c r="L796" s="3" t="s">
        <v>7113</v>
      </c>
      <c r="M796" s="3" t="s">
        <v>7114</v>
      </c>
      <c r="N796" s="3">
        <v>1</v>
      </c>
      <c r="O796" s="3">
        <v>0</v>
      </c>
      <c r="P796" s="3">
        <v>0</v>
      </c>
      <c r="Q796" s="3" t="s">
        <v>14591</v>
      </c>
      <c r="R796" s="3" t="s">
        <v>14592</v>
      </c>
      <c r="S796" s="3" t="s">
        <v>14593</v>
      </c>
      <c r="T796" s="3" t="s">
        <v>5149</v>
      </c>
      <c r="U796" s="3">
        <v>5</v>
      </c>
      <c r="V796" s="3">
        <v>6200933</v>
      </c>
      <c r="W796" s="3" t="s">
        <v>7107</v>
      </c>
      <c r="X796" s="3" t="s">
        <v>7115</v>
      </c>
      <c r="Y796" s="3" t="s">
        <v>7116</v>
      </c>
      <c r="Z796" s="3" t="s">
        <v>7117</v>
      </c>
      <c r="AA796" s="3" t="s">
        <v>7118</v>
      </c>
      <c r="AB796" s="3"/>
      <c r="AC796" s="4">
        <v>34</v>
      </c>
      <c r="AD796" s="4">
        <v>15</v>
      </c>
      <c r="AE796" s="3" t="s">
        <v>12229</v>
      </c>
      <c r="AF796" s="3" t="s">
        <v>52</v>
      </c>
      <c r="AG796" s="4">
        <v>0</v>
      </c>
      <c r="AH796" s="4">
        <v>0</v>
      </c>
      <c r="AI796" s="3" t="s">
        <v>52</v>
      </c>
      <c r="AJ796" s="4">
        <v>25011</v>
      </c>
      <c r="AK796" s="3" t="s">
        <v>53</v>
      </c>
      <c r="AL796" s="3" t="s">
        <v>52</v>
      </c>
      <c r="AM796" s="3" t="s">
        <v>52</v>
      </c>
      <c r="AN796" s="3">
        <v>0</v>
      </c>
      <c r="AO796" t="str">
        <f t="shared" si="25"/>
        <v>きょうときょうえいがくえん</v>
      </c>
    </row>
    <row r="797" spans="1:41" ht="40.5">
      <c r="A797">
        <f>COUNTIF($F$2:F797,F797)</f>
        <v>15</v>
      </c>
      <c r="B797" t="str">
        <f t="shared" si="24"/>
        <v>2615</v>
      </c>
      <c r="C797" s="3">
        <v>263024</v>
      </c>
      <c r="D797" s="3" t="s">
        <v>14594</v>
      </c>
      <c r="E797" s="3">
        <v>6</v>
      </c>
      <c r="F797" s="3" t="s">
        <v>6995</v>
      </c>
      <c r="G797" s="3">
        <v>9</v>
      </c>
      <c r="H797" s="3" t="s">
        <v>12803</v>
      </c>
      <c r="I797" s="3">
        <v>3</v>
      </c>
      <c r="J797" s="4">
        <v>59</v>
      </c>
      <c r="K797" s="3" t="s">
        <v>7119</v>
      </c>
      <c r="L797" s="3" t="s">
        <v>7120</v>
      </c>
      <c r="M797" s="3" t="s">
        <v>7121</v>
      </c>
      <c r="N797" s="3">
        <v>1</v>
      </c>
      <c r="O797" s="3">
        <v>0</v>
      </c>
      <c r="P797" s="3">
        <v>0</v>
      </c>
      <c r="Q797" s="3" t="s">
        <v>7122</v>
      </c>
      <c r="R797" s="3" t="s">
        <v>7123</v>
      </c>
      <c r="S797" s="3" t="s">
        <v>7124</v>
      </c>
      <c r="T797" s="3" t="s">
        <v>7125</v>
      </c>
      <c r="U797" s="3">
        <v>9</v>
      </c>
      <c r="V797" s="3">
        <v>6110013</v>
      </c>
      <c r="W797" s="3" t="s">
        <v>7126</v>
      </c>
      <c r="X797" s="3" t="s">
        <v>7127</v>
      </c>
      <c r="Y797" s="3" t="s">
        <v>7128</v>
      </c>
      <c r="Z797" s="3" t="s">
        <v>7129</v>
      </c>
      <c r="AA797" s="3" t="s">
        <v>7130</v>
      </c>
      <c r="AB797" s="3"/>
      <c r="AC797" s="4">
        <v>82</v>
      </c>
      <c r="AD797" s="4">
        <v>11</v>
      </c>
      <c r="AE797" s="3" t="s">
        <v>7004</v>
      </c>
      <c r="AF797" s="3" t="s">
        <v>52</v>
      </c>
      <c r="AG797" s="4">
        <v>0</v>
      </c>
      <c r="AH797" s="4">
        <v>0</v>
      </c>
      <c r="AI797" s="3" t="s">
        <v>52</v>
      </c>
      <c r="AJ797" s="4">
        <v>26001</v>
      </c>
      <c r="AK797" s="3" t="s">
        <v>53</v>
      </c>
      <c r="AL797" s="3" t="s">
        <v>52</v>
      </c>
      <c r="AM797" s="3" t="s">
        <v>52</v>
      </c>
      <c r="AN797" s="3">
        <v>0</v>
      </c>
      <c r="AO797" t="str">
        <f t="shared" si="25"/>
        <v>きょうとしょうえい</v>
      </c>
    </row>
    <row r="798" spans="1:41" ht="40.5">
      <c r="A798">
        <f>COUNTIF($F$2:F798,F798)</f>
        <v>16</v>
      </c>
      <c r="B798" t="str">
        <f t="shared" si="24"/>
        <v>2616</v>
      </c>
      <c r="C798" s="3">
        <v>263032</v>
      </c>
      <c r="D798" s="3" t="s">
        <v>14595</v>
      </c>
      <c r="E798" s="3">
        <v>6</v>
      </c>
      <c r="F798" s="3" t="s">
        <v>6995</v>
      </c>
      <c r="G798" s="3">
        <v>9</v>
      </c>
      <c r="H798" s="3" t="s">
        <v>12803</v>
      </c>
      <c r="I798" s="3">
        <v>2</v>
      </c>
      <c r="J798" s="4">
        <v>13</v>
      </c>
      <c r="K798" s="3" t="s">
        <v>14596</v>
      </c>
      <c r="L798" s="3" t="s">
        <v>14597</v>
      </c>
      <c r="M798" s="3" t="s">
        <v>14598</v>
      </c>
      <c r="N798" s="3">
        <v>1</v>
      </c>
      <c r="O798" s="3">
        <v>0</v>
      </c>
      <c r="P798" s="3">
        <v>0</v>
      </c>
      <c r="Q798" s="3" t="s">
        <v>524</v>
      </c>
      <c r="R798" s="3" t="s">
        <v>14599</v>
      </c>
      <c r="S798" s="3" t="s">
        <v>525</v>
      </c>
      <c r="T798" s="3" t="s">
        <v>294</v>
      </c>
      <c r="U798" s="3">
        <v>4</v>
      </c>
      <c r="V798" s="3">
        <v>6048453</v>
      </c>
      <c r="W798" s="3" t="s">
        <v>6999</v>
      </c>
      <c r="X798" s="3" t="s">
        <v>14600</v>
      </c>
      <c r="Y798" s="3" t="s">
        <v>14601</v>
      </c>
      <c r="Z798" s="3" t="s">
        <v>14602</v>
      </c>
      <c r="AA798" s="3" t="s">
        <v>14603</v>
      </c>
      <c r="AB798" s="3" t="s">
        <v>14604</v>
      </c>
      <c r="AC798" s="4">
        <v>10</v>
      </c>
      <c r="AD798" s="4">
        <v>1</v>
      </c>
      <c r="AE798" s="3" t="s">
        <v>52</v>
      </c>
      <c r="AF798" s="3" t="s">
        <v>3190</v>
      </c>
      <c r="AG798" s="4">
        <v>19</v>
      </c>
      <c r="AH798" s="4">
        <v>10</v>
      </c>
      <c r="AI798" s="3" t="s">
        <v>386</v>
      </c>
      <c r="AJ798" s="4">
        <v>26003</v>
      </c>
      <c r="AK798" s="3" t="s">
        <v>53</v>
      </c>
      <c r="AL798" s="3" t="s">
        <v>52</v>
      </c>
      <c r="AM798" s="3" t="s">
        <v>52</v>
      </c>
      <c r="AN798" s="3">
        <v>0</v>
      </c>
      <c r="AO798" t="str">
        <f t="shared" si="25"/>
        <v>らくようそうごう</v>
      </c>
    </row>
    <row r="799" spans="1:41" ht="54">
      <c r="A799">
        <f>COUNTIF($F$2:F799,F799)</f>
        <v>1</v>
      </c>
      <c r="B799" t="str">
        <f t="shared" si="24"/>
        <v>271</v>
      </c>
      <c r="C799" s="3">
        <v>271015</v>
      </c>
      <c r="D799" s="3" t="s">
        <v>14605</v>
      </c>
      <c r="E799" s="3">
        <v>6</v>
      </c>
      <c r="F799" s="3" t="s">
        <v>7131</v>
      </c>
      <c r="G799" s="3">
        <v>3</v>
      </c>
      <c r="H799" s="3" t="s">
        <v>12803</v>
      </c>
      <c r="I799" s="3">
        <v>3</v>
      </c>
      <c r="J799" s="4">
        <v>50</v>
      </c>
      <c r="K799" s="3" t="s">
        <v>7132</v>
      </c>
      <c r="L799" s="3" t="s">
        <v>7133</v>
      </c>
      <c r="M799" s="3" t="s">
        <v>7134</v>
      </c>
      <c r="N799" s="3">
        <v>1</v>
      </c>
      <c r="O799" s="3">
        <v>0</v>
      </c>
      <c r="P799" s="3">
        <v>0</v>
      </c>
      <c r="Q799" s="3" t="s">
        <v>2975</v>
      </c>
      <c r="R799" s="3" t="s">
        <v>12243</v>
      </c>
      <c r="S799" s="3" t="s">
        <v>2976</v>
      </c>
      <c r="T799" s="3" t="s">
        <v>1674</v>
      </c>
      <c r="U799" s="3">
        <v>17</v>
      </c>
      <c r="V799" s="3">
        <v>5330024</v>
      </c>
      <c r="W799" s="3" t="s">
        <v>7136</v>
      </c>
      <c r="X799" s="3" t="s">
        <v>7137</v>
      </c>
      <c r="Y799" s="3" t="s">
        <v>7138</v>
      </c>
      <c r="Z799" s="3" t="s">
        <v>7139</v>
      </c>
      <c r="AA799" s="3" t="s">
        <v>7140</v>
      </c>
      <c r="AB799" s="3"/>
      <c r="AC799" s="4">
        <v>16</v>
      </c>
      <c r="AD799" s="4">
        <v>61</v>
      </c>
      <c r="AE799" s="3" t="s">
        <v>12234</v>
      </c>
      <c r="AF799" s="3" t="s">
        <v>52</v>
      </c>
      <c r="AG799" s="4">
        <v>0</v>
      </c>
      <c r="AH799" s="4">
        <v>0</v>
      </c>
      <c r="AI799" s="3" t="s">
        <v>52</v>
      </c>
      <c r="AJ799" s="4">
        <v>26005</v>
      </c>
      <c r="AK799" s="3" t="s">
        <v>53</v>
      </c>
      <c r="AL799" s="3" t="s">
        <v>52</v>
      </c>
      <c r="AM799" s="3" t="s">
        <v>52</v>
      </c>
      <c r="AN799" s="3">
        <v>0</v>
      </c>
      <c r="AO799" t="str">
        <f t="shared" si="25"/>
        <v>くにじま</v>
      </c>
    </row>
    <row r="800" spans="1:41" ht="54">
      <c r="A800">
        <f>COUNTIF($F$2:F800,F800)</f>
        <v>2</v>
      </c>
      <c r="B800" t="str">
        <f t="shared" si="24"/>
        <v>272</v>
      </c>
      <c r="C800" s="3">
        <v>271041</v>
      </c>
      <c r="D800" s="3" t="s">
        <v>14606</v>
      </c>
      <c r="E800" s="3">
        <v>6</v>
      </c>
      <c r="F800" s="3" t="s">
        <v>7131</v>
      </c>
      <c r="G800" s="3">
        <v>3</v>
      </c>
      <c r="H800" s="3" t="s">
        <v>12803</v>
      </c>
      <c r="I800" s="3">
        <v>3</v>
      </c>
      <c r="J800" s="4">
        <v>34</v>
      </c>
      <c r="K800" s="3" t="s">
        <v>7142</v>
      </c>
      <c r="L800" s="3" t="s">
        <v>7143</v>
      </c>
      <c r="M800" s="3" t="s">
        <v>7144</v>
      </c>
      <c r="N800" s="3">
        <v>1</v>
      </c>
      <c r="O800" s="3">
        <v>0</v>
      </c>
      <c r="P800" s="3">
        <v>0</v>
      </c>
      <c r="Q800" s="3" t="s">
        <v>11827</v>
      </c>
      <c r="R800" s="3" t="s">
        <v>12244</v>
      </c>
      <c r="S800" s="3" t="s">
        <v>11829</v>
      </c>
      <c r="T800" s="3" t="s">
        <v>12245</v>
      </c>
      <c r="U800" s="3">
        <v>7</v>
      </c>
      <c r="V800" s="3">
        <v>5360021</v>
      </c>
      <c r="W800" s="3" t="s">
        <v>7136</v>
      </c>
      <c r="X800" s="3" t="s">
        <v>7145</v>
      </c>
      <c r="Y800" s="3" t="s">
        <v>7146</v>
      </c>
      <c r="Z800" s="3" t="s">
        <v>7147</v>
      </c>
      <c r="AA800" s="3" t="s">
        <v>7148</v>
      </c>
      <c r="AB800" s="3"/>
      <c r="AC800" s="4">
        <v>9</v>
      </c>
      <c r="AD800" s="4">
        <v>42</v>
      </c>
      <c r="AE800" s="3" t="s">
        <v>7031</v>
      </c>
      <c r="AF800" s="3" t="s">
        <v>52</v>
      </c>
      <c r="AG800" s="4">
        <v>0</v>
      </c>
      <c r="AH800" s="4">
        <v>0</v>
      </c>
      <c r="AI800" s="3" t="s">
        <v>52</v>
      </c>
      <c r="AJ800" s="4">
        <v>26006</v>
      </c>
      <c r="AK800" s="3" t="s">
        <v>53</v>
      </c>
      <c r="AL800" s="3" t="s">
        <v>52</v>
      </c>
      <c r="AM800" s="3" t="s">
        <v>52</v>
      </c>
      <c r="AN800" s="3">
        <v>0</v>
      </c>
      <c r="AO800" t="str">
        <f t="shared" si="25"/>
        <v>せいじょう</v>
      </c>
    </row>
    <row r="801" spans="1:41" ht="67.5">
      <c r="A801">
        <f>COUNTIF($F$2:F801,F801)</f>
        <v>3</v>
      </c>
      <c r="B801" t="str">
        <f t="shared" si="24"/>
        <v>273</v>
      </c>
      <c r="C801" s="3">
        <v>271042</v>
      </c>
      <c r="D801" s="3" t="s">
        <v>14607</v>
      </c>
      <c r="E801" s="3">
        <v>6</v>
      </c>
      <c r="F801" s="3" t="s">
        <v>7131</v>
      </c>
      <c r="G801" s="3">
        <v>3</v>
      </c>
      <c r="H801" s="3" t="s">
        <v>12803</v>
      </c>
      <c r="I801" s="3">
        <v>4</v>
      </c>
      <c r="J801" s="4">
        <v>13</v>
      </c>
      <c r="K801" s="3" t="s">
        <v>7149</v>
      </c>
      <c r="L801" s="3" t="s">
        <v>7150</v>
      </c>
      <c r="M801" s="3" t="s">
        <v>7151</v>
      </c>
      <c r="N801" s="3">
        <v>1</v>
      </c>
      <c r="O801" s="3">
        <v>0</v>
      </c>
      <c r="P801" s="3">
        <v>0</v>
      </c>
      <c r="Q801" s="3" t="s">
        <v>12741</v>
      </c>
      <c r="R801" s="3" t="s">
        <v>11780</v>
      </c>
      <c r="S801" s="3" t="s">
        <v>12743</v>
      </c>
      <c r="T801" s="3" t="s">
        <v>9507</v>
      </c>
      <c r="U801" s="3">
        <v>5</v>
      </c>
      <c r="V801" s="3">
        <v>5710016</v>
      </c>
      <c r="W801" s="3" t="s">
        <v>7152</v>
      </c>
      <c r="X801" s="3" t="s">
        <v>7153</v>
      </c>
      <c r="Y801" s="3" t="s">
        <v>7154</v>
      </c>
      <c r="Z801" s="3" t="s">
        <v>7155</v>
      </c>
      <c r="AA801" s="3" t="s">
        <v>7141</v>
      </c>
      <c r="AB801" s="3"/>
      <c r="AC801" s="4">
        <v>27</v>
      </c>
      <c r="AD801" s="4">
        <v>62</v>
      </c>
      <c r="AE801" s="3" t="s">
        <v>1765</v>
      </c>
      <c r="AF801" s="3" t="s">
        <v>52</v>
      </c>
      <c r="AG801" s="4">
        <v>0</v>
      </c>
      <c r="AH801" s="4">
        <v>0</v>
      </c>
      <c r="AI801" s="3" t="s">
        <v>52</v>
      </c>
      <c r="AJ801" s="4">
        <v>26007</v>
      </c>
      <c r="AK801" s="3" t="s">
        <v>53</v>
      </c>
      <c r="AL801" s="3" t="s">
        <v>52</v>
      </c>
      <c r="AM801" s="3" t="s">
        <v>52</v>
      </c>
      <c r="AN801" s="3">
        <v>0</v>
      </c>
      <c r="AO801" t="str">
        <f t="shared" si="25"/>
        <v>かどまなみはや</v>
      </c>
    </row>
    <row r="802" spans="1:41" ht="40.5">
      <c r="A802">
        <f>COUNTIF($F$2:F802,F802)</f>
        <v>4</v>
      </c>
      <c r="B802" t="str">
        <f t="shared" si="24"/>
        <v>274</v>
      </c>
      <c r="C802" s="3">
        <v>272002</v>
      </c>
      <c r="D802" s="3" t="s">
        <v>14608</v>
      </c>
      <c r="E802" s="3">
        <v>6</v>
      </c>
      <c r="F802" s="3" t="s">
        <v>7131</v>
      </c>
      <c r="G802" s="3">
        <v>3</v>
      </c>
      <c r="H802" s="3" t="s">
        <v>12803</v>
      </c>
      <c r="I802" s="3">
        <v>2</v>
      </c>
      <c r="J802" s="4">
        <v>12</v>
      </c>
      <c r="K802" s="3" t="s">
        <v>14609</v>
      </c>
      <c r="L802" s="3" t="s">
        <v>7156</v>
      </c>
      <c r="M802" s="3" t="s">
        <v>7157</v>
      </c>
      <c r="N802" s="3">
        <v>1</v>
      </c>
      <c r="O802" s="3">
        <v>0</v>
      </c>
      <c r="P802" s="3">
        <v>0</v>
      </c>
      <c r="Q802" s="3" t="s">
        <v>5710</v>
      </c>
      <c r="R802" s="3" t="s">
        <v>7218</v>
      </c>
      <c r="S802" s="3" t="s">
        <v>5711</v>
      </c>
      <c r="T802" s="3" t="s">
        <v>2348</v>
      </c>
      <c r="U802" s="3">
        <v>7</v>
      </c>
      <c r="V802" s="3">
        <v>5300037</v>
      </c>
      <c r="W802" s="3" t="s">
        <v>7136</v>
      </c>
      <c r="X802" s="3" t="s">
        <v>7158</v>
      </c>
      <c r="Y802" s="3" t="s">
        <v>7159</v>
      </c>
      <c r="Z802" s="3" t="s">
        <v>7160</v>
      </c>
      <c r="AA802" s="3"/>
      <c r="AB802" s="3"/>
      <c r="AC802" s="4">
        <v>15</v>
      </c>
      <c r="AD802" s="4">
        <v>71</v>
      </c>
      <c r="AE802" s="3" t="s">
        <v>386</v>
      </c>
      <c r="AF802" s="3" t="s">
        <v>52</v>
      </c>
      <c r="AG802" s="4">
        <v>0</v>
      </c>
      <c r="AH802" s="4">
        <v>0</v>
      </c>
      <c r="AI802" s="3" t="s">
        <v>52</v>
      </c>
      <c r="AJ802" s="4">
        <v>26009</v>
      </c>
      <c r="AK802" s="3" t="s">
        <v>53</v>
      </c>
      <c r="AL802" s="3" t="s">
        <v>52</v>
      </c>
      <c r="AM802" s="3" t="s">
        <v>52</v>
      </c>
      <c r="AN802" s="3">
        <v>0</v>
      </c>
      <c r="AO802" t="str">
        <f t="shared" si="25"/>
        <v>おうぎまちそうごう</v>
      </c>
    </row>
    <row r="803" spans="1:41" ht="54">
      <c r="A803">
        <f>COUNTIF($F$2:F803,F803)</f>
        <v>5</v>
      </c>
      <c r="B803" t="str">
        <f t="shared" si="24"/>
        <v>275</v>
      </c>
      <c r="C803" s="3">
        <v>272006</v>
      </c>
      <c r="D803" s="3" t="s">
        <v>14610</v>
      </c>
      <c r="E803" s="3">
        <v>6</v>
      </c>
      <c r="F803" s="3" t="s">
        <v>7131</v>
      </c>
      <c r="G803" s="3">
        <v>3</v>
      </c>
      <c r="H803" s="3" t="s">
        <v>12803</v>
      </c>
      <c r="I803" s="3">
        <v>3</v>
      </c>
      <c r="J803" s="4">
        <v>15</v>
      </c>
      <c r="K803" s="3" t="s">
        <v>14611</v>
      </c>
      <c r="L803" s="3" t="s">
        <v>7161</v>
      </c>
      <c r="M803" s="3" t="s">
        <v>7162</v>
      </c>
      <c r="N803" s="3">
        <v>1</v>
      </c>
      <c r="O803" s="3">
        <v>0</v>
      </c>
      <c r="P803" s="3">
        <v>0</v>
      </c>
      <c r="Q803" s="3" t="s">
        <v>1416</v>
      </c>
      <c r="R803" s="3" t="s">
        <v>12246</v>
      </c>
      <c r="S803" s="3" t="s">
        <v>1417</v>
      </c>
      <c r="T803" s="3" t="s">
        <v>1418</v>
      </c>
      <c r="U803" s="3">
        <v>7</v>
      </c>
      <c r="V803" s="3">
        <v>5550024</v>
      </c>
      <c r="W803" s="3" t="s">
        <v>7136</v>
      </c>
      <c r="X803" s="3" t="s">
        <v>7163</v>
      </c>
      <c r="Y803" s="3" t="s">
        <v>7164</v>
      </c>
      <c r="Z803" s="3" t="s">
        <v>7165</v>
      </c>
      <c r="AA803" s="3" t="s">
        <v>7166</v>
      </c>
      <c r="AB803" s="3" t="s">
        <v>1083</v>
      </c>
      <c r="AC803" s="4">
        <v>146</v>
      </c>
      <c r="AD803" s="4">
        <v>397</v>
      </c>
      <c r="AE803" s="3" t="s">
        <v>12235</v>
      </c>
      <c r="AF803" s="3" t="s">
        <v>52</v>
      </c>
      <c r="AG803" s="4">
        <v>0</v>
      </c>
      <c r="AH803" s="4">
        <v>0</v>
      </c>
      <c r="AI803" s="3" t="s">
        <v>52</v>
      </c>
      <c r="AJ803" s="4">
        <v>26010</v>
      </c>
      <c r="AK803" s="3" t="s">
        <v>53</v>
      </c>
      <c r="AL803" s="3" t="s">
        <v>52</v>
      </c>
      <c r="AM803" s="3" t="s">
        <v>52</v>
      </c>
      <c r="AN803" s="3">
        <v>0</v>
      </c>
      <c r="AO803" t="str">
        <f t="shared" si="25"/>
        <v>よどしょうぎょう</v>
      </c>
    </row>
    <row r="804" spans="1:41" ht="81">
      <c r="A804">
        <f>COUNTIF($F$2:F804,F804)</f>
        <v>6</v>
      </c>
      <c r="B804" t="str">
        <f t="shared" si="24"/>
        <v>276</v>
      </c>
      <c r="C804" s="3">
        <v>272007</v>
      </c>
      <c r="D804" s="3" t="s">
        <v>14612</v>
      </c>
      <c r="E804" s="3">
        <v>6</v>
      </c>
      <c r="F804" s="3" t="s">
        <v>7131</v>
      </c>
      <c r="G804" s="3">
        <v>3</v>
      </c>
      <c r="H804" s="3" t="s">
        <v>12803</v>
      </c>
      <c r="I804" s="3">
        <v>3</v>
      </c>
      <c r="J804" s="4">
        <v>15</v>
      </c>
      <c r="K804" s="3" t="s">
        <v>14613</v>
      </c>
      <c r="L804" s="3" t="s">
        <v>7168</v>
      </c>
      <c r="M804" s="3" t="s">
        <v>7169</v>
      </c>
      <c r="N804" s="3">
        <v>1</v>
      </c>
      <c r="O804" s="3">
        <v>0</v>
      </c>
      <c r="P804" s="3">
        <v>3</v>
      </c>
      <c r="Q804" s="3" t="s">
        <v>5329</v>
      </c>
      <c r="R804" s="3" t="s">
        <v>14614</v>
      </c>
      <c r="S804" s="3" t="s">
        <v>5330</v>
      </c>
      <c r="T804" s="3" t="s">
        <v>702</v>
      </c>
      <c r="U804" s="3">
        <v>1</v>
      </c>
      <c r="V804" s="3">
        <v>5590013</v>
      </c>
      <c r="W804" s="3" t="s">
        <v>7136</v>
      </c>
      <c r="X804" s="3" t="s">
        <v>7170</v>
      </c>
      <c r="Y804" s="3" t="s">
        <v>7171</v>
      </c>
      <c r="Z804" s="3" t="s">
        <v>7172</v>
      </c>
      <c r="AA804" s="3" t="s">
        <v>7173</v>
      </c>
      <c r="AB804" s="3" t="s">
        <v>1083</v>
      </c>
      <c r="AC804" s="4">
        <v>121</v>
      </c>
      <c r="AD804" s="4">
        <v>396</v>
      </c>
      <c r="AE804" s="3" t="s">
        <v>12236</v>
      </c>
      <c r="AF804" s="3" t="s">
        <v>52</v>
      </c>
      <c r="AG804" s="4">
        <v>0</v>
      </c>
      <c r="AH804" s="4">
        <v>0</v>
      </c>
      <c r="AI804" s="3" t="s">
        <v>52</v>
      </c>
      <c r="AJ804" s="4">
        <v>26017</v>
      </c>
      <c r="AK804" s="3" t="s">
        <v>53</v>
      </c>
      <c r="AL804" s="3" t="s">
        <v>52</v>
      </c>
      <c r="AM804" s="3" t="s">
        <v>52</v>
      </c>
      <c r="AN804" s="3">
        <v>0</v>
      </c>
      <c r="AO804" t="str">
        <f t="shared" si="25"/>
        <v>すみよししょうぎょう</v>
      </c>
    </row>
    <row r="805" spans="1:41" ht="54">
      <c r="A805">
        <f>COUNTIF($F$2:F805,F805)</f>
        <v>7</v>
      </c>
      <c r="B805" t="str">
        <f t="shared" si="24"/>
        <v>277</v>
      </c>
      <c r="C805" s="3">
        <v>272008</v>
      </c>
      <c r="D805" s="3" t="s">
        <v>14615</v>
      </c>
      <c r="E805" s="3">
        <v>6</v>
      </c>
      <c r="F805" s="3" t="s">
        <v>7131</v>
      </c>
      <c r="G805" s="3">
        <v>3</v>
      </c>
      <c r="H805" s="3" t="s">
        <v>12803</v>
      </c>
      <c r="I805" s="3">
        <v>3</v>
      </c>
      <c r="J805" s="4">
        <v>38</v>
      </c>
      <c r="K805" s="3" t="s">
        <v>14616</v>
      </c>
      <c r="L805" s="3" t="s">
        <v>7174</v>
      </c>
      <c r="M805" s="3" t="s">
        <v>7175</v>
      </c>
      <c r="N805" s="3">
        <v>1</v>
      </c>
      <c r="O805" s="3">
        <v>15</v>
      </c>
      <c r="P805" s="3">
        <v>3</v>
      </c>
      <c r="Q805" s="3" t="s">
        <v>14617</v>
      </c>
      <c r="R805" s="3" t="s">
        <v>14618</v>
      </c>
      <c r="S805" s="3" t="s">
        <v>14619</v>
      </c>
      <c r="T805" s="3" t="s">
        <v>2814</v>
      </c>
      <c r="U805" s="3">
        <v>1</v>
      </c>
      <c r="V805" s="3">
        <v>5380054</v>
      </c>
      <c r="W805" s="3" t="s">
        <v>7136</v>
      </c>
      <c r="X805" s="3" t="s">
        <v>7176</v>
      </c>
      <c r="Y805" s="3" t="s">
        <v>7177</v>
      </c>
      <c r="Z805" s="3" t="s">
        <v>7178</v>
      </c>
      <c r="AA805" s="3" t="s">
        <v>7179</v>
      </c>
      <c r="AB805" s="3" t="s">
        <v>1083</v>
      </c>
      <c r="AC805" s="4">
        <v>93</v>
      </c>
      <c r="AD805" s="4">
        <v>408</v>
      </c>
      <c r="AE805" s="3" t="s">
        <v>7063</v>
      </c>
      <c r="AF805" s="3" t="s">
        <v>52</v>
      </c>
      <c r="AG805" s="4">
        <v>0</v>
      </c>
      <c r="AH805" s="4">
        <v>0</v>
      </c>
      <c r="AI805" s="3" t="s">
        <v>52</v>
      </c>
      <c r="AJ805" s="4">
        <v>26018</v>
      </c>
      <c r="AK805" s="3" t="s">
        <v>53</v>
      </c>
      <c r="AL805" s="3" t="s">
        <v>52</v>
      </c>
      <c r="AM805" s="3" t="s">
        <v>52</v>
      </c>
      <c r="AN805" s="3">
        <v>0</v>
      </c>
      <c r="AO805" t="str">
        <f t="shared" si="25"/>
        <v>つるみしょう</v>
      </c>
    </row>
    <row r="806" spans="1:41" ht="54">
      <c r="A806">
        <f>COUNTIF($F$2:F806,F806)</f>
        <v>8</v>
      </c>
      <c r="B806" t="str">
        <f t="shared" si="24"/>
        <v>278</v>
      </c>
      <c r="C806" s="3">
        <v>272009</v>
      </c>
      <c r="D806" s="3" t="s">
        <v>14620</v>
      </c>
      <c r="E806" s="3">
        <v>6</v>
      </c>
      <c r="F806" s="3" t="s">
        <v>7131</v>
      </c>
      <c r="G806" s="3">
        <v>3</v>
      </c>
      <c r="H806" s="3" t="s">
        <v>12803</v>
      </c>
      <c r="I806" s="3">
        <v>4</v>
      </c>
      <c r="J806" s="4">
        <v>4</v>
      </c>
      <c r="K806" s="3" t="s">
        <v>14621</v>
      </c>
      <c r="L806" s="3" t="s">
        <v>6323</v>
      </c>
      <c r="M806" s="3" t="s">
        <v>4332</v>
      </c>
      <c r="N806" s="3">
        <v>2</v>
      </c>
      <c r="O806" s="3">
        <v>0</v>
      </c>
      <c r="P806" s="3">
        <v>0</v>
      </c>
      <c r="Q806" s="3" t="s">
        <v>14622</v>
      </c>
      <c r="R806" s="3" t="s">
        <v>13779</v>
      </c>
      <c r="S806" s="3" t="s">
        <v>14623</v>
      </c>
      <c r="T806" s="3" t="s">
        <v>1567</v>
      </c>
      <c r="U806" s="3">
        <v>13</v>
      </c>
      <c r="V806" s="3">
        <v>5400035</v>
      </c>
      <c r="W806" s="3" t="s">
        <v>7136</v>
      </c>
      <c r="X806" s="3" t="s">
        <v>7181</v>
      </c>
      <c r="Y806" s="3" t="s">
        <v>7182</v>
      </c>
      <c r="Z806" s="3" t="s">
        <v>7183</v>
      </c>
      <c r="AA806" s="3" t="s">
        <v>7184</v>
      </c>
      <c r="AB806" s="3"/>
      <c r="AC806" s="4">
        <v>0</v>
      </c>
      <c r="AD806" s="4">
        <v>0</v>
      </c>
      <c r="AE806" s="3" t="s">
        <v>7072</v>
      </c>
      <c r="AF806" s="3" t="s">
        <v>52</v>
      </c>
      <c r="AG806" s="4">
        <v>0</v>
      </c>
      <c r="AH806" s="4">
        <v>0</v>
      </c>
      <c r="AI806" s="3" t="s">
        <v>52</v>
      </c>
      <c r="AJ806" s="4">
        <v>26028</v>
      </c>
      <c r="AK806" s="3" t="s">
        <v>53</v>
      </c>
      <c r="AL806" s="3" t="s">
        <v>52</v>
      </c>
      <c r="AM806" s="3" t="s">
        <v>52</v>
      </c>
      <c r="AN806" s="3">
        <v>0</v>
      </c>
      <c r="AO806" t="str">
        <f t="shared" si="25"/>
        <v>ちゅうおう</v>
      </c>
    </row>
    <row r="807" spans="1:41" ht="81">
      <c r="A807">
        <f>COUNTIF($F$2:F807,F807)</f>
        <v>9</v>
      </c>
      <c r="B807" t="str">
        <f t="shared" si="24"/>
        <v>279</v>
      </c>
      <c r="C807" s="3">
        <v>272010</v>
      </c>
      <c r="D807" s="3" t="s">
        <v>14624</v>
      </c>
      <c r="E807" s="3">
        <v>6</v>
      </c>
      <c r="F807" s="3" t="s">
        <v>7131</v>
      </c>
      <c r="G807" s="3">
        <v>5</v>
      </c>
      <c r="H807" s="3" t="s">
        <v>12803</v>
      </c>
      <c r="I807" s="3">
        <v>2</v>
      </c>
      <c r="J807" s="4">
        <v>10</v>
      </c>
      <c r="K807" s="3" t="s">
        <v>7186</v>
      </c>
      <c r="L807" s="3" t="s">
        <v>7187</v>
      </c>
      <c r="M807" s="3" t="s">
        <v>7188</v>
      </c>
      <c r="N807" s="3">
        <v>1</v>
      </c>
      <c r="O807" s="3">
        <v>0</v>
      </c>
      <c r="P807" s="3">
        <v>0</v>
      </c>
      <c r="Q807" s="3" t="s">
        <v>12247</v>
      </c>
      <c r="R807" s="3" t="s">
        <v>3121</v>
      </c>
      <c r="S807" s="3" t="s">
        <v>12248</v>
      </c>
      <c r="T807" s="3" t="s">
        <v>2348</v>
      </c>
      <c r="U807" s="3">
        <v>5</v>
      </c>
      <c r="V807" s="3">
        <v>5798003</v>
      </c>
      <c r="W807" s="3" t="s">
        <v>7189</v>
      </c>
      <c r="X807" s="3" t="s">
        <v>7190</v>
      </c>
      <c r="Y807" s="3" t="s">
        <v>7191</v>
      </c>
      <c r="Z807" s="3" t="s">
        <v>7192</v>
      </c>
      <c r="AA807" s="3" t="s">
        <v>7193</v>
      </c>
      <c r="AB807" s="3" t="s">
        <v>201</v>
      </c>
      <c r="AC807" s="4">
        <v>57</v>
      </c>
      <c r="AD807" s="4">
        <v>67</v>
      </c>
      <c r="AE807" s="3" t="s">
        <v>1797</v>
      </c>
      <c r="AF807" s="3" t="s">
        <v>52</v>
      </c>
      <c r="AG807" s="4">
        <v>0</v>
      </c>
      <c r="AH807" s="4">
        <v>0</v>
      </c>
      <c r="AI807" s="3" t="s">
        <v>52</v>
      </c>
      <c r="AJ807" s="4">
        <v>26030</v>
      </c>
      <c r="AK807" s="3" t="s">
        <v>53</v>
      </c>
      <c r="AL807" s="3" t="s">
        <v>52</v>
      </c>
      <c r="AM807" s="3" t="s">
        <v>52</v>
      </c>
      <c r="AN807" s="3">
        <v>0</v>
      </c>
      <c r="AO807" t="str">
        <f t="shared" si="25"/>
        <v>にっしん</v>
      </c>
    </row>
    <row r="808" spans="1:41" ht="40.5">
      <c r="A808">
        <f>COUNTIF($F$2:F808,F808)</f>
        <v>10</v>
      </c>
      <c r="B808" t="str">
        <f t="shared" si="24"/>
        <v>2710</v>
      </c>
      <c r="C808" s="3">
        <v>272013</v>
      </c>
      <c r="D808" s="3" t="s">
        <v>14625</v>
      </c>
      <c r="E808" s="3">
        <v>6</v>
      </c>
      <c r="F808" s="3" t="s">
        <v>7131</v>
      </c>
      <c r="G808" s="3">
        <v>5</v>
      </c>
      <c r="H808" s="3" t="s">
        <v>12803</v>
      </c>
      <c r="I808" s="3">
        <v>1</v>
      </c>
      <c r="J808" s="4">
        <v>40</v>
      </c>
      <c r="K808" s="3" t="s">
        <v>7195</v>
      </c>
      <c r="L808" s="3" t="s">
        <v>7196</v>
      </c>
      <c r="M808" s="3" t="s">
        <v>7197</v>
      </c>
      <c r="N808" s="3">
        <v>4</v>
      </c>
      <c r="O808" s="3">
        <v>0</v>
      </c>
      <c r="P808" s="3">
        <v>4</v>
      </c>
      <c r="Q808" s="3" t="s">
        <v>712</v>
      </c>
      <c r="R808" s="3" t="s">
        <v>14626</v>
      </c>
      <c r="S808" s="3" t="s">
        <v>713</v>
      </c>
      <c r="T808" s="3" t="s">
        <v>14627</v>
      </c>
      <c r="U808" s="3">
        <v>1</v>
      </c>
      <c r="V808" s="3">
        <v>5960045</v>
      </c>
      <c r="W808" s="3" t="s">
        <v>7198</v>
      </c>
      <c r="X808" s="3" t="s">
        <v>7199</v>
      </c>
      <c r="Y808" s="3" t="s">
        <v>7200</v>
      </c>
      <c r="Z808" s="3" t="s">
        <v>7201</v>
      </c>
      <c r="AA808" s="3" t="s">
        <v>7202</v>
      </c>
      <c r="AB808" s="3" t="s">
        <v>7203</v>
      </c>
      <c r="AC808" s="4">
        <v>335</v>
      </c>
      <c r="AD808" s="4">
        <v>368</v>
      </c>
      <c r="AE808" s="3" t="s">
        <v>52</v>
      </c>
      <c r="AF808" s="3" t="s">
        <v>52</v>
      </c>
      <c r="AG808" s="4">
        <v>10</v>
      </c>
      <c r="AH808" s="4">
        <v>13</v>
      </c>
      <c r="AI808" s="3" t="s">
        <v>386</v>
      </c>
      <c r="AJ808" s="4">
        <v>26002</v>
      </c>
      <c r="AK808" s="3" t="s">
        <v>53</v>
      </c>
      <c r="AL808" s="3" t="s">
        <v>52</v>
      </c>
      <c r="AM808" s="3" t="s">
        <v>52</v>
      </c>
      <c r="AN808" s="3">
        <v>0</v>
      </c>
      <c r="AO808" t="str">
        <f t="shared" si="25"/>
        <v>きしわだしりつさんぎょう</v>
      </c>
    </row>
    <row r="809" spans="1:41" ht="54">
      <c r="A809">
        <f>COUNTIF($F$2:F809,F809)</f>
        <v>11</v>
      </c>
      <c r="B809" t="str">
        <f t="shared" si="24"/>
        <v>2711</v>
      </c>
      <c r="C809" s="3">
        <v>272034</v>
      </c>
      <c r="D809" s="3" t="s">
        <v>14628</v>
      </c>
      <c r="E809" s="3">
        <v>6</v>
      </c>
      <c r="F809" s="3" t="s">
        <v>7131</v>
      </c>
      <c r="G809" s="3">
        <v>5</v>
      </c>
      <c r="H809" s="3" t="s">
        <v>12803</v>
      </c>
      <c r="I809" s="3">
        <v>4</v>
      </c>
      <c r="J809" s="4">
        <v>20</v>
      </c>
      <c r="K809" s="3" t="s">
        <v>7205</v>
      </c>
      <c r="L809" s="3" t="s">
        <v>5475</v>
      </c>
      <c r="M809" s="3" t="s">
        <v>7206</v>
      </c>
      <c r="N809" s="3">
        <v>4</v>
      </c>
      <c r="O809" s="3">
        <v>0</v>
      </c>
      <c r="P809" s="3">
        <v>0</v>
      </c>
      <c r="Q809" s="3" t="s">
        <v>11437</v>
      </c>
      <c r="R809" s="3" t="s">
        <v>12249</v>
      </c>
      <c r="S809" s="3" t="s">
        <v>11438</v>
      </c>
      <c r="T809" s="3" t="s">
        <v>4408</v>
      </c>
      <c r="U809" s="3">
        <v>13</v>
      </c>
      <c r="V809" s="3">
        <v>5900025</v>
      </c>
      <c r="W809" s="3" t="s">
        <v>7207</v>
      </c>
      <c r="X809" s="3" t="s">
        <v>7208</v>
      </c>
      <c r="Y809" s="3" t="s">
        <v>7209</v>
      </c>
      <c r="Z809" s="3" t="s">
        <v>7210</v>
      </c>
      <c r="AA809" s="3" t="s">
        <v>7211</v>
      </c>
      <c r="AB809" s="3" t="s">
        <v>7212</v>
      </c>
      <c r="AC809" s="4">
        <v>78</v>
      </c>
      <c r="AD809" s="4">
        <v>137</v>
      </c>
      <c r="AE809" s="3" t="s">
        <v>1797</v>
      </c>
      <c r="AF809" s="3" t="s">
        <v>52</v>
      </c>
      <c r="AG809" s="4">
        <v>0</v>
      </c>
      <c r="AH809" s="4">
        <v>0</v>
      </c>
      <c r="AI809" s="3" t="s">
        <v>1171</v>
      </c>
      <c r="AJ809" s="4">
        <v>26012</v>
      </c>
      <c r="AK809" s="3" t="s">
        <v>53</v>
      </c>
      <c r="AL809" s="3" t="s">
        <v>52</v>
      </c>
      <c r="AM809" s="3" t="s">
        <v>52</v>
      </c>
      <c r="AN809" s="3">
        <v>0</v>
      </c>
      <c r="AO809" t="str">
        <f t="shared" si="25"/>
        <v>さかい</v>
      </c>
    </row>
    <row r="810" spans="1:41" ht="67.5">
      <c r="A810">
        <f>COUNTIF($F$2:F810,F810)</f>
        <v>12</v>
      </c>
      <c r="B810" t="str">
        <f t="shared" si="24"/>
        <v>2712</v>
      </c>
      <c r="C810" s="3">
        <v>272038</v>
      </c>
      <c r="D810" s="3" t="s">
        <v>14629</v>
      </c>
      <c r="E810" s="3">
        <v>6</v>
      </c>
      <c r="F810" s="3" t="s">
        <v>7131</v>
      </c>
      <c r="G810" s="3">
        <v>3</v>
      </c>
      <c r="H810" s="3" t="s">
        <v>12801</v>
      </c>
      <c r="I810" s="3">
        <v>4</v>
      </c>
      <c r="J810" s="4">
        <v>24</v>
      </c>
      <c r="K810" s="3" t="s">
        <v>14630</v>
      </c>
      <c r="L810" s="3" t="s">
        <v>7216</v>
      </c>
      <c r="M810" s="3" t="s">
        <v>7217</v>
      </c>
      <c r="N810" s="3">
        <v>1</v>
      </c>
      <c r="O810" s="3">
        <v>12</v>
      </c>
      <c r="P810" s="3">
        <v>0</v>
      </c>
      <c r="Q810" s="3" t="s">
        <v>12250</v>
      </c>
      <c r="R810" s="3" t="s">
        <v>12251</v>
      </c>
      <c r="S810" s="3" t="s">
        <v>12252</v>
      </c>
      <c r="T810" s="3" t="s">
        <v>12253</v>
      </c>
      <c r="U810" s="3">
        <v>5</v>
      </c>
      <c r="V810" s="3">
        <v>5430042</v>
      </c>
      <c r="W810" s="3" t="s">
        <v>7136</v>
      </c>
      <c r="X810" s="3" t="s">
        <v>7219</v>
      </c>
      <c r="Y810" s="3" t="s">
        <v>7220</v>
      </c>
      <c r="Z810" s="3" t="s">
        <v>7221</v>
      </c>
      <c r="AA810" s="3" t="s">
        <v>7222</v>
      </c>
      <c r="AB810" s="3"/>
      <c r="AC810" s="4">
        <v>247</v>
      </c>
      <c r="AD810" s="4">
        <v>485</v>
      </c>
      <c r="AE810" s="3" t="s">
        <v>2631</v>
      </c>
      <c r="AF810" s="3" t="s">
        <v>52</v>
      </c>
      <c r="AG810" s="4">
        <v>0</v>
      </c>
      <c r="AH810" s="4">
        <v>0</v>
      </c>
      <c r="AI810" s="3" t="s">
        <v>52</v>
      </c>
      <c r="AJ810" s="4">
        <v>26013</v>
      </c>
      <c r="AK810" s="3" t="s">
        <v>53</v>
      </c>
      <c r="AL810" s="3" t="s">
        <v>52</v>
      </c>
      <c r="AM810" s="3" t="s">
        <v>52</v>
      </c>
      <c r="AN810" s="3">
        <v>0</v>
      </c>
      <c r="AO810" t="str">
        <f t="shared" si="25"/>
        <v>おおさかびじねすふろんてぃあ</v>
      </c>
    </row>
    <row r="811" spans="1:41" ht="40.5">
      <c r="A811">
        <f>COUNTIF($F$2:F811,F811)</f>
        <v>13</v>
      </c>
      <c r="B811" t="str">
        <f t="shared" si="24"/>
        <v>2713</v>
      </c>
      <c r="C811" s="3">
        <v>273016</v>
      </c>
      <c r="D811" s="3" t="s">
        <v>14631</v>
      </c>
      <c r="E811" s="3">
        <v>6</v>
      </c>
      <c r="F811" s="3" t="s">
        <v>7131</v>
      </c>
      <c r="G811" s="3">
        <v>9</v>
      </c>
      <c r="H811" s="3" t="s">
        <v>12803</v>
      </c>
      <c r="I811" s="3">
        <v>1</v>
      </c>
      <c r="J811" s="4">
        <v>20</v>
      </c>
      <c r="K811" s="3" t="s">
        <v>7223</v>
      </c>
      <c r="L811" s="3" t="s">
        <v>7224</v>
      </c>
      <c r="M811" s="3" t="s">
        <v>7225</v>
      </c>
      <c r="N811" s="3">
        <v>1</v>
      </c>
      <c r="O811" s="3">
        <v>0</v>
      </c>
      <c r="P811" s="3">
        <v>4</v>
      </c>
      <c r="Q811" s="3" t="s">
        <v>6741</v>
      </c>
      <c r="R811" s="3" t="s">
        <v>7226</v>
      </c>
      <c r="S811" s="3" t="s">
        <v>6742</v>
      </c>
      <c r="T811" s="3" t="s">
        <v>3971</v>
      </c>
      <c r="U811" s="3">
        <v>17</v>
      </c>
      <c r="V811" s="3">
        <v>5610846</v>
      </c>
      <c r="W811" s="3" t="s">
        <v>7227</v>
      </c>
      <c r="X811" s="3" t="s">
        <v>7228</v>
      </c>
      <c r="Y811" s="3" t="s">
        <v>7229</v>
      </c>
      <c r="Z811" s="3" t="s">
        <v>7230</v>
      </c>
      <c r="AA811" s="3" t="s">
        <v>7231</v>
      </c>
      <c r="AB811" s="3" t="s">
        <v>201</v>
      </c>
      <c r="AC811" s="4">
        <v>39</v>
      </c>
      <c r="AD811" s="4">
        <v>29</v>
      </c>
      <c r="AE811" s="3" t="s">
        <v>1165</v>
      </c>
      <c r="AF811" s="3" t="s">
        <v>52</v>
      </c>
      <c r="AG811" s="4">
        <v>0</v>
      </c>
      <c r="AH811" s="4">
        <v>0</v>
      </c>
      <c r="AI811" s="3" t="s">
        <v>52</v>
      </c>
      <c r="AJ811" s="4">
        <v>26014</v>
      </c>
      <c r="AK811" s="3" t="s">
        <v>53</v>
      </c>
      <c r="AL811" s="3" t="s">
        <v>52</v>
      </c>
      <c r="AM811" s="3" t="s">
        <v>52</v>
      </c>
      <c r="AN811" s="3">
        <v>0</v>
      </c>
      <c r="AO811" t="str">
        <f t="shared" si="25"/>
        <v>だいしょうがくえん</v>
      </c>
    </row>
    <row r="812" spans="1:41" ht="40.5">
      <c r="A812">
        <f>COUNTIF($F$2:F812,F812)</f>
        <v>14</v>
      </c>
      <c r="B812" t="str">
        <f t="shared" si="24"/>
        <v>2714</v>
      </c>
      <c r="C812" s="3">
        <v>273017</v>
      </c>
      <c r="D812" s="3" t="s">
        <v>14632</v>
      </c>
      <c r="E812" s="3">
        <v>6</v>
      </c>
      <c r="F812" s="3" t="s">
        <v>7131</v>
      </c>
      <c r="G812" s="3">
        <v>9</v>
      </c>
      <c r="H812" s="3" t="s">
        <v>12803</v>
      </c>
      <c r="I812" s="3">
        <v>2</v>
      </c>
      <c r="J812" s="4">
        <v>15</v>
      </c>
      <c r="K812" s="3" t="s">
        <v>7232</v>
      </c>
      <c r="L812" s="3" t="s">
        <v>7233</v>
      </c>
      <c r="M812" s="3" t="s">
        <v>7234</v>
      </c>
      <c r="N812" s="3">
        <v>1</v>
      </c>
      <c r="O812" s="3">
        <v>0</v>
      </c>
      <c r="P812" s="3">
        <v>0</v>
      </c>
      <c r="Q812" s="3" t="s">
        <v>7235</v>
      </c>
      <c r="R812" s="3" t="s">
        <v>7236</v>
      </c>
      <c r="S812" s="3" t="s">
        <v>7237</v>
      </c>
      <c r="T812" s="3" t="s">
        <v>3640</v>
      </c>
      <c r="U812" s="3">
        <v>9</v>
      </c>
      <c r="V812" s="3">
        <v>5430045</v>
      </c>
      <c r="W812" s="3" t="s">
        <v>7136</v>
      </c>
      <c r="X812" s="3" t="s">
        <v>7238</v>
      </c>
      <c r="Y812" s="3" t="s">
        <v>7239</v>
      </c>
      <c r="Z812" s="3" t="s">
        <v>7240</v>
      </c>
      <c r="AA812" s="3" t="s">
        <v>7241</v>
      </c>
      <c r="AB812" s="3" t="s">
        <v>14633</v>
      </c>
      <c r="AC812" s="4">
        <v>455</v>
      </c>
      <c r="AD812" s="4">
        <v>0</v>
      </c>
      <c r="AE812" s="3" t="s">
        <v>2631</v>
      </c>
      <c r="AF812" s="3" t="s">
        <v>52</v>
      </c>
      <c r="AG812" s="4">
        <v>0</v>
      </c>
      <c r="AH812" s="4">
        <v>0</v>
      </c>
      <c r="AI812" s="3" t="s">
        <v>52</v>
      </c>
      <c r="AJ812" s="4">
        <v>26022</v>
      </c>
      <c r="AK812" s="3" t="s">
        <v>53</v>
      </c>
      <c r="AL812" s="3" t="s">
        <v>52</v>
      </c>
      <c r="AM812" s="3" t="s">
        <v>52</v>
      </c>
      <c r="AN812" s="3">
        <v>0</v>
      </c>
      <c r="AO812" t="str">
        <f t="shared" si="25"/>
        <v>こうこく</v>
      </c>
    </row>
    <row r="813" spans="1:41" ht="40.5">
      <c r="A813">
        <f>COUNTIF($F$2:F813,F813)</f>
        <v>15</v>
      </c>
      <c r="B813" t="str">
        <f t="shared" si="24"/>
        <v>2715</v>
      </c>
      <c r="C813" s="3">
        <v>273019</v>
      </c>
      <c r="D813" s="3" t="e">
        <v>#NAME?</v>
      </c>
      <c r="E813" s="3">
        <v>6</v>
      </c>
      <c r="F813" s="3" t="s">
        <v>7131</v>
      </c>
      <c r="G813" s="3">
        <v>9</v>
      </c>
      <c r="H813" s="3" t="s">
        <v>12803</v>
      </c>
      <c r="I813" s="3">
        <v>3</v>
      </c>
      <c r="J813" s="4">
        <v>12</v>
      </c>
      <c r="K813" s="3" t="s">
        <v>7242</v>
      </c>
      <c r="L813" s="3" t="s">
        <v>7243</v>
      </c>
      <c r="M813" s="3" t="s">
        <v>7244</v>
      </c>
      <c r="N813" s="3">
        <v>1</v>
      </c>
      <c r="O813" s="3">
        <v>0</v>
      </c>
      <c r="P813" s="3">
        <v>0</v>
      </c>
      <c r="Q813" s="3" t="s">
        <v>7245</v>
      </c>
      <c r="R813" s="3" t="s">
        <v>7246</v>
      </c>
      <c r="S813" s="3" t="s">
        <v>7247</v>
      </c>
      <c r="T813" s="3" t="s">
        <v>7248</v>
      </c>
      <c r="U813" s="3">
        <v>19</v>
      </c>
      <c r="V813" s="3">
        <v>5550013</v>
      </c>
      <c r="W813" s="3" t="s">
        <v>7136</v>
      </c>
      <c r="X813" s="3" t="s">
        <v>7249</v>
      </c>
      <c r="Y813" s="3" t="s">
        <v>7250</v>
      </c>
      <c r="Z813" s="3" t="s">
        <v>7251</v>
      </c>
      <c r="AA813" s="3" t="s">
        <v>7252</v>
      </c>
      <c r="AB813" s="3"/>
      <c r="AC813" s="4">
        <v>0</v>
      </c>
      <c r="AD813" s="4">
        <v>89</v>
      </c>
      <c r="AE813" s="3" t="s">
        <v>1113</v>
      </c>
      <c r="AF813" s="3" t="s">
        <v>52</v>
      </c>
      <c r="AG813" s="4">
        <v>0</v>
      </c>
      <c r="AH813" s="4">
        <v>0</v>
      </c>
      <c r="AI813" s="3" t="s">
        <v>52</v>
      </c>
      <c r="AJ813" s="4">
        <v>26024</v>
      </c>
      <c r="AK813" s="3" t="s">
        <v>53</v>
      </c>
      <c r="AL813" s="3" t="s">
        <v>52</v>
      </c>
      <c r="AM813" s="3" t="s">
        <v>52</v>
      </c>
      <c r="AN813" s="3">
        <v>0</v>
      </c>
      <c r="AO813" t="str">
        <f t="shared" si="25"/>
        <v>こうぶんがくえんじょし</v>
      </c>
    </row>
    <row r="814" spans="1:41" ht="40.5">
      <c r="A814">
        <f>COUNTIF($F$2:F814,F814)</f>
        <v>16</v>
      </c>
      <c r="B814" t="str">
        <f t="shared" si="24"/>
        <v>2716</v>
      </c>
      <c r="C814" s="3">
        <v>273022</v>
      </c>
      <c r="D814" s="3" t="s">
        <v>14634</v>
      </c>
      <c r="E814" s="3">
        <v>6</v>
      </c>
      <c r="F814" s="3" t="s">
        <v>7131</v>
      </c>
      <c r="G814" s="3">
        <v>9</v>
      </c>
      <c r="H814" s="3" t="s">
        <v>12803</v>
      </c>
      <c r="I814" s="3">
        <v>3</v>
      </c>
      <c r="J814" s="4">
        <v>10</v>
      </c>
      <c r="K814" s="3" t="s">
        <v>7253</v>
      </c>
      <c r="L814" s="3" t="s">
        <v>7254</v>
      </c>
      <c r="M814" s="3" t="s">
        <v>7255</v>
      </c>
      <c r="N814" s="3">
        <v>1</v>
      </c>
      <c r="O814" s="3">
        <v>0</v>
      </c>
      <c r="P814" s="3">
        <v>0</v>
      </c>
      <c r="Q814" s="3" t="s">
        <v>74</v>
      </c>
      <c r="R814" s="3" t="s">
        <v>12255</v>
      </c>
      <c r="S814" s="3" t="s">
        <v>75</v>
      </c>
      <c r="T814" s="3" t="s">
        <v>3197</v>
      </c>
      <c r="U814" s="3">
        <v>9</v>
      </c>
      <c r="V814" s="3">
        <v>5740044</v>
      </c>
      <c r="W814" s="3" t="s">
        <v>7258</v>
      </c>
      <c r="X814" s="3" t="s">
        <v>7259</v>
      </c>
      <c r="Y814" s="3" t="s">
        <v>7260</v>
      </c>
      <c r="Z814" s="3" t="s">
        <v>7261</v>
      </c>
      <c r="AA814" s="3" t="s">
        <v>7262</v>
      </c>
      <c r="AB814" s="3"/>
      <c r="AC814" s="4">
        <v>79</v>
      </c>
      <c r="AD814" s="4">
        <v>19</v>
      </c>
      <c r="AE814" s="3" t="s">
        <v>52</v>
      </c>
      <c r="AF814" s="3" t="s">
        <v>52</v>
      </c>
      <c r="AG814" s="4">
        <v>0</v>
      </c>
      <c r="AH814" s="4">
        <v>0</v>
      </c>
      <c r="AI814" s="3" t="s">
        <v>52</v>
      </c>
      <c r="AJ814" s="4">
        <v>26032</v>
      </c>
      <c r="AK814" s="3" t="s">
        <v>53</v>
      </c>
      <c r="AL814" s="3" t="s">
        <v>52</v>
      </c>
      <c r="AM814" s="3" t="s">
        <v>52</v>
      </c>
      <c r="AN814" s="3">
        <v>0</v>
      </c>
      <c r="AO814" t="str">
        <f t="shared" si="25"/>
        <v>たいせいがくいんだいがく</v>
      </c>
    </row>
    <row r="815" spans="1:41" ht="40.5">
      <c r="A815">
        <f>COUNTIF($F$2:F815,F815)</f>
        <v>17</v>
      </c>
      <c r="B815" t="str">
        <f t="shared" si="24"/>
        <v>2717</v>
      </c>
      <c r="C815" s="3">
        <v>273023</v>
      </c>
      <c r="D815" s="3" t="s">
        <v>14635</v>
      </c>
      <c r="E815" s="3">
        <v>6</v>
      </c>
      <c r="F815" s="3" t="s">
        <v>7131</v>
      </c>
      <c r="G815" s="3">
        <v>9</v>
      </c>
      <c r="H815" s="3" t="s">
        <v>12803</v>
      </c>
      <c r="I815" s="3">
        <v>3</v>
      </c>
      <c r="J815" s="4">
        <v>39</v>
      </c>
      <c r="K815" s="3" t="s">
        <v>7263</v>
      </c>
      <c r="L815" s="3" t="s">
        <v>7264</v>
      </c>
      <c r="M815" s="3" t="s">
        <v>7265</v>
      </c>
      <c r="N815" s="3">
        <v>3</v>
      </c>
      <c r="O815" s="3">
        <v>0</v>
      </c>
      <c r="P815" s="3">
        <v>0</v>
      </c>
      <c r="Q815" s="3" t="s">
        <v>7266</v>
      </c>
      <c r="R815" s="3" t="s">
        <v>6974</v>
      </c>
      <c r="S815" s="3" t="s">
        <v>3256</v>
      </c>
      <c r="T815" s="3" t="s">
        <v>2748</v>
      </c>
      <c r="U815" s="3">
        <v>1</v>
      </c>
      <c r="V815" s="3">
        <v>5670051</v>
      </c>
      <c r="W815" s="3" t="s">
        <v>7267</v>
      </c>
      <c r="X815" s="3" t="s">
        <v>7268</v>
      </c>
      <c r="Y815" s="3" t="s">
        <v>7269</v>
      </c>
      <c r="Z815" s="3" t="s">
        <v>7270</v>
      </c>
      <c r="AA815" s="3" t="s">
        <v>7271</v>
      </c>
      <c r="AB815" s="3"/>
      <c r="AC815" s="4">
        <v>0</v>
      </c>
      <c r="AD815" s="4">
        <v>0</v>
      </c>
      <c r="AE815" s="3" t="s">
        <v>3503</v>
      </c>
      <c r="AF815" s="3" t="s">
        <v>52</v>
      </c>
      <c r="AG815" s="4">
        <v>0</v>
      </c>
      <c r="AH815" s="4">
        <v>0</v>
      </c>
      <c r="AI815" s="3" t="s">
        <v>52</v>
      </c>
      <c r="AJ815" s="4">
        <v>27015</v>
      </c>
      <c r="AK815" s="3" t="s">
        <v>53</v>
      </c>
      <c r="AL815" s="3" t="s">
        <v>52</v>
      </c>
      <c r="AM815" s="3" t="s">
        <v>52</v>
      </c>
      <c r="AN815" s="3">
        <v>0</v>
      </c>
      <c r="AO815" t="str">
        <f t="shared" si="25"/>
        <v>こうようだい</v>
      </c>
    </row>
    <row r="816" spans="1:41" ht="40.5">
      <c r="A816">
        <f>COUNTIF($F$2:F816,F816)</f>
        <v>18</v>
      </c>
      <c r="B816" t="str">
        <f t="shared" si="24"/>
        <v>2718</v>
      </c>
      <c r="C816" s="3">
        <v>273025</v>
      </c>
      <c r="D816" s="3" t="s">
        <v>14636</v>
      </c>
      <c r="E816" s="3">
        <v>6</v>
      </c>
      <c r="F816" s="3" t="s">
        <v>7131</v>
      </c>
      <c r="G816" s="3">
        <v>9</v>
      </c>
      <c r="H816" s="3" t="s">
        <v>12803</v>
      </c>
      <c r="I816" s="3">
        <v>4</v>
      </c>
      <c r="J816" s="4">
        <v>5</v>
      </c>
      <c r="K816" s="3" t="s">
        <v>7272</v>
      </c>
      <c r="L816" s="3" t="s">
        <v>7273</v>
      </c>
      <c r="M816" s="3" t="s">
        <v>7274</v>
      </c>
      <c r="N816" s="3">
        <v>3</v>
      </c>
      <c r="O816" s="3">
        <v>0</v>
      </c>
      <c r="P816" s="3">
        <v>0</v>
      </c>
      <c r="Q816" s="3" t="s">
        <v>9433</v>
      </c>
      <c r="R816" s="3" t="s">
        <v>2091</v>
      </c>
      <c r="S816" s="3" t="s">
        <v>1333</v>
      </c>
      <c r="T816" s="3" t="s">
        <v>727</v>
      </c>
      <c r="U816" s="3">
        <v>7</v>
      </c>
      <c r="V816" s="3">
        <v>5730163</v>
      </c>
      <c r="W816" s="3" t="s">
        <v>7275</v>
      </c>
      <c r="X816" s="3" t="s">
        <v>7276</v>
      </c>
      <c r="Y816" s="3" t="s">
        <v>7277</v>
      </c>
      <c r="Z816" s="3" t="s">
        <v>7278</v>
      </c>
      <c r="AA816" s="3" t="s">
        <v>7279</v>
      </c>
      <c r="AB816" s="3"/>
      <c r="AC816" s="4">
        <v>0</v>
      </c>
      <c r="AD816" s="4">
        <v>0</v>
      </c>
      <c r="AE816" s="3" t="s">
        <v>11964</v>
      </c>
      <c r="AF816" s="3" t="s">
        <v>52</v>
      </c>
      <c r="AG816" s="4">
        <v>0</v>
      </c>
      <c r="AH816" s="4">
        <v>0</v>
      </c>
      <c r="AI816" s="3" t="s">
        <v>275</v>
      </c>
      <c r="AJ816" s="4">
        <v>271041</v>
      </c>
      <c r="AK816" s="3" t="s">
        <v>53</v>
      </c>
      <c r="AL816" s="3" t="s">
        <v>52</v>
      </c>
      <c r="AM816" s="3" t="s">
        <v>52</v>
      </c>
      <c r="AN816" s="3">
        <v>0</v>
      </c>
      <c r="AO816" t="str">
        <f t="shared" si="25"/>
        <v>ながおだに</v>
      </c>
    </row>
    <row r="817" spans="1:41" ht="40.5">
      <c r="A817">
        <f>COUNTIF($F$2:F817,F817)</f>
        <v>19</v>
      </c>
      <c r="B817" t="str">
        <f t="shared" si="24"/>
        <v>2719</v>
      </c>
      <c r="C817" s="3">
        <v>273030</v>
      </c>
      <c r="D817" s="3" t="s">
        <v>14637</v>
      </c>
      <c r="E817" s="3">
        <v>6</v>
      </c>
      <c r="F817" s="3" t="s">
        <v>7131</v>
      </c>
      <c r="G817" s="3">
        <v>9</v>
      </c>
      <c r="H817" s="3" t="s">
        <v>12803</v>
      </c>
      <c r="I817" s="3">
        <v>3</v>
      </c>
      <c r="J817" s="4">
        <v>3</v>
      </c>
      <c r="K817" s="3" t="s">
        <v>7280</v>
      </c>
      <c r="L817" s="3" t="s">
        <v>7281</v>
      </c>
      <c r="M817" s="3" t="s">
        <v>7282</v>
      </c>
      <c r="N817" s="3">
        <v>1</v>
      </c>
      <c r="O817" s="3">
        <v>0</v>
      </c>
      <c r="P817" s="3">
        <v>0</v>
      </c>
      <c r="Q817" s="3" t="s">
        <v>14638</v>
      </c>
      <c r="R817" s="3" t="s">
        <v>14639</v>
      </c>
      <c r="S817" s="3" t="s">
        <v>14640</v>
      </c>
      <c r="T817" s="3" t="s">
        <v>14641</v>
      </c>
      <c r="U817" s="3">
        <v>9</v>
      </c>
      <c r="V817" s="3">
        <v>5770036</v>
      </c>
      <c r="W817" s="3" t="s">
        <v>7189</v>
      </c>
      <c r="X817" s="3" t="s">
        <v>7286</v>
      </c>
      <c r="Y817" s="3" t="s">
        <v>7287</v>
      </c>
      <c r="Z817" s="3" t="s">
        <v>7288</v>
      </c>
      <c r="AA817" s="3" t="s">
        <v>7289</v>
      </c>
      <c r="AB817" s="3"/>
      <c r="AC817" s="4">
        <v>334</v>
      </c>
      <c r="AD817" s="4">
        <v>190</v>
      </c>
      <c r="AE817" s="3" t="s">
        <v>1501</v>
      </c>
      <c r="AF817" s="3" t="s">
        <v>52</v>
      </c>
      <c r="AG817" s="4">
        <v>0</v>
      </c>
      <c r="AH817" s="4">
        <v>0</v>
      </c>
      <c r="AI817" s="3" t="s">
        <v>52</v>
      </c>
      <c r="AJ817" s="4">
        <v>27042</v>
      </c>
      <c r="AK817" s="3" t="s">
        <v>53</v>
      </c>
      <c r="AL817" s="3" t="s">
        <v>52</v>
      </c>
      <c r="AM817" s="3" t="s">
        <v>52</v>
      </c>
      <c r="AN817" s="3">
        <v>0</v>
      </c>
      <c r="AO817" t="str">
        <f t="shared" si="25"/>
        <v>おおさかしょうぎょうだいがく</v>
      </c>
    </row>
    <row r="818" spans="1:41" ht="54">
      <c r="A818">
        <f>COUNTIF($F$2:F818,F818)</f>
        <v>20</v>
      </c>
      <c r="B818" t="str">
        <f t="shared" si="24"/>
        <v>2720</v>
      </c>
      <c r="C818" s="3">
        <v>273031</v>
      </c>
      <c r="D818" s="3" t="s">
        <v>14642</v>
      </c>
      <c r="E818" s="3">
        <v>6</v>
      </c>
      <c r="F818" s="3" t="s">
        <v>7131</v>
      </c>
      <c r="G818" s="3">
        <v>9</v>
      </c>
      <c r="H818" s="3" t="s">
        <v>12803</v>
      </c>
      <c r="I818" s="3">
        <v>3</v>
      </c>
      <c r="J818" s="4">
        <v>43</v>
      </c>
      <c r="K818" s="3" t="s">
        <v>7290</v>
      </c>
      <c r="L818" s="3" t="s">
        <v>7291</v>
      </c>
      <c r="M818" s="3" t="s">
        <v>7292</v>
      </c>
      <c r="N818" s="3">
        <v>1</v>
      </c>
      <c r="O818" s="3">
        <v>0</v>
      </c>
      <c r="P818" s="3">
        <v>0</v>
      </c>
      <c r="Q818" s="3" t="s">
        <v>7283</v>
      </c>
      <c r="R818" s="3" t="s">
        <v>7284</v>
      </c>
      <c r="S818" s="3" t="s">
        <v>6027</v>
      </c>
      <c r="T818" s="3" t="s">
        <v>7285</v>
      </c>
      <c r="U818" s="3">
        <v>6</v>
      </c>
      <c r="V818" s="3">
        <v>5998261</v>
      </c>
      <c r="W818" s="3" t="s">
        <v>7207</v>
      </c>
      <c r="X818" s="3" t="s">
        <v>7294</v>
      </c>
      <c r="Y818" s="3" t="s">
        <v>7295</v>
      </c>
      <c r="Z818" s="3" t="s">
        <v>7296</v>
      </c>
      <c r="AA818" s="3" t="s">
        <v>7297</v>
      </c>
      <c r="AB818" s="3" t="s">
        <v>110</v>
      </c>
      <c r="AC818" s="4">
        <v>339</v>
      </c>
      <c r="AD818" s="4">
        <v>543</v>
      </c>
      <c r="AE818" s="3" t="s">
        <v>1519</v>
      </c>
      <c r="AF818" s="3" t="s">
        <v>52</v>
      </c>
      <c r="AG818" s="4">
        <v>0</v>
      </c>
      <c r="AH818" s="4">
        <v>0</v>
      </c>
      <c r="AI818" s="3" t="s">
        <v>52</v>
      </c>
      <c r="AJ818" s="4">
        <v>27002</v>
      </c>
      <c r="AK818" s="3" t="s">
        <v>53</v>
      </c>
      <c r="AL818" s="3" t="s">
        <v>52</v>
      </c>
      <c r="AM818" s="3" t="s">
        <v>52</v>
      </c>
      <c r="AN818" s="3">
        <v>0</v>
      </c>
      <c r="AO818" t="str">
        <f t="shared" si="25"/>
        <v>おおさかしょうぎょうだいがくさかい</v>
      </c>
    </row>
    <row r="819" spans="1:41" ht="54">
      <c r="A819">
        <f>COUNTIF($F$2:F819,F819)</f>
        <v>21</v>
      </c>
      <c r="B819" t="str">
        <f t="shared" si="24"/>
        <v>2721</v>
      </c>
      <c r="C819" s="3">
        <v>273035</v>
      </c>
      <c r="D819" s="3" t="s">
        <v>14643</v>
      </c>
      <c r="E819" s="3">
        <v>6</v>
      </c>
      <c r="F819" s="3" t="s">
        <v>7131</v>
      </c>
      <c r="G819" s="3">
        <v>9</v>
      </c>
      <c r="H819" s="3" t="s">
        <v>12803</v>
      </c>
      <c r="I819" s="3">
        <v>3</v>
      </c>
      <c r="J819" s="4">
        <v>14</v>
      </c>
      <c r="K819" s="3" t="s">
        <v>7299</v>
      </c>
      <c r="L819" s="3" t="s">
        <v>7300</v>
      </c>
      <c r="M819" s="3" t="s">
        <v>7301</v>
      </c>
      <c r="N819" s="3">
        <v>1</v>
      </c>
      <c r="O819" s="3">
        <v>0</v>
      </c>
      <c r="P819" s="3">
        <v>0</v>
      </c>
      <c r="Q819" s="3" t="s">
        <v>74</v>
      </c>
      <c r="R819" s="3" t="s">
        <v>14644</v>
      </c>
      <c r="S819" s="3" t="s">
        <v>75</v>
      </c>
      <c r="T819" s="3" t="s">
        <v>11475</v>
      </c>
      <c r="U819" s="3">
        <v>5</v>
      </c>
      <c r="V819" s="3">
        <v>5320023</v>
      </c>
      <c r="W819" s="3" t="s">
        <v>7136</v>
      </c>
      <c r="X819" s="3" t="s">
        <v>7302</v>
      </c>
      <c r="Y819" s="3" t="s">
        <v>7303</v>
      </c>
      <c r="Z819" s="3" t="s">
        <v>7304</v>
      </c>
      <c r="AA819" s="3" t="s">
        <v>7305</v>
      </c>
      <c r="AB819" s="3"/>
      <c r="AC819" s="4">
        <v>141</v>
      </c>
      <c r="AD819" s="4">
        <v>38</v>
      </c>
      <c r="AE819" s="3" t="s">
        <v>7167</v>
      </c>
      <c r="AF819" s="3" t="s">
        <v>52</v>
      </c>
      <c r="AG819" s="4">
        <v>0</v>
      </c>
      <c r="AH819" s="4">
        <v>0</v>
      </c>
      <c r="AI819" s="3" t="s">
        <v>52</v>
      </c>
      <c r="AJ819" s="4">
        <v>27006</v>
      </c>
      <c r="AK819" s="3" t="s">
        <v>53</v>
      </c>
      <c r="AL819" s="3" t="s">
        <v>52</v>
      </c>
      <c r="AM819" s="3" t="s">
        <v>52</v>
      </c>
      <c r="AN819" s="3">
        <v>0</v>
      </c>
      <c r="AO819" t="str">
        <f t="shared" si="25"/>
        <v>えいしんがくえん</v>
      </c>
    </row>
    <row r="820" spans="1:41" ht="40.5">
      <c r="A820">
        <f>COUNTIF($F$2:F820,F820)</f>
        <v>22</v>
      </c>
      <c r="B820" t="str">
        <f t="shared" si="24"/>
        <v>2722</v>
      </c>
      <c r="C820" s="3">
        <v>273039</v>
      </c>
      <c r="D820" s="3" t="s">
        <v>14645</v>
      </c>
      <c r="E820" s="3">
        <v>6</v>
      </c>
      <c r="F820" s="3" t="s">
        <v>7131</v>
      </c>
      <c r="G820" s="3">
        <v>9</v>
      </c>
      <c r="H820" s="3" t="s">
        <v>12803</v>
      </c>
      <c r="I820" s="3">
        <v>2</v>
      </c>
      <c r="J820" s="4">
        <v>13</v>
      </c>
      <c r="K820" s="3" t="s">
        <v>7306</v>
      </c>
      <c r="L820" s="3" t="s">
        <v>7307</v>
      </c>
      <c r="M820" s="3" t="s">
        <v>7308</v>
      </c>
      <c r="N820" s="3">
        <v>1</v>
      </c>
      <c r="O820" s="3">
        <v>0</v>
      </c>
      <c r="P820" s="3">
        <v>0</v>
      </c>
      <c r="Q820" s="3" t="s">
        <v>6250</v>
      </c>
      <c r="R820" s="3" t="s">
        <v>7309</v>
      </c>
      <c r="S820" s="3" t="s">
        <v>6252</v>
      </c>
      <c r="T820" s="3" t="s">
        <v>3197</v>
      </c>
      <c r="U820" s="3">
        <v>17</v>
      </c>
      <c r="V820" s="3">
        <v>5540011</v>
      </c>
      <c r="W820" s="3" t="s">
        <v>7136</v>
      </c>
      <c r="X820" s="3" t="s">
        <v>7310</v>
      </c>
      <c r="Y820" s="3" t="s">
        <v>7311</v>
      </c>
      <c r="Z820" s="3" t="s">
        <v>7312</v>
      </c>
      <c r="AA820" s="3" t="s">
        <v>7313</v>
      </c>
      <c r="AB820" s="3"/>
      <c r="AC820" s="4">
        <v>28</v>
      </c>
      <c r="AD820" s="4">
        <v>16</v>
      </c>
      <c r="AE820" s="3" t="s">
        <v>52</v>
      </c>
      <c r="AF820" s="3" t="s">
        <v>52</v>
      </c>
      <c r="AG820" s="4">
        <v>0</v>
      </c>
      <c r="AH820" s="4">
        <v>0</v>
      </c>
      <c r="AI820" s="3" t="s">
        <v>52</v>
      </c>
      <c r="AJ820" s="4">
        <v>27007</v>
      </c>
      <c r="AK820" s="3" t="s">
        <v>53</v>
      </c>
      <c r="AL820" s="3" t="s">
        <v>52</v>
      </c>
      <c r="AM820" s="3" t="s">
        <v>52</v>
      </c>
      <c r="AN820" s="3">
        <v>0</v>
      </c>
      <c r="AO820" t="str">
        <f t="shared" si="25"/>
        <v>しょうよう</v>
      </c>
    </row>
    <row r="821" spans="1:41" ht="67.5">
      <c r="A821">
        <f>COUNTIF($F$2:F821,F821)</f>
        <v>23</v>
      </c>
      <c r="B821" t="str">
        <f t="shared" si="24"/>
        <v>2723</v>
      </c>
      <c r="C821" s="3">
        <v>273043</v>
      </c>
      <c r="D821" s="3" t="s">
        <v>14646</v>
      </c>
      <c r="E821" s="3">
        <v>6</v>
      </c>
      <c r="F821" s="3" t="s">
        <v>7131</v>
      </c>
      <c r="G821" s="3">
        <v>9</v>
      </c>
      <c r="H821" s="3" t="s">
        <v>12803</v>
      </c>
      <c r="I821" s="3">
        <v>4</v>
      </c>
      <c r="J821" s="4">
        <v>18</v>
      </c>
      <c r="K821" s="3" t="s">
        <v>7314</v>
      </c>
      <c r="L821" s="3" t="s">
        <v>14647</v>
      </c>
      <c r="M821" s="3" t="s">
        <v>7315</v>
      </c>
      <c r="N821" s="3">
        <v>1</v>
      </c>
      <c r="O821" s="3">
        <v>0</v>
      </c>
      <c r="P821" s="3">
        <v>0</v>
      </c>
      <c r="Q821" s="3" t="s">
        <v>962</v>
      </c>
      <c r="R821" s="3" t="s">
        <v>5822</v>
      </c>
      <c r="S821" s="3" t="s">
        <v>963</v>
      </c>
      <c r="T821" s="3" t="s">
        <v>2990</v>
      </c>
      <c r="U821" s="3">
        <v>6</v>
      </c>
      <c r="V821" s="3">
        <v>5828585</v>
      </c>
      <c r="W821" s="3" t="s">
        <v>7316</v>
      </c>
      <c r="X821" s="3" t="s">
        <v>7317</v>
      </c>
      <c r="Y821" s="3" t="s">
        <v>7318</v>
      </c>
      <c r="Z821" s="3" t="s">
        <v>7319</v>
      </c>
      <c r="AA821" s="3" t="s">
        <v>7141</v>
      </c>
      <c r="AB821" s="3"/>
      <c r="AC821" s="4">
        <v>17</v>
      </c>
      <c r="AD821" s="4">
        <v>0</v>
      </c>
      <c r="AE821" s="3" t="s">
        <v>52</v>
      </c>
      <c r="AF821" s="3" t="s">
        <v>52</v>
      </c>
      <c r="AG821" s="4">
        <v>0</v>
      </c>
      <c r="AH821" s="4">
        <v>0</v>
      </c>
      <c r="AI821" s="3" t="s">
        <v>52</v>
      </c>
      <c r="AJ821" s="4">
        <v>27008</v>
      </c>
      <c r="AK821" s="3" t="s">
        <v>53</v>
      </c>
      <c r="AL821" s="3" t="s">
        <v>52</v>
      </c>
      <c r="AM821" s="3" t="s">
        <v>52</v>
      </c>
      <c r="AN821" s="3">
        <v>0</v>
      </c>
      <c r="AO821" t="str">
        <f t="shared" si="25"/>
        <v>ひがしおおさかだいがくかしわら</v>
      </c>
    </row>
    <row r="822" spans="1:41" ht="54">
      <c r="A822">
        <f>COUNTIF($F$2:F822,F822)</f>
        <v>24</v>
      </c>
      <c r="B822" t="str">
        <f t="shared" si="24"/>
        <v>2724</v>
      </c>
      <c r="C822" s="3">
        <v>273044</v>
      </c>
      <c r="D822" s="3" t="s">
        <v>14648</v>
      </c>
      <c r="E822" s="3">
        <v>6</v>
      </c>
      <c r="F822" s="3" t="s">
        <v>7131</v>
      </c>
      <c r="G822" s="3">
        <v>9</v>
      </c>
      <c r="H822" s="3" t="s">
        <v>12803</v>
      </c>
      <c r="I822" s="3">
        <v>3</v>
      </c>
      <c r="J822" s="4">
        <v>30</v>
      </c>
      <c r="K822" s="3" t="s">
        <v>12259</v>
      </c>
      <c r="L822" s="3" t="s">
        <v>12260</v>
      </c>
      <c r="M822" s="3" t="s">
        <v>12261</v>
      </c>
      <c r="N822" s="3">
        <v>1</v>
      </c>
      <c r="O822" s="3">
        <v>0</v>
      </c>
      <c r="P822" s="3">
        <v>0</v>
      </c>
      <c r="Q822" s="3" t="s">
        <v>12500</v>
      </c>
      <c r="R822" s="3" t="s">
        <v>14523</v>
      </c>
      <c r="S822" s="3" t="s">
        <v>12502</v>
      </c>
      <c r="T822" s="3" t="s">
        <v>167</v>
      </c>
      <c r="U822" s="3">
        <v>6</v>
      </c>
      <c r="V822" s="3">
        <v>5838558</v>
      </c>
      <c r="W822" s="3" t="s">
        <v>12262</v>
      </c>
      <c r="X822" s="3" t="s">
        <v>12263</v>
      </c>
      <c r="Y822" s="3" t="s">
        <v>12264</v>
      </c>
      <c r="Z822" s="3" t="s">
        <v>12265</v>
      </c>
      <c r="AA822" s="3" t="s">
        <v>12266</v>
      </c>
      <c r="AB822" s="3"/>
      <c r="AC822" s="4">
        <v>73</v>
      </c>
      <c r="AD822" s="4">
        <v>116</v>
      </c>
      <c r="AE822" s="3" t="s">
        <v>52</v>
      </c>
      <c r="AF822" s="3" t="s">
        <v>7185</v>
      </c>
      <c r="AG822" s="4">
        <v>41</v>
      </c>
      <c r="AH822" s="4">
        <v>53</v>
      </c>
      <c r="AI822" s="3" t="s">
        <v>1390</v>
      </c>
      <c r="AJ822" s="4">
        <v>27009</v>
      </c>
      <c r="AK822" s="3" t="s">
        <v>53</v>
      </c>
      <c r="AL822" s="3" t="s">
        <v>52</v>
      </c>
      <c r="AM822" s="3" t="s">
        <v>52</v>
      </c>
      <c r="AN822" s="3">
        <v>0</v>
      </c>
      <c r="AO822" t="str">
        <f t="shared" si="25"/>
        <v>おおさかりょくりょう</v>
      </c>
    </row>
    <row r="823" spans="1:41" ht="40.5">
      <c r="A823">
        <f>COUNTIF($F$2:F823,F823)</f>
        <v>1</v>
      </c>
      <c r="B823" t="str">
        <f t="shared" si="24"/>
        <v>281</v>
      </c>
      <c r="C823" s="3">
        <v>281001</v>
      </c>
      <c r="D823" s="3" t="s">
        <v>14649</v>
      </c>
      <c r="E823" s="3">
        <v>6</v>
      </c>
      <c r="F823" s="3" t="s">
        <v>7320</v>
      </c>
      <c r="G823" s="3">
        <v>4</v>
      </c>
      <c r="H823" s="3" t="s">
        <v>12801</v>
      </c>
      <c r="I823" s="3">
        <v>1</v>
      </c>
      <c r="J823" s="4">
        <v>11</v>
      </c>
      <c r="K823" s="3" t="s">
        <v>7321</v>
      </c>
      <c r="L823" s="3" t="s">
        <v>7322</v>
      </c>
      <c r="M823" s="3" t="s">
        <v>7323</v>
      </c>
      <c r="N823" s="3">
        <v>1</v>
      </c>
      <c r="O823" s="3">
        <v>15</v>
      </c>
      <c r="P823" s="3">
        <v>0</v>
      </c>
      <c r="Q823" s="3" t="s">
        <v>4725</v>
      </c>
      <c r="R823" s="3" t="s">
        <v>12285</v>
      </c>
      <c r="S823" s="3" t="s">
        <v>4726</v>
      </c>
      <c r="T823" s="3" t="s">
        <v>7719</v>
      </c>
      <c r="U823" s="3">
        <v>1</v>
      </c>
      <c r="V823" s="3">
        <v>6550038</v>
      </c>
      <c r="W823" s="3" t="s">
        <v>7325</v>
      </c>
      <c r="X823" s="3" t="s">
        <v>7326</v>
      </c>
      <c r="Y823" s="3" t="s">
        <v>7327</v>
      </c>
      <c r="Z823" s="3" t="s">
        <v>7328</v>
      </c>
      <c r="AA823" s="3" t="s">
        <v>7329</v>
      </c>
      <c r="AB823" s="3" t="s">
        <v>7330</v>
      </c>
      <c r="AC823" s="4">
        <v>342</v>
      </c>
      <c r="AD823" s="4">
        <v>426</v>
      </c>
      <c r="AE823" s="3" t="s">
        <v>7194</v>
      </c>
      <c r="AF823" s="3" t="s">
        <v>52</v>
      </c>
      <c r="AG823" s="4">
        <v>0</v>
      </c>
      <c r="AH823" s="4">
        <v>0</v>
      </c>
      <c r="AI823" s="3" t="s">
        <v>52</v>
      </c>
      <c r="AJ823" s="4">
        <v>27010</v>
      </c>
      <c r="AK823" s="3" t="s">
        <v>53</v>
      </c>
      <c r="AL823" s="3" t="s">
        <v>52</v>
      </c>
      <c r="AM823" s="3" t="s">
        <v>52</v>
      </c>
      <c r="AN823" s="3">
        <v>0</v>
      </c>
      <c r="AO823" t="str">
        <f t="shared" si="25"/>
        <v>けんりつこうべしょうぎょう</v>
      </c>
    </row>
    <row r="824" spans="1:41" ht="67.5">
      <c r="A824">
        <f>COUNTIF($F$2:F824,F824)</f>
        <v>2</v>
      </c>
      <c r="B824" t="str">
        <f t="shared" si="24"/>
        <v>282</v>
      </c>
      <c r="C824" s="3">
        <v>281002</v>
      </c>
      <c r="D824" s="3" t="s">
        <v>14650</v>
      </c>
      <c r="E824" s="3">
        <v>6</v>
      </c>
      <c r="F824" s="3" t="s">
        <v>7320</v>
      </c>
      <c r="G824" s="3">
        <v>4</v>
      </c>
      <c r="H824" s="3" t="s">
        <v>12803</v>
      </c>
      <c r="I824" s="3">
        <v>2</v>
      </c>
      <c r="J824" s="4">
        <v>8</v>
      </c>
      <c r="K824" s="3" t="s">
        <v>7331</v>
      </c>
      <c r="L824" s="3" t="s">
        <v>7332</v>
      </c>
      <c r="M824" s="3" t="s">
        <v>7333</v>
      </c>
      <c r="N824" s="3">
        <v>1</v>
      </c>
      <c r="O824" s="3">
        <v>0</v>
      </c>
      <c r="P824" s="3">
        <v>0</v>
      </c>
      <c r="Q824" s="3" t="s">
        <v>14651</v>
      </c>
      <c r="R824" s="3" t="s">
        <v>14652</v>
      </c>
      <c r="S824" s="3" t="s">
        <v>14653</v>
      </c>
      <c r="T824" s="3" t="s">
        <v>61</v>
      </c>
      <c r="U824" s="3">
        <v>5</v>
      </c>
      <c r="V824" s="3">
        <v>6620813</v>
      </c>
      <c r="W824" s="3" t="s">
        <v>7334</v>
      </c>
      <c r="X824" s="3" t="s">
        <v>7335</v>
      </c>
      <c r="Y824" s="3" t="s">
        <v>7336</v>
      </c>
      <c r="Z824" s="3" t="s">
        <v>7337</v>
      </c>
      <c r="AA824" s="3" t="s">
        <v>7338</v>
      </c>
      <c r="AB824" s="3"/>
      <c r="AC824" s="4">
        <v>15</v>
      </c>
      <c r="AD824" s="4">
        <v>14</v>
      </c>
      <c r="AE824" s="3" t="s">
        <v>7204</v>
      </c>
      <c r="AF824" s="3" t="s">
        <v>320</v>
      </c>
      <c r="AG824" s="4">
        <v>37</v>
      </c>
      <c r="AH824" s="4">
        <v>20</v>
      </c>
      <c r="AI824" s="3" t="s">
        <v>52</v>
      </c>
      <c r="AJ824" s="4">
        <v>27013</v>
      </c>
      <c r="AK824" s="3" t="s">
        <v>53</v>
      </c>
      <c r="AL824" s="3" t="s">
        <v>52</v>
      </c>
      <c r="AM824" s="3" t="s">
        <v>52</v>
      </c>
      <c r="AN824" s="3">
        <v>0</v>
      </c>
      <c r="AO824" t="str">
        <f t="shared" si="25"/>
        <v>にしのみや</v>
      </c>
    </row>
    <row r="825" spans="1:41" ht="67.5">
      <c r="A825">
        <f>COUNTIF($F$2:F825,F825)</f>
        <v>3</v>
      </c>
      <c r="B825" t="str">
        <f t="shared" si="24"/>
        <v>283</v>
      </c>
      <c r="C825" s="3">
        <v>281003</v>
      </c>
      <c r="D825" s="3" t="s">
        <v>14654</v>
      </c>
      <c r="E825" s="3">
        <v>6</v>
      </c>
      <c r="F825" s="3" t="s">
        <v>7320</v>
      </c>
      <c r="G825" s="3">
        <v>4</v>
      </c>
      <c r="H825" s="3" t="s">
        <v>12803</v>
      </c>
      <c r="I825" s="3">
        <v>3</v>
      </c>
      <c r="J825" s="4">
        <v>8</v>
      </c>
      <c r="K825" s="3" t="s">
        <v>7339</v>
      </c>
      <c r="L825" s="3" t="s">
        <v>7340</v>
      </c>
      <c r="M825" s="3" t="s">
        <v>7341</v>
      </c>
      <c r="N825" s="3">
        <v>1</v>
      </c>
      <c r="O825" s="3">
        <v>0</v>
      </c>
      <c r="P825" s="3">
        <v>0</v>
      </c>
      <c r="Q825" s="3" t="s">
        <v>14655</v>
      </c>
      <c r="R825" s="3" t="s">
        <v>14656</v>
      </c>
      <c r="S825" s="3" t="s">
        <v>14657</v>
      </c>
      <c r="T825" s="3" t="s">
        <v>12786</v>
      </c>
      <c r="U825" s="3">
        <v>2</v>
      </c>
      <c r="V825" s="3">
        <v>6692341</v>
      </c>
      <c r="W825" s="3" t="s">
        <v>14658</v>
      </c>
      <c r="X825" s="3" t="s">
        <v>7343</v>
      </c>
      <c r="Y825" s="3" t="s">
        <v>7344</v>
      </c>
      <c r="Z825" s="3" t="s">
        <v>7345</v>
      </c>
      <c r="AA825" s="3" t="s">
        <v>7346</v>
      </c>
      <c r="AB825" s="3" t="s">
        <v>12272</v>
      </c>
      <c r="AC825" s="4">
        <v>39</v>
      </c>
      <c r="AD825" s="4">
        <v>71</v>
      </c>
      <c r="AE825" s="3" t="s">
        <v>7213</v>
      </c>
      <c r="AF825" s="3" t="s">
        <v>7214</v>
      </c>
      <c r="AG825" s="4">
        <v>22</v>
      </c>
      <c r="AH825" s="4">
        <v>20</v>
      </c>
      <c r="AI825" s="3" t="s">
        <v>7215</v>
      </c>
      <c r="AJ825" s="4">
        <v>27034</v>
      </c>
      <c r="AK825" s="3" t="s">
        <v>53</v>
      </c>
      <c r="AL825" s="3" t="s">
        <v>52</v>
      </c>
      <c r="AM825" s="3" t="s">
        <v>52</v>
      </c>
      <c r="AN825" s="3">
        <v>0</v>
      </c>
      <c r="AO825" t="str">
        <f t="shared" si="25"/>
        <v>ささやまさんぎょう</v>
      </c>
    </row>
    <row r="826" spans="1:41" ht="67.5">
      <c r="A826">
        <f>COUNTIF($F$2:F826,F826)</f>
        <v>4</v>
      </c>
      <c r="B826" t="str">
        <f t="shared" si="24"/>
        <v>284</v>
      </c>
      <c r="C826" s="3">
        <v>281004</v>
      </c>
      <c r="D826" s="3" t="s">
        <v>14659</v>
      </c>
      <c r="E826" s="3">
        <v>6</v>
      </c>
      <c r="F826" s="3" t="s">
        <v>7320</v>
      </c>
      <c r="G826" s="3">
        <v>4</v>
      </c>
      <c r="H826" s="3" t="s">
        <v>12803</v>
      </c>
      <c r="I826" s="3">
        <v>3</v>
      </c>
      <c r="J826" s="4">
        <v>23</v>
      </c>
      <c r="K826" s="3" t="s">
        <v>7347</v>
      </c>
      <c r="L826" s="3" t="s">
        <v>7348</v>
      </c>
      <c r="M826" s="3" t="s">
        <v>7349</v>
      </c>
      <c r="N826" s="3">
        <v>1</v>
      </c>
      <c r="O826" s="3">
        <v>0</v>
      </c>
      <c r="P826" s="3">
        <v>0</v>
      </c>
      <c r="Q826" s="3" t="s">
        <v>3863</v>
      </c>
      <c r="R826" s="3" t="s">
        <v>6974</v>
      </c>
      <c r="S826" s="3" t="s">
        <v>4168</v>
      </c>
      <c r="T826" s="3" t="s">
        <v>2748</v>
      </c>
      <c r="U826" s="3">
        <v>18</v>
      </c>
      <c r="V826" s="3">
        <v>6695215</v>
      </c>
      <c r="W826" s="3" t="s">
        <v>7351</v>
      </c>
      <c r="X826" s="3" t="s">
        <v>7352</v>
      </c>
      <c r="Y826" s="3" t="s">
        <v>7353</v>
      </c>
      <c r="Z826" s="3" t="s">
        <v>7354</v>
      </c>
      <c r="AA826" s="3" t="s">
        <v>7355</v>
      </c>
      <c r="AB826" s="3"/>
      <c r="AC826" s="4">
        <v>125</v>
      </c>
      <c r="AD826" s="4">
        <v>103</v>
      </c>
      <c r="AE826" s="3" t="s">
        <v>12254</v>
      </c>
      <c r="AF826" s="3" t="s">
        <v>52</v>
      </c>
      <c r="AG826" s="4">
        <v>0</v>
      </c>
      <c r="AH826" s="4">
        <v>0</v>
      </c>
      <c r="AI826" s="3" t="s">
        <v>52</v>
      </c>
      <c r="AJ826" s="4">
        <v>27001</v>
      </c>
      <c r="AK826" s="3" t="s">
        <v>53</v>
      </c>
      <c r="AL826" s="3" t="s">
        <v>52</v>
      </c>
      <c r="AM826" s="3" t="s">
        <v>52</v>
      </c>
      <c r="AN826" s="3">
        <v>0</v>
      </c>
      <c r="AO826" t="str">
        <f t="shared" si="25"/>
        <v>わだやま</v>
      </c>
    </row>
    <row r="827" spans="1:41" ht="67.5">
      <c r="A827">
        <f>COUNTIF($F$2:F827,F827)</f>
        <v>5</v>
      </c>
      <c r="B827" t="str">
        <f t="shared" si="24"/>
        <v>285</v>
      </c>
      <c r="C827" s="3">
        <v>281005</v>
      </c>
      <c r="D827" s="3" t="s">
        <v>14660</v>
      </c>
      <c r="E827" s="3">
        <v>6</v>
      </c>
      <c r="F827" s="3" t="s">
        <v>7320</v>
      </c>
      <c r="G827" s="3">
        <v>4</v>
      </c>
      <c r="H827" s="3" t="s">
        <v>12803</v>
      </c>
      <c r="I827" s="3">
        <v>4</v>
      </c>
      <c r="J827" s="4">
        <v>15</v>
      </c>
      <c r="K827" s="3" t="s">
        <v>7356</v>
      </c>
      <c r="L827" s="3" t="s">
        <v>7357</v>
      </c>
      <c r="M827" s="3" t="s">
        <v>7358</v>
      </c>
      <c r="N827" s="3">
        <v>1</v>
      </c>
      <c r="O827" s="3">
        <v>0</v>
      </c>
      <c r="P827" s="3">
        <v>0</v>
      </c>
      <c r="Q827" s="3" t="s">
        <v>1790</v>
      </c>
      <c r="R827" s="3" t="s">
        <v>12286</v>
      </c>
      <c r="S827" s="3" t="s">
        <v>1792</v>
      </c>
      <c r="T827" s="3" t="s">
        <v>6151</v>
      </c>
      <c r="U827" s="3">
        <v>9</v>
      </c>
      <c r="V827" s="3">
        <v>6680023</v>
      </c>
      <c r="W827" s="3" t="s">
        <v>7359</v>
      </c>
      <c r="X827" s="3" t="s">
        <v>7360</v>
      </c>
      <c r="Y827" s="3" t="s">
        <v>7361</v>
      </c>
      <c r="Z827" s="3" t="s">
        <v>7362</v>
      </c>
      <c r="AA827" s="3" t="s">
        <v>7363</v>
      </c>
      <c r="AB827" s="3"/>
      <c r="AC827" s="4">
        <v>59</v>
      </c>
      <c r="AD827" s="4">
        <v>117</v>
      </c>
      <c r="AE827" s="3" t="s">
        <v>11907</v>
      </c>
      <c r="AF827" s="3" t="s">
        <v>52</v>
      </c>
      <c r="AG827" s="4">
        <v>0</v>
      </c>
      <c r="AH827" s="4">
        <v>0</v>
      </c>
      <c r="AI827" s="3" t="s">
        <v>52</v>
      </c>
      <c r="AJ827" s="4">
        <v>27016</v>
      </c>
      <c r="AK827" s="3" t="s">
        <v>53</v>
      </c>
      <c r="AL827" s="3" t="s">
        <v>52</v>
      </c>
      <c r="AM827" s="3" t="s">
        <v>52</v>
      </c>
      <c r="AN827" s="3">
        <v>0</v>
      </c>
      <c r="AO827" t="str">
        <f t="shared" si="25"/>
        <v>とよおかそうごう</v>
      </c>
    </row>
    <row r="828" spans="1:41" ht="54">
      <c r="A828">
        <f>COUNTIF($F$2:F828,F828)</f>
        <v>6</v>
      </c>
      <c r="B828" t="str">
        <f t="shared" si="24"/>
        <v>286</v>
      </c>
      <c r="C828" s="3">
        <v>281006</v>
      </c>
      <c r="D828" s="3" t="s">
        <v>14661</v>
      </c>
      <c r="E828" s="3">
        <v>6</v>
      </c>
      <c r="F828" s="3" t="s">
        <v>7320</v>
      </c>
      <c r="G828" s="3">
        <v>4</v>
      </c>
      <c r="H828" s="3" t="s">
        <v>12803</v>
      </c>
      <c r="I828" s="3">
        <v>3</v>
      </c>
      <c r="J828" s="4">
        <v>3</v>
      </c>
      <c r="K828" s="3" t="s">
        <v>7365</v>
      </c>
      <c r="L828" s="3" t="s">
        <v>7366</v>
      </c>
      <c r="M828" s="3" t="s">
        <v>7367</v>
      </c>
      <c r="N828" s="3">
        <v>2</v>
      </c>
      <c r="O828" s="3">
        <v>0</v>
      </c>
      <c r="P828" s="3">
        <v>0</v>
      </c>
      <c r="Q828" s="3" t="s">
        <v>11706</v>
      </c>
      <c r="R828" s="3" t="s">
        <v>14662</v>
      </c>
      <c r="S828" s="3" t="s">
        <v>11707</v>
      </c>
      <c r="T828" s="3" t="s">
        <v>251</v>
      </c>
      <c r="U828" s="3">
        <v>1</v>
      </c>
      <c r="V828" s="3">
        <v>6530821</v>
      </c>
      <c r="W828" s="3" t="s">
        <v>7325</v>
      </c>
      <c r="X828" s="3" t="s">
        <v>7368</v>
      </c>
      <c r="Y828" s="3" t="s">
        <v>7369</v>
      </c>
      <c r="Z828" s="3" t="s">
        <v>7370</v>
      </c>
      <c r="AA828" s="3" t="s">
        <v>7371</v>
      </c>
      <c r="AB828" s="3"/>
      <c r="AC828" s="4">
        <v>0</v>
      </c>
      <c r="AD828" s="4">
        <v>0</v>
      </c>
      <c r="AE828" s="3" t="s">
        <v>8154</v>
      </c>
      <c r="AF828" s="3" t="s">
        <v>52</v>
      </c>
      <c r="AG828" s="4">
        <v>0</v>
      </c>
      <c r="AH828" s="4">
        <v>0</v>
      </c>
      <c r="AI828" s="3" t="s">
        <v>52</v>
      </c>
      <c r="AJ828" s="4">
        <v>27017</v>
      </c>
      <c r="AK828" s="3" t="s">
        <v>53</v>
      </c>
      <c r="AL828" s="3" t="s">
        <v>52</v>
      </c>
      <c r="AM828" s="3" t="s">
        <v>52</v>
      </c>
      <c r="AN828" s="3">
        <v>0</v>
      </c>
      <c r="AO828" t="str">
        <f t="shared" si="25"/>
        <v>ながたしょうぎょう</v>
      </c>
    </row>
    <row r="829" spans="1:41" ht="54">
      <c r="A829">
        <f>COUNTIF($F$2:F829,F829)</f>
        <v>7</v>
      </c>
      <c r="B829" t="str">
        <f t="shared" si="24"/>
        <v>287</v>
      </c>
      <c r="C829" s="3">
        <v>281007</v>
      </c>
      <c r="D829" s="3" t="s">
        <v>14663</v>
      </c>
      <c r="E829" s="3">
        <v>6</v>
      </c>
      <c r="F829" s="3" t="s">
        <v>7320</v>
      </c>
      <c r="G829" s="3">
        <v>4</v>
      </c>
      <c r="H829" s="3" t="s">
        <v>12803</v>
      </c>
      <c r="I829" s="3">
        <v>3</v>
      </c>
      <c r="J829" s="4">
        <v>4</v>
      </c>
      <c r="K829" s="3" t="s">
        <v>7372</v>
      </c>
      <c r="L829" s="3" t="s">
        <v>7373</v>
      </c>
      <c r="M829" s="3" t="s">
        <v>7374</v>
      </c>
      <c r="N829" s="3">
        <v>1</v>
      </c>
      <c r="O829" s="3">
        <v>0</v>
      </c>
      <c r="P829" s="3">
        <v>0</v>
      </c>
      <c r="Q829" s="3" t="s">
        <v>14664</v>
      </c>
      <c r="R829" s="3" t="s">
        <v>5012</v>
      </c>
      <c r="S829" s="3" t="s">
        <v>7293</v>
      </c>
      <c r="T829" s="3" t="s">
        <v>1333</v>
      </c>
      <c r="U829" s="3">
        <v>9</v>
      </c>
      <c r="V829" s="3">
        <v>6560012</v>
      </c>
      <c r="W829" s="3" t="s">
        <v>7377</v>
      </c>
      <c r="X829" s="3" t="s">
        <v>7378</v>
      </c>
      <c r="Y829" s="3" t="s">
        <v>7379</v>
      </c>
      <c r="Z829" s="3" t="s">
        <v>7380</v>
      </c>
      <c r="AA829" s="3" t="s">
        <v>7381</v>
      </c>
      <c r="AB829" s="3" t="s">
        <v>14665</v>
      </c>
      <c r="AC829" s="4">
        <v>12</v>
      </c>
      <c r="AD829" s="4">
        <v>104</v>
      </c>
      <c r="AE829" s="3" t="s">
        <v>6450</v>
      </c>
      <c r="AF829" s="3" t="s">
        <v>52</v>
      </c>
      <c r="AG829" s="4">
        <v>0</v>
      </c>
      <c r="AH829" s="4">
        <v>0</v>
      </c>
      <c r="AI829" s="3" t="s">
        <v>52</v>
      </c>
      <c r="AJ829" s="4">
        <v>27019</v>
      </c>
      <c r="AK829" s="3" t="s">
        <v>53</v>
      </c>
      <c r="AL829" s="3" t="s">
        <v>52</v>
      </c>
      <c r="AM829" s="3" t="s">
        <v>52</v>
      </c>
      <c r="AN829" s="3">
        <v>0</v>
      </c>
      <c r="AO829" t="str">
        <f t="shared" si="25"/>
        <v>すもとじつぎょう</v>
      </c>
    </row>
    <row r="830" spans="1:41" ht="54">
      <c r="A830">
        <f>COUNTIF($F$2:F830,F830)</f>
        <v>8</v>
      </c>
      <c r="B830" t="str">
        <f t="shared" si="24"/>
        <v>288</v>
      </c>
      <c r="C830" s="3">
        <v>281008</v>
      </c>
      <c r="D830" s="3" t="s">
        <v>14666</v>
      </c>
      <c r="E830" s="3">
        <v>6</v>
      </c>
      <c r="F830" s="3" t="s">
        <v>7320</v>
      </c>
      <c r="G830" s="3">
        <v>4</v>
      </c>
      <c r="H830" s="3" t="s">
        <v>12803</v>
      </c>
      <c r="I830" s="3">
        <v>1</v>
      </c>
      <c r="J830" s="4">
        <v>35</v>
      </c>
      <c r="K830" s="3" t="s">
        <v>7383</v>
      </c>
      <c r="L830" s="3" t="s">
        <v>2450</v>
      </c>
      <c r="M830" s="3" t="s">
        <v>2451</v>
      </c>
      <c r="N830" s="3">
        <v>1</v>
      </c>
      <c r="O830" s="3">
        <v>0</v>
      </c>
      <c r="P830" s="3">
        <v>0</v>
      </c>
      <c r="Q830" s="3" t="s">
        <v>14667</v>
      </c>
      <c r="R830" s="3" t="s">
        <v>2421</v>
      </c>
      <c r="S830" s="3" t="s">
        <v>14668</v>
      </c>
      <c r="T830" s="3" t="s">
        <v>1770</v>
      </c>
      <c r="U830" s="3">
        <v>6</v>
      </c>
      <c r="V830" s="3">
        <v>6751375</v>
      </c>
      <c r="W830" s="3" t="s">
        <v>7384</v>
      </c>
      <c r="X830" s="3" t="s">
        <v>7385</v>
      </c>
      <c r="Y830" s="3" t="s">
        <v>7386</v>
      </c>
      <c r="Z830" s="3" t="s">
        <v>7387</v>
      </c>
      <c r="AA830" s="3" t="s">
        <v>7388</v>
      </c>
      <c r="AB830" s="3" t="s">
        <v>14669</v>
      </c>
      <c r="AC830" s="4">
        <v>85</v>
      </c>
      <c r="AD830" s="4">
        <v>159</v>
      </c>
      <c r="AE830" s="3" t="s">
        <v>12256</v>
      </c>
      <c r="AF830" s="3" t="s">
        <v>52</v>
      </c>
      <c r="AG830" s="4">
        <v>0</v>
      </c>
      <c r="AH830" s="4">
        <v>0</v>
      </c>
      <c r="AI830" s="3" t="s">
        <v>52</v>
      </c>
      <c r="AJ830" s="4">
        <v>27022</v>
      </c>
      <c r="AK830" s="3" t="s">
        <v>53</v>
      </c>
      <c r="AL830" s="3" t="s">
        <v>52</v>
      </c>
      <c r="AM830" s="3" t="s">
        <v>52</v>
      </c>
      <c r="AN830" s="3">
        <v>0</v>
      </c>
      <c r="AO830" t="str">
        <f t="shared" si="25"/>
        <v>おの</v>
      </c>
    </row>
    <row r="831" spans="1:41" ht="54">
      <c r="A831">
        <f>COUNTIF($F$2:F831,F831)</f>
        <v>9</v>
      </c>
      <c r="B831" t="str">
        <f t="shared" si="24"/>
        <v>289</v>
      </c>
      <c r="C831" s="3">
        <v>281009</v>
      </c>
      <c r="D831" s="3" t="s">
        <v>14670</v>
      </c>
      <c r="E831" s="3">
        <v>6</v>
      </c>
      <c r="F831" s="3" t="s">
        <v>7320</v>
      </c>
      <c r="G831" s="3">
        <v>4</v>
      </c>
      <c r="H831" s="3" t="s">
        <v>12803</v>
      </c>
      <c r="I831" s="3">
        <v>3</v>
      </c>
      <c r="J831" s="4">
        <v>23</v>
      </c>
      <c r="K831" s="3" t="s">
        <v>7389</v>
      </c>
      <c r="L831" s="3" t="s">
        <v>7307</v>
      </c>
      <c r="M831" s="3" t="s">
        <v>7390</v>
      </c>
      <c r="N831" s="3">
        <v>4</v>
      </c>
      <c r="O831" s="3">
        <v>0</v>
      </c>
      <c r="P831" s="3">
        <v>0</v>
      </c>
      <c r="Q831" s="3" t="s">
        <v>165</v>
      </c>
      <c r="R831" s="3" t="s">
        <v>12276</v>
      </c>
      <c r="S831" s="3" t="s">
        <v>166</v>
      </c>
      <c r="T831" s="3" t="s">
        <v>12277</v>
      </c>
      <c r="U831" s="3">
        <v>18</v>
      </c>
      <c r="V831" s="3">
        <v>6760082</v>
      </c>
      <c r="W831" s="3" t="s">
        <v>7391</v>
      </c>
      <c r="X831" s="3" t="s">
        <v>7392</v>
      </c>
      <c r="Y831" s="3" t="s">
        <v>7393</v>
      </c>
      <c r="Z831" s="3" t="s">
        <v>7394</v>
      </c>
      <c r="AA831" s="3" t="s">
        <v>7395</v>
      </c>
      <c r="AB831" s="3" t="s">
        <v>201</v>
      </c>
      <c r="AC831" s="4">
        <v>41</v>
      </c>
      <c r="AD831" s="4">
        <v>133</v>
      </c>
      <c r="AE831" s="3" t="s">
        <v>52</v>
      </c>
      <c r="AF831" s="3" t="s">
        <v>14671</v>
      </c>
      <c r="AG831" s="4">
        <v>195</v>
      </c>
      <c r="AH831" s="4">
        <v>333</v>
      </c>
      <c r="AI831" s="3" t="s">
        <v>14672</v>
      </c>
      <c r="AJ831" s="4">
        <v>27023</v>
      </c>
      <c r="AK831" s="3" t="s">
        <v>53</v>
      </c>
      <c r="AL831" s="3" t="s">
        <v>52</v>
      </c>
      <c r="AM831" s="3" t="s">
        <v>52</v>
      </c>
      <c r="AN831" s="3">
        <v>0</v>
      </c>
      <c r="AO831" t="str">
        <f t="shared" si="25"/>
        <v>しょうよう</v>
      </c>
    </row>
    <row r="832" spans="1:41" ht="54">
      <c r="A832">
        <f>COUNTIF($F$2:F832,F832)</f>
        <v>10</v>
      </c>
      <c r="B832" t="str">
        <f t="shared" si="24"/>
        <v>2810</v>
      </c>
      <c r="C832" s="3">
        <v>281010</v>
      </c>
      <c r="D832" s="3" t="s">
        <v>14673</v>
      </c>
      <c r="E832" s="3">
        <v>6</v>
      </c>
      <c r="F832" s="3" t="s">
        <v>7320</v>
      </c>
      <c r="G832" s="3">
        <v>4</v>
      </c>
      <c r="H832" s="3" t="s">
        <v>12803</v>
      </c>
      <c r="I832" s="3">
        <v>1</v>
      </c>
      <c r="J832" s="4">
        <v>44</v>
      </c>
      <c r="K832" s="3" t="s">
        <v>7396</v>
      </c>
      <c r="L832" s="3" t="s">
        <v>7397</v>
      </c>
      <c r="M832" s="3" t="s">
        <v>7398</v>
      </c>
      <c r="N832" s="3">
        <v>1</v>
      </c>
      <c r="O832" s="3">
        <v>17</v>
      </c>
      <c r="P832" s="3">
        <v>0</v>
      </c>
      <c r="Q832" s="3" t="s">
        <v>4288</v>
      </c>
      <c r="R832" s="3" t="s">
        <v>7324</v>
      </c>
      <c r="S832" s="3" t="s">
        <v>4289</v>
      </c>
      <c r="T832" s="3" t="s">
        <v>1003</v>
      </c>
      <c r="U832" s="3">
        <v>1</v>
      </c>
      <c r="V832" s="3">
        <v>6700983</v>
      </c>
      <c r="W832" s="3" t="s">
        <v>7400</v>
      </c>
      <c r="X832" s="3" t="s">
        <v>7401</v>
      </c>
      <c r="Y832" s="3" t="s">
        <v>7402</v>
      </c>
      <c r="Z832" s="3" t="s">
        <v>7403</v>
      </c>
      <c r="AA832" s="3" t="s">
        <v>7404</v>
      </c>
      <c r="AB832" s="3" t="s">
        <v>7405</v>
      </c>
      <c r="AC832" s="4">
        <v>322</v>
      </c>
      <c r="AD832" s="4">
        <v>378</v>
      </c>
      <c r="AE832" s="3" t="s">
        <v>52</v>
      </c>
      <c r="AF832" s="3" t="s">
        <v>52</v>
      </c>
      <c r="AG832" s="4">
        <v>209</v>
      </c>
      <c r="AH832" s="4">
        <v>77</v>
      </c>
      <c r="AI832" s="3" t="s">
        <v>1142</v>
      </c>
      <c r="AJ832" s="4">
        <v>27024</v>
      </c>
      <c r="AK832" s="3" t="s">
        <v>53</v>
      </c>
      <c r="AL832" s="3" t="s">
        <v>52</v>
      </c>
      <c r="AM832" s="3" t="s">
        <v>52</v>
      </c>
      <c r="AN832" s="3">
        <v>0</v>
      </c>
      <c r="AO832" t="str">
        <f t="shared" si="25"/>
        <v>ひめじしょうぎょう</v>
      </c>
    </row>
    <row r="833" spans="1:41" ht="135">
      <c r="A833">
        <f>COUNTIF($F$2:F833,F833)</f>
        <v>11</v>
      </c>
      <c r="B833" t="str">
        <f t="shared" ref="B833:B895" si="26">F833&amp;A833</f>
        <v>2811</v>
      </c>
      <c r="C833" s="3">
        <v>281011</v>
      </c>
      <c r="D833" s="3" t="s">
        <v>14674</v>
      </c>
      <c r="E833" s="3">
        <v>6</v>
      </c>
      <c r="F833" s="3" t="s">
        <v>7320</v>
      </c>
      <c r="G833" s="3">
        <v>4</v>
      </c>
      <c r="H833" s="3" t="s">
        <v>12803</v>
      </c>
      <c r="I833" s="3">
        <v>4</v>
      </c>
      <c r="J833" s="4">
        <v>20</v>
      </c>
      <c r="K833" s="3" t="s">
        <v>7406</v>
      </c>
      <c r="L833" s="3" t="s">
        <v>7407</v>
      </c>
      <c r="M833" s="3" t="s">
        <v>7408</v>
      </c>
      <c r="N833" s="3">
        <v>4</v>
      </c>
      <c r="O833" s="3">
        <v>0</v>
      </c>
      <c r="P833" s="3">
        <v>0</v>
      </c>
      <c r="Q833" s="3" t="s">
        <v>2510</v>
      </c>
      <c r="R833" s="3" t="s">
        <v>14675</v>
      </c>
      <c r="S833" s="3" t="s">
        <v>2511</v>
      </c>
      <c r="T833" s="3" t="s">
        <v>702</v>
      </c>
      <c r="U833" s="3">
        <v>2</v>
      </c>
      <c r="V833" s="3">
        <v>6794316</v>
      </c>
      <c r="W833" s="3" t="s">
        <v>7409</v>
      </c>
      <c r="X833" s="3" t="s">
        <v>7410</v>
      </c>
      <c r="Y833" s="3" t="s">
        <v>7411</v>
      </c>
      <c r="Z833" s="3" t="s">
        <v>7412</v>
      </c>
      <c r="AA833" s="3" t="s">
        <v>7413</v>
      </c>
      <c r="AB833" s="3"/>
      <c r="AC833" s="4">
        <v>6</v>
      </c>
      <c r="AD833" s="4">
        <v>22</v>
      </c>
      <c r="AE833" s="3" t="s">
        <v>52</v>
      </c>
      <c r="AF833" s="3" t="s">
        <v>52</v>
      </c>
      <c r="AG833" s="4">
        <v>197</v>
      </c>
      <c r="AH833" s="4">
        <v>110</v>
      </c>
      <c r="AI833" s="3" t="s">
        <v>12257</v>
      </c>
      <c r="AJ833" s="4">
        <v>27025</v>
      </c>
      <c r="AK833" s="3" t="s">
        <v>53</v>
      </c>
      <c r="AL833" s="3" t="s">
        <v>52</v>
      </c>
      <c r="AM833" s="3" t="s">
        <v>52</v>
      </c>
      <c r="AN833" s="3">
        <v>0</v>
      </c>
      <c r="AO833" t="str">
        <f t="shared" ref="AO833:AO895" si="27">PHONETIC(L833)</f>
        <v>たつのきたひょうごけんりつ</v>
      </c>
    </row>
    <row r="834" spans="1:41" ht="54">
      <c r="A834">
        <f>COUNTIF($F$2:F834,F834)</f>
        <v>12</v>
      </c>
      <c r="B834" t="str">
        <f t="shared" si="26"/>
        <v>2812</v>
      </c>
      <c r="C834" s="3">
        <v>281012</v>
      </c>
      <c r="D834" s="3" t="s">
        <v>14676</v>
      </c>
      <c r="E834" s="3">
        <v>6</v>
      </c>
      <c r="F834" s="3" t="s">
        <v>7320</v>
      </c>
      <c r="G834" s="3">
        <v>4</v>
      </c>
      <c r="H834" s="3" t="s">
        <v>12803</v>
      </c>
      <c r="I834" s="3">
        <v>3</v>
      </c>
      <c r="J834" s="4">
        <v>19</v>
      </c>
      <c r="K834" s="3" t="s">
        <v>7414</v>
      </c>
      <c r="L834" s="3" t="s">
        <v>7415</v>
      </c>
      <c r="M834" s="3" t="s">
        <v>7416</v>
      </c>
      <c r="N834" s="3">
        <v>1</v>
      </c>
      <c r="O834" s="3">
        <v>0</v>
      </c>
      <c r="P834" s="3">
        <v>0</v>
      </c>
      <c r="Q834" s="3" t="s">
        <v>14677</v>
      </c>
      <c r="R834" s="3" t="s">
        <v>14678</v>
      </c>
      <c r="S834" s="3" t="s">
        <v>14679</v>
      </c>
      <c r="T834" s="3" t="s">
        <v>2500</v>
      </c>
      <c r="U834" s="3">
        <v>13</v>
      </c>
      <c r="V834" s="3">
        <v>6780062</v>
      </c>
      <c r="W834" s="3" t="s">
        <v>7418</v>
      </c>
      <c r="X834" s="3" t="s">
        <v>7419</v>
      </c>
      <c r="Y834" s="3" t="s">
        <v>7420</v>
      </c>
      <c r="Z834" s="3" t="s">
        <v>7421</v>
      </c>
      <c r="AA834" s="3" t="s">
        <v>7422</v>
      </c>
      <c r="AB834" s="3" t="s">
        <v>1142</v>
      </c>
      <c r="AC834" s="4">
        <v>23</v>
      </c>
      <c r="AD834" s="4">
        <v>214</v>
      </c>
      <c r="AE834" s="3" t="s">
        <v>3972</v>
      </c>
      <c r="AF834" s="3" t="s">
        <v>52</v>
      </c>
      <c r="AG834" s="4">
        <v>0</v>
      </c>
      <c r="AH834" s="4">
        <v>0</v>
      </c>
      <c r="AI834" s="3" t="s">
        <v>52</v>
      </c>
      <c r="AJ834" s="4">
        <v>27030</v>
      </c>
      <c r="AK834" s="3" t="s">
        <v>53</v>
      </c>
      <c r="AL834" s="3" t="s">
        <v>52</v>
      </c>
      <c r="AM834" s="3" t="s">
        <v>52</v>
      </c>
      <c r="AN834" s="3">
        <v>0</v>
      </c>
      <c r="AO834" t="str">
        <f t="shared" si="27"/>
        <v>あいおいさんぎょう</v>
      </c>
    </row>
    <row r="835" spans="1:41" ht="54">
      <c r="A835">
        <f>COUNTIF($F$2:F835,F835)</f>
        <v>13</v>
      </c>
      <c r="B835" t="str">
        <f t="shared" si="26"/>
        <v>2813</v>
      </c>
      <c r="C835" s="3">
        <v>281013</v>
      </c>
      <c r="D835" s="3" t="s">
        <v>14680</v>
      </c>
      <c r="E835" s="3">
        <v>6</v>
      </c>
      <c r="F835" s="3" t="s">
        <v>7320</v>
      </c>
      <c r="G835" s="3">
        <v>4</v>
      </c>
      <c r="H835" s="3" t="s">
        <v>12803</v>
      </c>
      <c r="I835" s="3">
        <v>3</v>
      </c>
      <c r="J835" s="4">
        <v>22</v>
      </c>
      <c r="K835" s="3" t="s">
        <v>7424</v>
      </c>
      <c r="L835" s="3" t="s">
        <v>7425</v>
      </c>
      <c r="M835" s="3" t="s">
        <v>7426</v>
      </c>
      <c r="N835" s="3">
        <v>1</v>
      </c>
      <c r="O835" s="3">
        <v>0</v>
      </c>
      <c r="P835" s="3">
        <v>0</v>
      </c>
      <c r="Q835" s="3" t="s">
        <v>4461</v>
      </c>
      <c r="R835" s="3" t="s">
        <v>2069</v>
      </c>
      <c r="S835" s="3" t="s">
        <v>1283</v>
      </c>
      <c r="T835" s="3" t="s">
        <v>727</v>
      </c>
      <c r="U835" s="3">
        <v>5</v>
      </c>
      <c r="V835" s="3">
        <v>6694141</v>
      </c>
      <c r="W835" s="3" t="s">
        <v>7427</v>
      </c>
      <c r="X835" s="3" t="s">
        <v>7428</v>
      </c>
      <c r="Y835" s="3" t="s">
        <v>7429</v>
      </c>
      <c r="Z835" s="3" t="s">
        <v>7430</v>
      </c>
      <c r="AA835" s="3" t="s">
        <v>7431</v>
      </c>
      <c r="AB835" s="3"/>
      <c r="AC835" s="4">
        <v>135</v>
      </c>
      <c r="AD835" s="4">
        <v>145</v>
      </c>
      <c r="AE835" s="3" t="s">
        <v>1390</v>
      </c>
      <c r="AF835" s="3" t="s">
        <v>52</v>
      </c>
      <c r="AG835" s="4">
        <v>0</v>
      </c>
      <c r="AH835" s="4">
        <v>0</v>
      </c>
      <c r="AI835" s="3" t="s">
        <v>52</v>
      </c>
      <c r="AJ835" s="4">
        <v>27031</v>
      </c>
      <c r="AK835" s="3" t="s">
        <v>53</v>
      </c>
      <c r="AL835" s="3" t="s">
        <v>52</v>
      </c>
      <c r="AM835" s="3" t="s">
        <v>52</v>
      </c>
      <c r="AN835" s="3">
        <v>0</v>
      </c>
      <c r="AO835" t="str">
        <f t="shared" si="27"/>
        <v>ひかみ</v>
      </c>
    </row>
    <row r="836" spans="1:41" ht="54">
      <c r="A836">
        <f>COUNTIF($F$2:F836,F836)</f>
        <v>14</v>
      </c>
      <c r="B836" t="str">
        <f t="shared" si="26"/>
        <v>2814</v>
      </c>
      <c r="C836" s="3">
        <v>281016</v>
      </c>
      <c r="D836" s="3" t="s">
        <v>14681</v>
      </c>
      <c r="E836" s="3">
        <v>6</v>
      </c>
      <c r="F836" s="3" t="s">
        <v>7320</v>
      </c>
      <c r="G836" s="3">
        <v>4</v>
      </c>
      <c r="H836" s="3" t="s">
        <v>12803</v>
      </c>
      <c r="I836" s="3">
        <v>4</v>
      </c>
      <c r="J836" s="4">
        <v>13</v>
      </c>
      <c r="K836" s="3" t="s">
        <v>7432</v>
      </c>
      <c r="L836" s="3" t="s">
        <v>7433</v>
      </c>
      <c r="M836" s="3" t="s">
        <v>7434</v>
      </c>
      <c r="N836" s="3">
        <v>2</v>
      </c>
      <c r="O836" s="3">
        <v>0</v>
      </c>
      <c r="P836" s="3">
        <v>0</v>
      </c>
      <c r="Q836" s="3" t="s">
        <v>14682</v>
      </c>
      <c r="R836" s="3" t="s">
        <v>14683</v>
      </c>
      <c r="S836" s="3" t="s">
        <v>14684</v>
      </c>
      <c r="T836" s="3" t="s">
        <v>13000</v>
      </c>
      <c r="U836" s="3">
        <v>6</v>
      </c>
      <c r="V836" s="3">
        <v>6620943</v>
      </c>
      <c r="W836" s="3" t="s">
        <v>7334</v>
      </c>
      <c r="X836" s="3" t="s">
        <v>7435</v>
      </c>
      <c r="Y836" s="3" t="s">
        <v>7436</v>
      </c>
      <c r="Z836" s="3" t="s">
        <v>7437</v>
      </c>
      <c r="AA836" s="3" t="s">
        <v>7438</v>
      </c>
      <c r="AB836" s="3"/>
      <c r="AC836" s="4">
        <v>0</v>
      </c>
      <c r="AD836" s="4">
        <v>0</v>
      </c>
      <c r="AE836" s="3" t="s">
        <v>1113</v>
      </c>
      <c r="AF836" s="3" t="s">
        <v>52</v>
      </c>
      <c r="AG836" s="4">
        <v>0</v>
      </c>
      <c r="AH836" s="4">
        <v>0</v>
      </c>
      <c r="AI836" s="3" t="s">
        <v>52</v>
      </c>
      <c r="AJ836" s="4">
        <v>27035</v>
      </c>
      <c r="AK836" s="3" t="s">
        <v>53</v>
      </c>
      <c r="AL836" s="3" t="s">
        <v>52</v>
      </c>
      <c r="AM836" s="3" t="s">
        <v>52</v>
      </c>
      <c r="AN836" s="3">
        <v>0</v>
      </c>
      <c r="AO836" t="str">
        <f t="shared" si="27"/>
        <v>にしのみやこうふう</v>
      </c>
    </row>
    <row r="837" spans="1:41" ht="54">
      <c r="A837">
        <f>COUNTIF($F$2:F837,F837)</f>
        <v>15</v>
      </c>
      <c r="B837" t="str">
        <f t="shared" si="26"/>
        <v>2815</v>
      </c>
      <c r="C837" s="3">
        <v>281029</v>
      </c>
      <c r="D837" s="3" t="s">
        <v>14685</v>
      </c>
      <c r="E837" s="3">
        <v>6</v>
      </c>
      <c r="F837" s="3" t="s">
        <v>7320</v>
      </c>
      <c r="G837" s="3">
        <v>4</v>
      </c>
      <c r="H837" s="3" t="s">
        <v>12803</v>
      </c>
      <c r="I837" s="3">
        <v>3</v>
      </c>
      <c r="J837" s="4">
        <v>51</v>
      </c>
      <c r="K837" s="3" t="s">
        <v>7439</v>
      </c>
      <c r="L837" s="3" t="s">
        <v>7440</v>
      </c>
      <c r="M837" s="3" t="s">
        <v>7441</v>
      </c>
      <c r="N837" s="3">
        <v>1</v>
      </c>
      <c r="O837" s="3">
        <v>0</v>
      </c>
      <c r="P837" s="3">
        <v>0</v>
      </c>
      <c r="Q837" s="3" t="s">
        <v>115</v>
      </c>
      <c r="R837" s="3" t="s">
        <v>11015</v>
      </c>
      <c r="S837" s="3" t="s">
        <v>116</v>
      </c>
      <c r="T837" s="3" t="s">
        <v>14686</v>
      </c>
      <c r="U837" s="3">
        <v>6</v>
      </c>
      <c r="V837" s="3">
        <v>6791105</v>
      </c>
      <c r="W837" s="3" t="s">
        <v>7442</v>
      </c>
      <c r="X837" s="3" t="s">
        <v>7443</v>
      </c>
      <c r="Y837" s="3" t="s">
        <v>7444</v>
      </c>
      <c r="Z837" s="3" t="s">
        <v>7445</v>
      </c>
      <c r="AA837" s="3" t="s">
        <v>7446</v>
      </c>
      <c r="AB837" s="3"/>
      <c r="AC837" s="4">
        <v>1</v>
      </c>
      <c r="AD837" s="4">
        <v>14</v>
      </c>
      <c r="AE837" s="3" t="s">
        <v>12258</v>
      </c>
      <c r="AF837" s="3" t="s">
        <v>52</v>
      </c>
      <c r="AG837" s="4">
        <v>0</v>
      </c>
      <c r="AH837" s="4">
        <v>0</v>
      </c>
      <c r="AI837" s="3" t="s">
        <v>52</v>
      </c>
      <c r="AJ837" s="4">
        <v>27039</v>
      </c>
      <c r="AK837" s="3" t="s">
        <v>53</v>
      </c>
      <c r="AL837" s="3" t="s">
        <v>52</v>
      </c>
      <c r="AM837" s="3" t="s">
        <v>52</v>
      </c>
      <c r="AN837" s="3">
        <v>0</v>
      </c>
      <c r="AO837" t="str">
        <f t="shared" si="27"/>
        <v>たか</v>
      </c>
    </row>
    <row r="838" spans="1:41" ht="54">
      <c r="A838">
        <f>COUNTIF($F$2:F838,F838)</f>
        <v>16</v>
      </c>
      <c r="B838" t="str">
        <f t="shared" si="26"/>
        <v>2816</v>
      </c>
      <c r="C838" s="3">
        <v>281031</v>
      </c>
      <c r="D838" s="3" t="s">
        <v>14687</v>
      </c>
      <c r="E838" s="3">
        <v>6</v>
      </c>
      <c r="F838" s="3" t="s">
        <v>7320</v>
      </c>
      <c r="G838" s="3">
        <v>4</v>
      </c>
      <c r="H838" s="3" t="s">
        <v>12803</v>
      </c>
      <c r="I838" s="3">
        <v>3</v>
      </c>
      <c r="J838" s="4">
        <v>39</v>
      </c>
      <c r="K838" s="3" t="s">
        <v>7447</v>
      </c>
      <c r="L838" s="3" t="s">
        <v>7448</v>
      </c>
      <c r="M838" s="3" t="s">
        <v>7449</v>
      </c>
      <c r="N838" s="3">
        <v>1</v>
      </c>
      <c r="O838" s="3">
        <v>0</v>
      </c>
      <c r="P838" s="3">
        <v>0</v>
      </c>
      <c r="Q838" s="3" t="s">
        <v>12280</v>
      </c>
      <c r="R838" s="3" t="s">
        <v>2725</v>
      </c>
      <c r="S838" s="3" t="s">
        <v>12281</v>
      </c>
      <c r="T838" s="3" t="s">
        <v>9452</v>
      </c>
      <c r="U838" s="3">
        <v>5</v>
      </c>
      <c r="V838" s="3">
        <v>6714131</v>
      </c>
      <c r="W838" s="3" t="s">
        <v>7450</v>
      </c>
      <c r="X838" s="3" t="s">
        <v>7451</v>
      </c>
      <c r="Y838" s="3" t="s">
        <v>7452</v>
      </c>
      <c r="Z838" s="3" t="s">
        <v>7453</v>
      </c>
      <c r="AA838" s="3" t="s">
        <v>7454</v>
      </c>
      <c r="AB838" s="3"/>
      <c r="AC838" s="4">
        <v>35</v>
      </c>
      <c r="AD838" s="4">
        <v>4</v>
      </c>
      <c r="AE838" s="3" t="s">
        <v>807</v>
      </c>
      <c r="AF838" s="3" t="s">
        <v>52</v>
      </c>
      <c r="AG838" s="4">
        <v>0</v>
      </c>
      <c r="AH838" s="4">
        <v>0</v>
      </c>
      <c r="AI838" s="3" t="s">
        <v>52</v>
      </c>
      <c r="AJ838" s="4">
        <v>27043</v>
      </c>
      <c r="AK838" s="3" t="s">
        <v>53</v>
      </c>
      <c r="AL838" s="3" t="s">
        <v>52</v>
      </c>
      <c r="AM838" s="3" t="s">
        <v>52</v>
      </c>
      <c r="AN838" s="3">
        <v>0</v>
      </c>
      <c r="AO838" t="str">
        <f t="shared" si="27"/>
        <v>いわ</v>
      </c>
    </row>
    <row r="839" spans="1:41" ht="54">
      <c r="A839">
        <f>COUNTIF($F$2:F839,F839)</f>
        <v>17</v>
      </c>
      <c r="B839" t="str">
        <f t="shared" si="26"/>
        <v>2817</v>
      </c>
      <c r="C839" s="3">
        <v>281035</v>
      </c>
      <c r="D839" s="3" t="e">
        <v>#NAME?</v>
      </c>
      <c r="E839" s="3">
        <v>6</v>
      </c>
      <c r="F839" s="3" t="s">
        <v>7320</v>
      </c>
      <c r="G839" s="3">
        <v>4</v>
      </c>
      <c r="H839" s="3" t="s">
        <v>12803</v>
      </c>
      <c r="I839" s="3">
        <v>3</v>
      </c>
      <c r="J839" s="4">
        <v>49</v>
      </c>
      <c r="K839" s="3" t="s">
        <v>7455</v>
      </c>
      <c r="L839" s="3" t="s">
        <v>7456</v>
      </c>
      <c r="M839" s="3" t="s">
        <v>7457</v>
      </c>
      <c r="N839" s="3">
        <v>1</v>
      </c>
      <c r="O839" s="3">
        <v>0</v>
      </c>
      <c r="P839" s="3">
        <v>0</v>
      </c>
      <c r="Q839" s="3" t="s">
        <v>205</v>
      </c>
      <c r="R839" s="3" t="s">
        <v>14688</v>
      </c>
      <c r="S839" s="3" t="s">
        <v>2648</v>
      </c>
      <c r="T839" s="3" t="s">
        <v>14689</v>
      </c>
      <c r="U839" s="3">
        <v>9</v>
      </c>
      <c r="V839" s="3">
        <v>6792163</v>
      </c>
      <c r="W839" s="3" t="s">
        <v>7400</v>
      </c>
      <c r="X839" s="3" t="s">
        <v>7459</v>
      </c>
      <c r="Y839" s="3" t="s">
        <v>7460</v>
      </c>
      <c r="Z839" s="3" t="s">
        <v>7461</v>
      </c>
      <c r="AA839" s="3" t="s">
        <v>7462</v>
      </c>
      <c r="AB839" s="3"/>
      <c r="AC839" s="4">
        <v>35</v>
      </c>
      <c r="AD839" s="4">
        <v>70</v>
      </c>
      <c r="AE839" s="3" t="s">
        <v>181</v>
      </c>
      <c r="AF839" s="3" t="s">
        <v>52</v>
      </c>
      <c r="AG839" s="4">
        <v>0</v>
      </c>
      <c r="AH839" s="4">
        <v>0</v>
      </c>
      <c r="AI839" s="3" t="s">
        <v>52</v>
      </c>
      <c r="AJ839" s="4">
        <v>27043</v>
      </c>
      <c r="AK839" s="3" t="s">
        <v>53</v>
      </c>
      <c r="AL839" s="3" t="s">
        <v>52</v>
      </c>
      <c r="AM839" s="3" t="s">
        <v>52</v>
      </c>
      <c r="AN839" s="3">
        <v>0</v>
      </c>
      <c r="AO839" t="str">
        <f t="shared" si="27"/>
        <v>こうでら</v>
      </c>
    </row>
    <row r="840" spans="1:41" ht="54">
      <c r="A840">
        <f>COUNTIF($F$2:F840,F840)</f>
        <v>18</v>
      </c>
      <c r="B840" t="str">
        <f t="shared" si="26"/>
        <v>2818</v>
      </c>
      <c r="C840" s="3">
        <v>281037</v>
      </c>
      <c r="D840" s="3" t="s">
        <v>14690</v>
      </c>
      <c r="E840" s="3">
        <v>6</v>
      </c>
      <c r="F840" s="3" t="s">
        <v>7320</v>
      </c>
      <c r="G840" s="3">
        <v>4</v>
      </c>
      <c r="H840" s="3" t="s">
        <v>12803</v>
      </c>
      <c r="I840" s="3">
        <v>3</v>
      </c>
      <c r="J840" s="4">
        <v>23</v>
      </c>
      <c r="K840" s="3" t="s">
        <v>7463</v>
      </c>
      <c r="L840" s="3" t="s">
        <v>7464</v>
      </c>
      <c r="M840" s="3" t="s">
        <v>7465</v>
      </c>
      <c r="N840" s="3">
        <v>2</v>
      </c>
      <c r="O840" s="3">
        <v>0</v>
      </c>
      <c r="P840" s="3">
        <v>0</v>
      </c>
      <c r="Q840" s="3" t="s">
        <v>13977</v>
      </c>
      <c r="R840" s="3" t="s">
        <v>2792</v>
      </c>
      <c r="S840" s="3" t="s">
        <v>11924</v>
      </c>
      <c r="T840" s="3" t="s">
        <v>2794</v>
      </c>
      <c r="U840" s="3">
        <v>2</v>
      </c>
      <c r="V840" s="3">
        <v>6700012</v>
      </c>
      <c r="W840" s="3" t="s">
        <v>7400</v>
      </c>
      <c r="X840" s="3" t="s">
        <v>7468</v>
      </c>
      <c r="Y840" s="3" t="s">
        <v>7469</v>
      </c>
      <c r="Z840" s="3" t="s">
        <v>7470</v>
      </c>
      <c r="AA840" s="3" t="s">
        <v>7471</v>
      </c>
      <c r="AB840" s="3"/>
      <c r="AC840" s="4">
        <v>0</v>
      </c>
      <c r="AD840" s="4">
        <v>0</v>
      </c>
      <c r="AE840" s="3" t="s">
        <v>52</v>
      </c>
      <c r="AF840" s="3" t="s">
        <v>52</v>
      </c>
      <c r="AG840" s="4">
        <v>0</v>
      </c>
      <c r="AH840" s="4">
        <v>0</v>
      </c>
      <c r="AI840" s="3" t="s">
        <v>52</v>
      </c>
      <c r="AJ840" s="4">
        <v>28001</v>
      </c>
      <c r="AK840" s="3" t="s">
        <v>53</v>
      </c>
      <c r="AL840" s="3" t="s">
        <v>52</v>
      </c>
      <c r="AM840" s="3" t="s">
        <v>52</v>
      </c>
      <c r="AN840" s="3">
        <v>0</v>
      </c>
      <c r="AO840" t="str">
        <f t="shared" si="27"/>
        <v>ひめじきた</v>
      </c>
    </row>
    <row r="841" spans="1:41" ht="54">
      <c r="A841">
        <f>COUNTIF($F$2:F841,F841)</f>
        <v>19</v>
      </c>
      <c r="B841" t="str">
        <f t="shared" si="26"/>
        <v>2819</v>
      </c>
      <c r="C841" s="3">
        <v>281039</v>
      </c>
      <c r="D841" s="3" t="s">
        <v>14691</v>
      </c>
      <c r="E841" s="3">
        <v>6</v>
      </c>
      <c r="F841" s="3" t="s">
        <v>7320</v>
      </c>
      <c r="G841" s="3">
        <v>4</v>
      </c>
      <c r="H841" s="3" t="s">
        <v>12803</v>
      </c>
      <c r="I841" s="3">
        <v>3</v>
      </c>
      <c r="J841" s="4">
        <v>49</v>
      </c>
      <c r="K841" s="3" t="s">
        <v>7472</v>
      </c>
      <c r="L841" s="3" t="s">
        <v>7473</v>
      </c>
      <c r="M841" s="3" t="s">
        <v>7474</v>
      </c>
      <c r="N841" s="3">
        <v>1</v>
      </c>
      <c r="O841" s="3">
        <v>0</v>
      </c>
      <c r="P841" s="3">
        <v>0</v>
      </c>
      <c r="Q841" s="3" t="s">
        <v>14692</v>
      </c>
      <c r="R841" s="3" t="s">
        <v>7513</v>
      </c>
      <c r="S841" s="3" t="s">
        <v>14693</v>
      </c>
      <c r="T841" s="3" t="s">
        <v>14694</v>
      </c>
      <c r="U841" s="3">
        <v>2</v>
      </c>
      <c r="V841" s="3">
        <v>6511144</v>
      </c>
      <c r="W841" s="3" t="s">
        <v>7325</v>
      </c>
      <c r="X841" s="3" t="s">
        <v>7475</v>
      </c>
      <c r="Y841" s="3" t="s">
        <v>7476</v>
      </c>
      <c r="Z841" s="3" t="s">
        <v>7477</v>
      </c>
      <c r="AA841" s="3" t="s">
        <v>7478</v>
      </c>
      <c r="AB841" s="3"/>
      <c r="AC841" s="4">
        <v>14</v>
      </c>
      <c r="AD841" s="4">
        <v>38</v>
      </c>
      <c r="AE841" s="3" t="s">
        <v>12271</v>
      </c>
      <c r="AF841" s="3" t="s">
        <v>52</v>
      </c>
      <c r="AG841" s="4">
        <v>0</v>
      </c>
      <c r="AH841" s="4">
        <v>0</v>
      </c>
      <c r="AI841" s="3" t="s">
        <v>52</v>
      </c>
      <c r="AJ841" s="4">
        <v>28002</v>
      </c>
      <c r="AK841" s="3" t="s">
        <v>53</v>
      </c>
      <c r="AL841" s="3" t="s">
        <v>52</v>
      </c>
      <c r="AM841" s="3" t="s">
        <v>52</v>
      </c>
      <c r="AN841" s="3">
        <v>0</v>
      </c>
      <c r="AO841" t="str">
        <f t="shared" si="27"/>
        <v>こうべこうほく</v>
      </c>
    </row>
    <row r="842" spans="1:41" ht="67.5">
      <c r="A842">
        <f>COUNTIF($F$2:F842,F842)</f>
        <v>20</v>
      </c>
      <c r="B842" t="str">
        <f t="shared" si="26"/>
        <v>2820</v>
      </c>
      <c r="C842" s="3">
        <v>281043</v>
      </c>
      <c r="D842" s="3" t="s">
        <v>14695</v>
      </c>
      <c r="E842" s="3">
        <v>6</v>
      </c>
      <c r="F842" s="3" t="s">
        <v>7320</v>
      </c>
      <c r="G842" s="3">
        <v>4</v>
      </c>
      <c r="H842" s="3" t="s">
        <v>12803</v>
      </c>
      <c r="I842" s="3">
        <v>3</v>
      </c>
      <c r="J842" s="4">
        <v>51</v>
      </c>
      <c r="K842" s="3" t="s">
        <v>7479</v>
      </c>
      <c r="L842" s="3" t="s">
        <v>7480</v>
      </c>
      <c r="M842" s="3" t="s">
        <v>7481</v>
      </c>
      <c r="N842" s="3">
        <v>1</v>
      </c>
      <c r="O842" s="3">
        <v>0</v>
      </c>
      <c r="P842" s="3">
        <v>0</v>
      </c>
      <c r="Q842" s="3" t="s">
        <v>14696</v>
      </c>
      <c r="R842" s="3" t="s">
        <v>13979</v>
      </c>
      <c r="S842" s="3" t="s">
        <v>14697</v>
      </c>
      <c r="T842" s="3" t="s">
        <v>370</v>
      </c>
      <c r="U842" s="3">
        <v>5</v>
      </c>
      <c r="V842" s="3">
        <v>6693811</v>
      </c>
      <c r="W842" s="3" t="s">
        <v>7427</v>
      </c>
      <c r="X842" s="3" t="s">
        <v>7482</v>
      </c>
      <c r="Y842" s="3" t="s">
        <v>7483</v>
      </c>
      <c r="Z842" s="3" t="s">
        <v>7484</v>
      </c>
      <c r="AA842" s="3" t="s">
        <v>7485</v>
      </c>
      <c r="AB842" s="3"/>
      <c r="AC842" s="4">
        <v>19</v>
      </c>
      <c r="AD842" s="4">
        <v>19</v>
      </c>
      <c r="AE842" s="3" t="s">
        <v>12273</v>
      </c>
      <c r="AF842" s="3" t="s">
        <v>52</v>
      </c>
      <c r="AG842" s="4">
        <v>0</v>
      </c>
      <c r="AH842" s="4">
        <v>0</v>
      </c>
      <c r="AI842" s="3" t="s">
        <v>52</v>
      </c>
      <c r="AJ842" s="4">
        <v>28003</v>
      </c>
      <c r="AK842" s="3" t="s">
        <v>53</v>
      </c>
      <c r="AL842" s="3" t="s">
        <v>52</v>
      </c>
      <c r="AM842" s="3" t="s">
        <v>52</v>
      </c>
      <c r="AN842" s="3">
        <v>0</v>
      </c>
      <c r="AO842" t="str">
        <f t="shared" si="27"/>
        <v>ひかみにし</v>
      </c>
    </row>
    <row r="843" spans="1:41" ht="54">
      <c r="A843">
        <f>COUNTIF($F$2:F843,F843)</f>
        <v>21</v>
      </c>
      <c r="B843" t="str">
        <f t="shared" si="26"/>
        <v>2821</v>
      </c>
      <c r="C843" s="3">
        <v>281044</v>
      </c>
      <c r="D843" s="3" t="s">
        <v>14698</v>
      </c>
      <c r="E843" s="3">
        <v>6</v>
      </c>
      <c r="F843" s="3" t="s">
        <v>7320</v>
      </c>
      <c r="G843" s="3">
        <v>4</v>
      </c>
      <c r="H843" s="3" t="s">
        <v>12803</v>
      </c>
      <c r="I843" s="3">
        <v>1</v>
      </c>
      <c r="J843" s="4">
        <v>29</v>
      </c>
      <c r="K843" s="3" t="s">
        <v>7486</v>
      </c>
      <c r="L843" s="3" t="s">
        <v>7487</v>
      </c>
      <c r="M843" s="3" t="s">
        <v>7488</v>
      </c>
      <c r="N843" s="3">
        <v>1</v>
      </c>
      <c r="O843" s="3">
        <v>0</v>
      </c>
      <c r="P843" s="3">
        <v>0</v>
      </c>
      <c r="Q843" s="3" t="s">
        <v>12267</v>
      </c>
      <c r="R843" s="3" t="s">
        <v>12268</v>
      </c>
      <c r="S843" s="3" t="s">
        <v>12269</v>
      </c>
      <c r="T843" s="3" t="s">
        <v>12270</v>
      </c>
      <c r="U843" s="3">
        <v>1</v>
      </c>
      <c r="V843" s="3">
        <v>6691531</v>
      </c>
      <c r="W843" s="3" t="s">
        <v>7489</v>
      </c>
      <c r="X843" s="3" t="s">
        <v>7490</v>
      </c>
      <c r="Y843" s="3" t="s">
        <v>7491</v>
      </c>
      <c r="Z843" s="3" t="s">
        <v>7492</v>
      </c>
      <c r="AA843" s="3" t="s">
        <v>7493</v>
      </c>
      <c r="AB843" s="3"/>
      <c r="AC843" s="4">
        <v>41</v>
      </c>
      <c r="AD843" s="4">
        <v>38</v>
      </c>
      <c r="AE843" s="3" t="s">
        <v>1519</v>
      </c>
      <c r="AF843" s="3" t="s">
        <v>52</v>
      </c>
      <c r="AG843" s="4">
        <v>0</v>
      </c>
      <c r="AH843" s="4">
        <v>0</v>
      </c>
      <c r="AI843" s="3" t="s">
        <v>52</v>
      </c>
      <c r="AJ843" s="4">
        <v>28004</v>
      </c>
      <c r="AK843" s="3" t="s">
        <v>53</v>
      </c>
      <c r="AL843" s="3" t="s">
        <v>52</v>
      </c>
      <c r="AM843" s="3" t="s">
        <v>52</v>
      </c>
      <c r="AN843" s="3">
        <v>0</v>
      </c>
      <c r="AO843" t="str">
        <f t="shared" si="27"/>
        <v>ありま</v>
      </c>
    </row>
    <row r="844" spans="1:41" ht="67.5">
      <c r="A844">
        <f>COUNTIF($F$2:F844,F844)</f>
        <v>22</v>
      </c>
      <c r="B844" t="str">
        <f t="shared" si="26"/>
        <v>2822</v>
      </c>
      <c r="C844" s="3">
        <v>281045</v>
      </c>
      <c r="D844" s="3" t="s">
        <v>14699</v>
      </c>
      <c r="E844" s="3">
        <v>6</v>
      </c>
      <c r="F844" s="3" t="s">
        <v>7320</v>
      </c>
      <c r="G844" s="3">
        <v>4</v>
      </c>
      <c r="H844" s="3" t="s">
        <v>12803</v>
      </c>
      <c r="I844" s="3">
        <v>3</v>
      </c>
      <c r="J844" s="4">
        <v>58</v>
      </c>
      <c r="K844" s="3" t="s">
        <v>7495</v>
      </c>
      <c r="L844" s="3" t="s">
        <v>7496</v>
      </c>
      <c r="M844" s="3" t="s">
        <v>7497</v>
      </c>
      <c r="N844" s="3">
        <v>1</v>
      </c>
      <c r="O844" s="3">
        <v>0</v>
      </c>
      <c r="P844" s="3">
        <v>0</v>
      </c>
      <c r="Q844" s="3" t="s">
        <v>7466</v>
      </c>
      <c r="R844" s="3" t="s">
        <v>8200</v>
      </c>
      <c r="S844" s="3" t="s">
        <v>7467</v>
      </c>
      <c r="T844" s="3" t="s">
        <v>6657</v>
      </c>
      <c r="U844" s="3">
        <v>18</v>
      </c>
      <c r="V844" s="3">
        <v>6750035</v>
      </c>
      <c r="W844" s="3" t="s">
        <v>7498</v>
      </c>
      <c r="X844" s="3" t="s">
        <v>7499</v>
      </c>
      <c r="Y844" s="3" t="s">
        <v>7500</v>
      </c>
      <c r="Z844" s="3" t="s">
        <v>7501</v>
      </c>
      <c r="AA844" s="3" t="s">
        <v>7502</v>
      </c>
      <c r="AB844" s="3"/>
      <c r="AC844" s="4">
        <v>83</v>
      </c>
      <c r="AD844" s="4">
        <v>160</v>
      </c>
      <c r="AE844" s="3" t="s">
        <v>7364</v>
      </c>
      <c r="AF844" s="3" t="s">
        <v>52</v>
      </c>
      <c r="AG844" s="4">
        <v>0</v>
      </c>
      <c r="AH844" s="4">
        <v>0</v>
      </c>
      <c r="AI844" s="3" t="s">
        <v>52</v>
      </c>
      <c r="AJ844" s="4">
        <v>28005</v>
      </c>
      <c r="AK844" s="3" t="s">
        <v>53</v>
      </c>
      <c r="AL844" s="3" t="s">
        <v>52</v>
      </c>
      <c r="AM844" s="3" t="s">
        <v>52</v>
      </c>
      <c r="AN844" s="3">
        <v>0</v>
      </c>
      <c r="AO844" t="str">
        <f t="shared" si="27"/>
        <v>かこがわみなみ</v>
      </c>
    </row>
    <row r="845" spans="1:41" ht="54">
      <c r="A845">
        <f>COUNTIF($F$2:F845,F845)</f>
        <v>23</v>
      </c>
      <c r="B845" t="str">
        <f t="shared" si="26"/>
        <v>2823</v>
      </c>
      <c r="C845" s="3">
        <v>281047</v>
      </c>
      <c r="D845" s="3" t="s">
        <v>14700</v>
      </c>
      <c r="E845" s="3">
        <v>6</v>
      </c>
      <c r="F845" s="3" t="s">
        <v>7320</v>
      </c>
      <c r="G845" s="3">
        <v>4</v>
      </c>
      <c r="H845" s="3" t="s">
        <v>12803</v>
      </c>
      <c r="I845" s="3">
        <v>3</v>
      </c>
      <c r="J845" s="4">
        <v>49</v>
      </c>
      <c r="K845" s="3" t="s">
        <v>7503</v>
      </c>
      <c r="L845" s="3" t="s">
        <v>7504</v>
      </c>
      <c r="M845" s="3" t="s">
        <v>3277</v>
      </c>
      <c r="N845" s="3">
        <v>1</v>
      </c>
      <c r="O845" s="3">
        <v>0</v>
      </c>
      <c r="P845" s="3">
        <v>0</v>
      </c>
      <c r="Q845" s="3" t="s">
        <v>8773</v>
      </c>
      <c r="R845" s="3" t="s">
        <v>3715</v>
      </c>
      <c r="S845" s="3" t="s">
        <v>8774</v>
      </c>
      <c r="T845" s="3" t="s">
        <v>750</v>
      </c>
      <c r="U845" s="3">
        <v>3</v>
      </c>
      <c r="V845" s="3">
        <v>6731129</v>
      </c>
      <c r="W845" s="3" t="s">
        <v>7506</v>
      </c>
      <c r="X845" s="3" t="s">
        <v>7507</v>
      </c>
      <c r="Y845" s="3" t="s">
        <v>7508</v>
      </c>
      <c r="Z845" s="3" t="s">
        <v>7509</v>
      </c>
      <c r="AA845" s="3" t="s">
        <v>7510</v>
      </c>
      <c r="AB845" s="3"/>
      <c r="AC845" s="4">
        <v>42</v>
      </c>
      <c r="AD845" s="4">
        <v>33</v>
      </c>
      <c r="AE845" s="3" t="s">
        <v>52</v>
      </c>
      <c r="AF845" s="3" t="s">
        <v>320</v>
      </c>
      <c r="AG845" s="4">
        <v>30</v>
      </c>
      <c r="AH845" s="4">
        <v>41</v>
      </c>
      <c r="AI845" s="3" t="s">
        <v>12274</v>
      </c>
      <c r="AJ845" s="4">
        <v>28006</v>
      </c>
      <c r="AK845" s="3" t="s">
        <v>53</v>
      </c>
      <c r="AL845" s="3" t="s">
        <v>52</v>
      </c>
      <c r="AM845" s="3" t="s">
        <v>52</v>
      </c>
      <c r="AN845" s="3">
        <v>0</v>
      </c>
      <c r="AO845" t="str">
        <f t="shared" si="27"/>
        <v>よかわ</v>
      </c>
    </row>
    <row r="846" spans="1:41" ht="40.5">
      <c r="A846">
        <f>COUNTIF($F$2:F846,F846)</f>
        <v>24</v>
      </c>
      <c r="B846" t="str">
        <f t="shared" si="26"/>
        <v>2824</v>
      </c>
      <c r="C846" s="3">
        <v>281051</v>
      </c>
      <c r="D846" s="3" t="s">
        <v>14701</v>
      </c>
      <c r="E846" s="3">
        <v>6</v>
      </c>
      <c r="F846" s="3" t="s">
        <v>7320</v>
      </c>
      <c r="G846" s="3">
        <v>4</v>
      </c>
      <c r="H846" s="3" t="s">
        <v>12803</v>
      </c>
      <c r="I846" s="3">
        <v>3</v>
      </c>
      <c r="J846" s="4">
        <v>50</v>
      </c>
      <c r="K846" s="3" t="s">
        <v>7511</v>
      </c>
      <c r="L846" s="3" t="s">
        <v>7512</v>
      </c>
      <c r="M846" s="3" t="s">
        <v>7513</v>
      </c>
      <c r="N846" s="3">
        <v>1</v>
      </c>
      <c r="O846" s="3">
        <v>0</v>
      </c>
      <c r="P846" s="3">
        <v>0</v>
      </c>
      <c r="Q846" s="3" t="s">
        <v>14702</v>
      </c>
      <c r="R846" s="3" t="s">
        <v>5361</v>
      </c>
      <c r="S846" s="3" t="s">
        <v>14703</v>
      </c>
      <c r="T846" s="3" t="s">
        <v>3811</v>
      </c>
      <c r="U846" s="3">
        <v>18</v>
      </c>
      <c r="V846" s="3">
        <v>6713201</v>
      </c>
      <c r="W846" s="3" t="s">
        <v>7450</v>
      </c>
      <c r="X846" s="3" t="s">
        <v>7514</v>
      </c>
      <c r="Y846" s="3" t="s">
        <v>7515</v>
      </c>
      <c r="Z846" s="3" t="s">
        <v>7516</v>
      </c>
      <c r="AA846" s="3" t="s">
        <v>7517</v>
      </c>
      <c r="AB846" s="3"/>
      <c r="AC846" s="4">
        <v>35</v>
      </c>
      <c r="AD846" s="4">
        <v>27</v>
      </c>
      <c r="AE846" s="3" t="s">
        <v>7382</v>
      </c>
      <c r="AF846" s="3" t="s">
        <v>52</v>
      </c>
      <c r="AG846" s="4">
        <v>0</v>
      </c>
      <c r="AH846" s="4">
        <v>0</v>
      </c>
      <c r="AI846" s="3" t="s">
        <v>52</v>
      </c>
      <c r="AJ846" s="4">
        <v>28007</v>
      </c>
      <c r="AK846" s="3" t="s">
        <v>53</v>
      </c>
      <c r="AL846" s="3" t="s">
        <v>52</v>
      </c>
      <c r="AM846" s="3" t="s">
        <v>52</v>
      </c>
      <c r="AN846" s="3">
        <v>0</v>
      </c>
      <c r="AO846" t="str">
        <f t="shared" si="27"/>
        <v>ちくさ</v>
      </c>
    </row>
    <row r="847" spans="1:41" ht="54">
      <c r="A847">
        <f>COUNTIF($F$2:F847,F847)</f>
        <v>25</v>
      </c>
      <c r="B847" t="str">
        <f t="shared" si="26"/>
        <v>2825</v>
      </c>
      <c r="C847" s="3">
        <v>281054</v>
      </c>
      <c r="D847" s="3" t="s">
        <v>14704</v>
      </c>
      <c r="E847" s="3">
        <v>6</v>
      </c>
      <c r="F847" s="3" t="s">
        <v>7320</v>
      </c>
      <c r="G847" s="3">
        <v>4</v>
      </c>
      <c r="H847" s="3" t="s">
        <v>12803</v>
      </c>
      <c r="I847" s="3">
        <v>3</v>
      </c>
      <c r="J847" s="4">
        <v>21</v>
      </c>
      <c r="K847" s="3" t="s">
        <v>7520</v>
      </c>
      <c r="L847" s="3" t="s">
        <v>7521</v>
      </c>
      <c r="M847" s="3" t="s">
        <v>7522</v>
      </c>
      <c r="N847" s="3">
        <v>1</v>
      </c>
      <c r="O847" s="3">
        <v>0</v>
      </c>
      <c r="P847" s="3">
        <v>0</v>
      </c>
      <c r="Q847" s="3" t="s">
        <v>2999</v>
      </c>
      <c r="R847" s="3" t="s">
        <v>14705</v>
      </c>
      <c r="S847" s="3" t="s">
        <v>3001</v>
      </c>
      <c r="T847" s="3" t="s">
        <v>3207</v>
      </c>
      <c r="U847" s="3">
        <v>18</v>
      </c>
      <c r="V847" s="3">
        <v>6696563</v>
      </c>
      <c r="W847" s="3" t="s">
        <v>7519</v>
      </c>
      <c r="X847" s="3" t="s">
        <v>7523</v>
      </c>
      <c r="Y847" s="3" t="s">
        <v>7524</v>
      </c>
      <c r="Z847" s="3" t="s">
        <v>7525</v>
      </c>
      <c r="AA847" s="3" t="s">
        <v>7526</v>
      </c>
      <c r="AB847" s="3"/>
      <c r="AC847" s="4">
        <v>81</v>
      </c>
      <c r="AD847" s="4">
        <v>53</v>
      </c>
      <c r="AE847" s="3" t="s">
        <v>12275</v>
      </c>
      <c r="AF847" s="3" t="s">
        <v>52</v>
      </c>
      <c r="AG847" s="4">
        <v>0</v>
      </c>
      <c r="AH847" s="4">
        <v>0</v>
      </c>
      <c r="AI847" s="3" t="s">
        <v>52</v>
      </c>
      <c r="AJ847" s="4">
        <v>28008</v>
      </c>
      <c r="AK847" s="3" t="s">
        <v>53</v>
      </c>
      <c r="AL847" s="3" t="s">
        <v>52</v>
      </c>
      <c r="AM847" s="3" t="s">
        <v>52</v>
      </c>
      <c r="AN847" s="3">
        <v>0</v>
      </c>
      <c r="AO847" t="str">
        <f t="shared" si="27"/>
        <v>かすみ</v>
      </c>
    </row>
    <row r="848" spans="1:41" ht="54">
      <c r="A848">
        <f>COUNTIF($F$2:F848,F848)</f>
        <v>26</v>
      </c>
      <c r="B848" t="str">
        <f t="shared" si="26"/>
        <v>2826</v>
      </c>
      <c r="C848" s="3">
        <v>281056</v>
      </c>
      <c r="D848" s="3" t="s">
        <v>14706</v>
      </c>
      <c r="E848" s="3">
        <v>6</v>
      </c>
      <c r="F848" s="3" t="s">
        <v>7320</v>
      </c>
      <c r="G848" s="3">
        <v>4</v>
      </c>
      <c r="H848" s="3" t="s">
        <v>12803</v>
      </c>
      <c r="I848" s="3">
        <v>3</v>
      </c>
      <c r="J848" s="4">
        <v>42</v>
      </c>
      <c r="K848" s="3" t="s">
        <v>7527</v>
      </c>
      <c r="L848" s="3" t="s">
        <v>7528</v>
      </c>
      <c r="M848" s="3" t="s">
        <v>7529</v>
      </c>
      <c r="N848" s="3">
        <v>1</v>
      </c>
      <c r="O848" s="3">
        <v>0</v>
      </c>
      <c r="P848" s="3">
        <v>0</v>
      </c>
      <c r="Q848" s="3" t="s">
        <v>115</v>
      </c>
      <c r="R848" s="3" t="s">
        <v>14707</v>
      </c>
      <c r="S848" s="3" t="s">
        <v>116</v>
      </c>
      <c r="T848" s="3" t="s">
        <v>14708</v>
      </c>
      <c r="U848" s="3">
        <v>9</v>
      </c>
      <c r="V848" s="3">
        <v>6794002</v>
      </c>
      <c r="W848" s="3" t="s">
        <v>7409</v>
      </c>
      <c r="X848" s="3" t="s">
        <v>7530</v>
      </c>
      <c r="Y848" s="3" t="s">
        <v>7531</v>
      </c>
      <c r="Z848" s="3" t="s">
        <v>7532</v>
      </c>
      <c r="AA848" s="3" t="s">
        <v>7533</v>
      </c>
      <c r="AB848" s="3"/>
      <c r="AC848" s="4">
        <v>14</v>
      </c>
      <c r="AD848" s="4">
        <v>13</v>
      </c>
      <c r="AE848" s="3" t="s">
        <v>12278</v>
      </c>
      <c r="AF848" s="3" t="s">
        <v>52</v>
      </c>
      <c r="AG848" s="4">
        <v>69</v>
      </c>
      <c r="AH848" s="4">
        <v>40</v>
      </c>
      <c r="AI848" s="3" t="s">
        <v>1945</v>
      </c>
      <c r="AJ848" s="4">
        <v>28009</v>
      </c>
      <c r="AK848" s="3" t="s">
        <v>53</v>
      </c>
      <c r="AL848" s="3" t="s">
        <v>52</v>
      </c>
      <c r="AM848" s="3" t="s">
        <v>52</v>
      </c>
      <c r="AN848" s="3">
        <v>0</v>
      </c>
      <c r="AO848" t="str">
        <f t="shared" si="27"/>
        <v>はりまとくべつしえん</v>
      </c>
    </row>
    <row r="849" spans="1:41" ht="67.5">
      <c r="A849">
        <f>COUNTIF($F$2:F849,F849)</f>
        <v>27</v>
      </c>
      <c r="B849" t="str">
        <f t="shared" si="26"/>
        <v>2827</v>
      </c>
      <c r="C849" s="3">
        <v>281061</v>
      </c>
      <c r="D849" s="3" t="s">
        <v>14709</v>
      </c>
      <c r="E849" s="3">
        <v>6</v>
      </c>
      <c r="F849" s="3" t="s">
        <v>7320</v>
      </c>
      <c r="G849" s="3">
        <v>4</v>
      </c>
      <c r="H849" s="3" t="s">
        <v>12803</v>
      </c>
      <c r="I849" s="3">
        <v>3</v>
      </c>
      <c r="J849" s="4">
        <v>50</v>
      </c>
      <c r="K849" s="3" t="s">
        <v>7534</v>
      </c>
      <c r="L849" s="3" t="s">
        <v>7535</v>
      </c>
      <c r="M849" s="3" t="s">
        <v>7536</v>
      </c>
      <c r="N849" s="3">
        <v>1</v>
      </c>
      <c r="O849" s="3">
        <v>0</v>
      </c>
      <c r="P849" s="3">
        <v>0</v>
      </c>
      <c r="Q849" s="3" t="s">
        <v>7350</v>
      </c>
      <c r="R849" s="3" t="s">
        <v>2292</v>
      </c>
      <c r="S849" s="3" t="s">
        <v>7106</v>
      </c>
      <c r="T849" s="3" t="s">
        <v>6496</v>
      </c>
      <c r="U849" s="3">
        <v>2</v>
      </c>
      <c r="V849" s="3">
        <v>6730434</v>
      </c>
      <c r="W849" s="3" t="s">
        <v>7506</v>
      </c>
      <c r="X849" s="3" t="s">
        <v>14710</v>
      </c>
      <c r="Y849" s="3" t="s">
        <v>7537</v>
      </c>
      <c r="Z849" s="3" t="s">
        <v>7538</v>
      </c>
      <c r="AA849" s="3" t="s">
        <v>7539</v>
      </c>
      <c r="AB849" s="3"/>
      <c r="AC849" s="4">
        <v>36</v>
      </c>
      <c r="AD849" s="4">
        <v>112</v>
      </c>
      <c r="AE849" s="3" t="s">
        <v>52</v>
      </c>
      <c r="AF849" s="3" t="s">
        <v>52</v>
      </c>
      <c r="AG849" s="4">
        <v>0</v>
      </c>
      <c r="AH849" s="4">
        <v>0</v>
      </c>
      <c r="AI849" s="3" t="s">
        <v>52</v>
      </c>
      <c r="AJ849" s="4">
        <v>28010</v>
      </c>
      <c r="AK849" s="3" t="s">
        <v>53</v>
      </c>
      <c r="AL849" s="3" t="s">
        <v>52</v>
      </c>
      <c r="AM849" s="3" t="s">
        <v>52</v>
      </c>
      <c r="AN849" s="3">
        <v>0</v>
      </c>
      <c r="AO849" t="str">
        <f t="shared" si="27"/>
        <v>みきひがし</v>
      </c>
    </row>
    <row r="850" spans="1:41" ht="54">
      <c r="A850">
        <f>COUNTIF($F$2:F850,F850)</f>
        <v>28</v>
      </c>
      <c r="B850" t="str">
        <f t="shared" si="26"/>
        <v>2828</v>
      </c>
      <c r="C850" s="3">
        <v>281066</v>
      </c>
      <c r="D850" s="3" t="s">
        <v>14711</v>
      </c>
      <c r="E850" s="3">
        <v>6</v>
      </c>
      <c r="F850" s="3" t="s">
        <v>7320</v>
      </c>
      <c r="G850" s="3">
        <v>4</v>
      </c>
      <c r="H850" s="3" t="s">
        <v>12803</v>
      </c>
      <c r="I850" s="3">
        <v>3</v>
      </c>
      <c r="J850" s="4">
        <v>45</v>
      </c>
      <c r="K850" s="3" t="s">
        <v>7540</v>
      </c>
      <c r="L850" s="3" t="s">
        <v>7541</v>
      </c>
      <c r="M850" s="3" t="s">
        <v>7542</v>
      </c>
      <c r="N850" s="3">
        <v>1</v>
      </c>
      <c r="O850" s="3">
        <v>0</v>
      </c>
      <c r="P850" s="3">
        <v>0</v>
      </c>
      <c r="Q850" s="3" t="s">
        <v>14712</v>
      </c>
      <c r="R850" s="3" t="s">
        <v>512</v>
      </c>
      <c r="S850" s="3" t="s">
        <v>14713</v>
      </c>
      <c r="T850" s="3" t="s">
        <v>514</v>
      </c>
      <c r="U850" s="3">
        <v>6</v>
      </c>
      <c r="V850" s="3">
        <v>6711532</v>
      </c>
      <c r="W850" s="3" t="s">
        <v>7543</v>
      </c>
      <c r="X850" s="3" t="s">
        <v>7544</v>
      </c>
      <c r="Y850" s="3" t="s">
        <v>7545</v>
      </c>
      <c r="Z850" s="3" t="s">
        <v>7546</v>
      </c>
      <c r="AA850" s="3" t="s">
        <v>7547</v>
      </c>
      <c r="AB850" s="3"/>
      <c r="AC850" s="4">
        <v>16</v>
      </c>
      <c r="AD850" s="4">
        <v>77</v>
      </c>
      <c r="AE850" s="3" t="s">
        <v>7423</v>
      </c>
      <c r="AF850" s="3" t="s">
        <v>52</v>
      </c>
      <c r="AG850" s="4">
        <v>0</v>
      </c>
      <c r="AH850" s="4">
        <v>0</v>
      </c>
      <c r="AI850" s="3" t="s">
        <v>52</v>
      </c>
      <c r="AJ850" s="4">
        <v>28012</v>
      </c>
      <c r="AK850" s="3" t="s">
        <v>53</v>
      </c>
      <c r="AL850" s="3" t="s">
        <v>52</v>
      </c>
      <c r="AM850" s="3" t="s">
        <v>52</v>
      </c>
      <c r="AN850" s="3">
        <v>0</v>
      </c>
      <c r="AO850" t="str">
        <f t="shared" si="27"/>
        <v>たいし</v>
      </c>
    </row>
    <row r="851" spans="1:41" ht="94.5">
      <c r="A851">
        <f>COUNTIF($F$2:F851,F851)</f>
        <v>29</v>
      </c>
      <c r="B851" t="str">
        <f t="shared" si="26"/>
        <v>2829</v>
      </c>
      <c r="C851" s="3">
        <v>281068</v>
      </c>
      <c r="D851" s="3" t="s">
        <v>14714</v>
      </c>
      <c r="E851" s="3">
        <v>6</v>
      </c>
      <c r="F851" s="3" t="s">
        <v>7320</v>
      </c>
      <c r="G851" s="3">
        <v>4</v>
      </c>
      <c r="H851" s="3" t="s">
        <v>12803</v>
      </c>
      <c r="I851" s="3">
        <v>4</v>
      </c>
      <c r="J851" s="4">
        <v>24</v>
      </c>
      <c r="K851" s="3" t="s">
        <v>7548</v>
      </c>
      <c r="L851" s="3" t="s">
        <v>7549</v>
      </c>
      <c r="M851" s="3" t="s">
        <v>7550</v>
      </c>
      <c r="N851" s="3">
        <v>2</v>
      </c>
      <c r="O851" s="3">
        <v>0</v>
      </c>
      <c r="P851" s="3">
        <v>0</v>
      </c>
      <c r="Q851" s="3" t="s">
        <v>9843</v>
      </c>
      <c r="R851" s="3" t="s">
        <v>12289</v>
      </c>
      <c r="S851" s="3" t="s">
        <v>9845</v>
      </c>
      <c r="T851" s="3" t="s">
        <v>2059</v>
      </c>
      <c r="U851" s="3">
        <v>18</v>
      </c>
      <c r="V851" s="3">
        <v>6640027</v>
      </c>
      <c r="W851" s="3" t="s">
        <v>7551</v>
      </c>
      <c r="X851" s="3" t="s">
        <v>7552</v>
      </c>
      <c r="Y851" s="3" t="s">
        <v>7553</v>
      </c>
      <c r="Z851" s="3" t="s">
        <v>7554</v>
      </c>
      <c r="AA851" s="3" t="s">
        <v>7555</v>
      </c>
      <c r="AB851" s="3"/>
      <c r="AC851" s="4">
        <v>0</v>
      </c>
      <c r="AD851" s="4">
        <v>0</v>
      </c>
      <c r="AE851" s="3" t="s">
        <v>12282</v>
      </c>
      <c r="AF851" s="3" t="s">
        <v>52</v>
      </c>
      <c r="AG851" s="4">
        <v>0</v>
      </c>
      <c r="AH851" s="4">
        <v>0</v>
      </c>
      <c r="AI851" s="3" t="s">
        <v>52</v>
      </c>
      <c r="AJ851" s="4">
        <v>28013</v>
      </c>
      <c r="AK851" s="3" t="s">
        <v>53</v>
      </c>
      <c r="AL851" s="3" t="s">
        <v>52</v>
      </c>
      <c r="AM851" s="3" t="s">
        <v>52</v>
      </c>
      <c r="AN851" s="3">
        <v>0</v>
      </c>
      <c r="AO851" t="str">
        <f t="shared" si="27"/>
        <v>はんしんこや</v>
      </c>
    </row>
    <row r="852" spans="1:41" ht="81">
      <c r="A852">
        <f>COUNTIF($F$2:F852,F852)</f>
        <v>30</v>
      </c>
      <c r="B852" t="str">
        <f t="shared" si="26"/>
        <v>2830</v>
      </c>
      <c r="C852" s="3">
        <v>281069</v>
      </c>
      <c r="D852" s="3" t="s">
        <v>14715</v>
      </c>
      <c r="E852" s="3">
        <v>6</v>
      </c>
      <c r="F852" s="3" t="s">
        <v>7320</v>
      </c>
      <c r="G852" s="3">
        <v>4</v>
      </c>
      <c r="H852" s="3" t="s">
        <v>12803</v>
      </c>
      <c r="I852" s="3">
        <v>2</v>
      </c>
      <c r="J852" s="4">
        <v>10</v>
      </c>
      <c r="K852" s="3" t="s">
        <v>7556</v>
      </c>
      <c r="L852" s="3" t="s">
        <v>7557</v>
      </c>
      <c r="M852" s="3" t="s">
        <v>7558</v>
      </c>
      <c r="N852" s="3">
        <v>1</v>
      </c>
      <c r="O852" s="3">
        <v>0</v>
      </c>
      <c r="P852" s="3">
        <v>0</v>
      </c>
      <c r="Q852" s="3" t="s">
        <v>14716</v>
      </c>
      <c r="R852" s="3" t="s">
        <v>14717</v>
      </c>
      <c r="S852" s="3" t="s">
        <v>11931</v>
      </c>
      <c r="T852" s="3" t="s">
        <v>14718</v>
      </c>
      <c r="U852" s="3">
        <v>7</v>
      </c>
      <c r="V852" s="3">
        <v>6730001</v>
      </c>
      <c r="W852" s="3" t="s">
        <v>7559</v>
      </c>
      <c r="X852" s="3" t="s">
        <v>7560</v>
      </c>
      <c r="Y852" s="3" t="s">
        <v>7561</v>
      </c>
      <c r="Z852" s="3" t="s">
        <v>7562</v>
      </c>
      <c r="AA852" s="3" t="s">
        <v>7563</v>
      </c>
      <c r="AB852" s="3"/>
      <c r="AC852" s="4">
        <v>32</v>
      </c>
      <c r="AD852" s="4">
        <v>37</v>
      </c>
      <c r="AE852" s="3" t="s">
        <v>52</v>
      </c>
      <c r="AF852" s="3" t="s">
        <v>52</v>
      </c>
      <c r="AG852" s="4">
        <v>100</v>
      </c>
      <c r="AH852" s="4">
        <v>86</v>
      </c>
      <c r="AI852" s="3" t="s">
        <v>1165</v>
      </c>
      <c r="AJ852" s="4">
        <v>28016</v>
      </c>
      <c r="AK852" s="3" t="s">
        <v>53</v>
      </c>
      <c r="AL852" s="3" t="s">
        <v>52</v>
      </c>
      <c r="AM852" s="3" t="s">
        <v>52</v>
      </c>
      <c r="AN852" s="3">
        <v>0</v>
      </c>
      <c r="AO852" t="str">
        <f t="shared" si="27"/>
        <v>あかしみなみ</v>
      </c>
    </row>
    <row r="853" spans="1:41" ht="54">
      <c r="A853">
        <f>COUNTIF($F$2:F853,F853)</f>
        <v>31</v>
      </c>
      <c r="B853" t="str">
        <f t="shared" si="26"/>
        <v>2831</v>
      </c>
      <c r="C853" s="3">
        <v>281071</v>
      </c>
      <c r="D853" s="3" t="s">
        <v>14719</v>
      </c>
      <c r="E853" s="3">
        <v>6</v>
      </c>
      <c r="F853" s="3" t="s">
        <v>7320</v>
      </c>
      <c r="G853" s="3">
        <v>4</v>
      </c>
      <c r="H853" s="3" t="s">
        <v>12803</v>
      </c>
      <c r="I853" s="3">
        <v>1</v>
      </c>
      <c r="J853" s="4">
        <v>11</v>
      </c>
      <c r="K853" s="3" t="s">
        <v>12290</v>
      </c>
      <c r="L853" s="3" t="s">
        <v>12291</v>
      </c>
      <c r="M853" s="3" t="s">
        <v>12292</v>
      </c>
      <c r="N853" s="3">
        <v>1</v>
      </c>
      <c r="O853" s="3">
        <v>15</v>
      </c>
      <c r="P853" s="3">
        <v>0</v>
      </c>
      <c r="Q853" s="3" t="s">
        <v>6821</v>
      </c>
      <c r="R853" s="3" t="s">
        <v>152</v>
      </c>
      <c r="S853" s="3" t="s">
        <v>5378</v>
      </c>
      <c r="T853" s="3" t="s">
        <v>142</v>
      </c>
      <c r="U853" s="3">
        <v>3</v>
      </c>
      <c r="V853" s="3">
        <v>6540142</v>
      </c>
      <c r="W853" s="3" t="s">
        <v>7325</v>
      </c>
      <c r="X853" s="3" t="s">
        <v>14720</v>
      </c>
      <c r="Y853" s="3" t="s">
        <v>12293</v>
      </c>
      <c r="Z853" s="3" t="s">
        <v>12294</v>
      </c>
      <c r="AA853" s="3"/>
      <c r="AB853" s="3"/>
      <c r="AC853" s="4">
        <v>7</v>
      </c>
      <c r="AD853" s="4">
        <v>16</v>
      </c>
      <c r="AE853" s="3" t="s">
        <v>83</v>
      </c>
      <c r="AF853" s="3" t="s">
        <v>52</v>
      </c>
      <c r="AG853" s="4">
        <v>0</v>
      </c>
      <c r="AH853" s="4">
        <v>0</v>
      </c>
      <c r="AI853" s="3" t="s">
        <v>52</v>
      </c>
      <c r="AJ853" s="4">
        <v>28029</v>
      </c>
      <c r="AK853" s="3" t="s">
        <v>53</v>
      </c>
      <c r="AL853" s="3" t="s">
        <v>52</v>
      </c>
      <c r="AM853" s="3" t="s">
        <v>52</v>
      </c>
      <c r="AN853" s="3">
        <v>0</v>
      </c>
      <c r="AO853" t="str">
        <f t="shared" si="27"/>
        <v>すまともがおか</v>
      </c>
    </row>
    <row r="854" spans="1:41" ht="54">
      <c r="A854">
        <f>COUNTIF($F$2:F854,F854)</f>
        <v>32</v>
      </c>
      <c r="B854" t="str">
        <f t="shared" si="26"/>
        <v>2832</v>
      </c>
      <c r="C854" s="3">
        <v>282014</v>
      </c>
      <c r="D854" s="3" t="s">
        <v>14721</v>
      </c>
      <c r="E854" s="3">
        <v>6</v>
      </c>
      <c r="F854" s="3" t="s">
        <v>7320</v>
      </c>
      <c r="G854" s="3">
        <v>5</v>
      </c>
      <c r="H854" s="3" t="s">
        <v>12803</v>
      </c>
      <c r="I854" s="3">
        <v>4</v>
      </c>
      <c r="J854" s="4">
        <v>25</v>
      </c>
      <c r="K854" s="3" t="s">
        <v>7564</v>
      </c>
      <c r="L854" s="3" t="s">
        <v>7565</v>
      </c>
      <c r="M854" s="3" t="s">
        <v>7566</v>
      </c>
      <c r="N854" s="3">
        <v>2</v>
      </c>
      <c r="O854" s="3">
        <v>0</v>
      </c>
      <c r="P854" s="3">
        <v>0</v>
      </c>
      <c r="Q854" s="3" t="s">
        <v>447</v>
      </c>
      <c r="R854" s="3" t="s">
        <v>5454</v>
      </c>
      <c r="S854" s="3" t="s">
        <v>7877</v>
      </c>
      <c r="T854" s="3" t="s">
        <v>928</v>
      </c>
      <c r="U854" s="3">
        <v>9</v>
      </c>
      <c r="V854" s="3">
        <v>6600826</v>
      </c>
      <c r="W854" s="3" t="s">
        <v>7567</v>
      </c>
      <c r="X854" s="3" t="s">
        <v>7568</v>
      </c>
      <c r="Y854" s="3" t="s">
        <v>7569</v>
      </c>
      <c r="Z854" s="3" t="s">
        <v>7570</v>
      </c>
      <c r="AA854" s="3" t="s">
        <v>7571</v>
      </c>
      <c r="AB854" s="3"/>
      <c r="AC854" s="4">
        <v>0</v>
      </c>
      <c r="AD854" s="4">
        <v>0</v>
      </c>
      <c r="AE854" s="3" t="s">
        <v>181</v>
      </c>
      <c r="AF854" s="3" t="s">
        <v>52</v>
      </c>
      <c r="AG854" s="4">
        <v>0</v>
      </c>
      <c r="AH854" s="4">
        <v>0</v>
      </c>
      <c r="AI854" s="3" t="s">
        <v>52</v>
      </c>
      <c r="AJ854" s="4">
        <v>28031</v>
      </c>
      <c r="AK854" s="3" t="s">
        <v>53</v>
      </c>
      <c r="AL854" s="3" t="s">
        <v>52</v>
      </c>
      <c r="AM854" s="3" t="s">
        <v>52</v>
      </c>
      <c r="AN854" s="3">
        <v>0</v>
      </c>
      <c r="AO854" t="str">
        <f t="shared" si="27"/>
        <v>ことのうら</v>
      </c>
    </row>
    <row r="855" spans="1:41" ht="81">
      <c r="A855">
        <f>COUNTIF($F$2:F855,F855)</f>
        <v>33</v>
      </c>
      <c r="B855" t="str">
        <f t="shared" si="26"/>
        <v>2833</v>
      </c>
      <c r="C855" s="3">
        <v>282015</v>
      </c>
      <c r="D855" s="3" t="s">
        <v>14722</v>
      </c>
      <c r="E855" s="3">
        <v>6</v>
      </c>
      <c r="F855" s="3" t="s">
        <v>7320</v>
      </c>
      <c r="G855" s="3">
        <v>5</v>
      </c>
      <c r="H855" s="3" t="s">
        <v>12803</v>
      </c>
      <c r="I855" s="3">
        <v>4</v>
      </c>
      <c r="J855" s="4">
        <v>23</v>
      </c>
      <c r="K855" s="3" t="s">
        <v>7572</v>
      </c>
      <c r="L855" s="3" t="s">
        <v>7573</v>
      </c>
      <c r="M855" s="3" t="s">
        <v>7574</v>
      </c>
      <c r="N855" s="3">
        <v>1</v>
      </c>
      <c r="O855" s="3">
        <v>0</v>
      </c>
      <c r="P855" s="3">
        <v>0</v>
      </c>
      <c r="Q855" s="3" t="s">
        <v>14723</v>
      </c>
      <c r="R855" s="3" t="s">
        <v>2498</v>
      </c>
      <c r="S855" s="3" t="s">
        <v>14724</v>
      </c>
      <c r="T855" s="3" t="s">
        <v>2500</v>
      </c>
      <c r="U855" s="3">
        <v>2</v>
      </c>
      <c r="V855" s="3">
        <v>6610983</v>
      </c>
      <c r="W855" s="3" t="s">
        <v>7567</v>
      </c>
      <c r="X855" s="3" t="s">
        <v>7576</v>
      </c>
      <c r="Y855" s="3" t="s">
        <v>7577</v>
      </c>
      <c r="Z855" s="3" t="s">
        <v>7578</v>
      </c>
      <c r="AA855" s="3" t="s">
        <v>7579</v>
      </c>
      <c r="AB855" s="3" t="s">
        <v>7580</v>
      </c>
      <c r="AC855" s="4">
        <v>42</v>
      </c>
      <c r="AD855" s="4">
        <v>193</v>
      </c>
      <c r="AE855" s="3" t="s">
        <v>475</v>
      </c>
      <c r="AF855" s="3" t="s">
        <v>52</v>
      </c>
      <c r="AG855" s="4">
        <v>0</v>
      </c>
      <c r="AH855" s="4">
        <v>0</v>
      </c>
      <c r="AI855" s="3" t="s">
        <v>52</v>
      </c>
      <c r="AJ855" s="4">
        <v>28032</v>
      </c>
      <c r="AK855" s="3" t="s">
        <v>53</v>
      </c>
      <c r="AL855" s="3" t="s">
        <v>52</v>
      </c>
      <c r="AM855" s="3" t="s">
        <v>52</v>
      </c>
      <c r="AN855" s="3">
        <v>0</v>
      </c>
      <c r="AO855" t="str">
        <f t="shared" si="27"/>
        <v>あまがさきそうせい</v>
      </c>
    </row>
    <row r="856" spans="1:41" ht="54">
      <c r="A856">
        <f>COUNTIF($F$2:F856,F856)</f>
        <v>34</v>
      </c>
      <c r="B856" t="str">
        <f t="shared" si="26"/>
        <v>2834</v>
      </c>
      <c r="C856" s="3">
        <v>282017</v>
      </c>
      <c r="D856" s="3" t="s">
        <v>14725</v>
      </c>
      <c r="E856" s="3">
        <v>6</v>
      </c>
      <c r="F856" s="3" t="s">
        <v>7320</v>
      </c>
      <c r="G856" s="3">
        <v>5</v>
      </c>
      <c r="H856" s="3" t="s">
        <v>12803</v>
      </c>
      <c r="I856" s="3">
        <v>1</v>
      </c>
      <c r="J856" s="4">
        <v>40</v>
      </c>
      <c r="K856" s="3" t="s">
        <v>7582</v>
      </c>
      <c r="L856" s="3" t="s">
        <v>7583</v>
      </c>
      <c r="M856" s="3" t="s">
        <v>7584</v>
      </c>
      <c r="N856" s="3">
        <v>1</v>
      </c>
      <c r="O856" s="3">
        <v>0</v>
      </c>
      <c r="P856" s="3">
        <v>0</v>
      </c>
      <c r="Q856" s="3" t="s">
        <v>12283</v>
      </c>
      <c r="R856" s="3" t="s">
        <v>1979</v>
      </c>
      <c r="S856" s="3" t="s">
        <v>12284</v>
      </c>
      <c r="T856" s="3" t="s">
        <v>886</v>
      </c>
      <c r="U856" s="3">
        <v>5</v>
      </c>
      <c r="V856" s="3">
        <v>6640857</v>
      </c>
      <c r="W856" s="3" t="s">
        <v>7551</v>
      </c>
      <c r="X856" s="3" t="s">
        <v>7586</v>
      </c>
      <c r="Y856" s="3" t="s">
        <v>7587</v>
      </c>
      <c r="Z856" s="3" t="s">
        <v>7588</v>
      </c>
      <c r="AA856" s="3" t="s">
        <v>7589</v>
      </c>
      <c r="AB856" s="3" t="s">
        <v>201</v>
      </c>
      <c r="AC856" s="4">
        <v>29</v>
      </c>
      <c r="AD856" s="4">
        <v>80</v>
      </c>
      <c r="AE856" s="3" t="s">
        <v>610</v>
      </c>
      <c r="AF856" s="3" t="s">
        <v>52</v>
      </c>
      <c r="AG856" s="4">
        <v>0</v>
      </c>
      <c r="AH856" s="4">
        <v>0</v>
      </c>
      <c r="AI856" s="3" t="s">
        <v>52</v>
      </c>
      <c r="AJ856" s="4">
        <v>28035</v>
      </c>
      <c r="AK856" s="3" t="s">
        <v>53</v>
      </c>
      <c r="AL856" s="3" t="s">
        <v>52</v>
      </c>
      <c r="AM856" s="3" t="s">
        <v>52</v>
      </c>
      <c r="AN856" s="3">
        <v>0</v>
      </c>
      <c r="AO856" t="str">
        <f t="shared" si="27"/>
        <v>いたみ</v>
      </c>
    </row>
    <row r="857" spans="1:41" ht="40.5">
      <c r="A857">
        <f>COUNTIF($F$2:F857,F857)</f>
        <v>35</v>
      </c>
      <c r="B857" t="str">
        <f t="shared" si="26"/>
        <v>2835</v>
      </c>
      <c r="C857" s="3">
        <v>282021</v>
      </c>
      <c r="D857" s="3" t="s">
        <v>14726</v>
      </c>
      <c r="E857" s="3">
        <v>6</v>
      </c>
      <c r="F857" s="3" t="s">
        <v>7320</v>
      </c>
      <c r="G857" s="3">
        <v>5</v>
      </c>
      <c r="H857" s="3" t="s">
        <v>12803</v>
      </c>
      <c r="I857" s="3">
        <v>3</v>
      </c>
      <c r="J857" s="4">
        <v>28</v>
      </c>
      <c r="K857" s="3" t="s">
        <v>7590</v>
      </c>
      <c r="L857" s="3" t="s">
        <v>7591</v>
      </c>
      <c r="M857" s="3" t="s">
        <v>7592</v>
      </c>
      <c r="N857" s="3">
        <v>1</v>
      </c>
      <c r="O857" s="3">
        <v>0</v>
      </c>
      <c r="P857" s="3">
        <v>0</v>
      </c>
      <c r="Q857" s="3" t="s">
        <v>3530</v>
      </c>
      <c r="R857" s="3" t="s">
        <v>1615</v>
      </c>
      <c r="S857" s="3" t="s">
        <v>3531</v>
      </c>
      <c r="T857" s="3" t="s">
        <v>1186</v>
      </c>
      <c r="U857" s="3">
        <v>1</v>
      </c>
      <c r="V857" s="3">
        <v>6740072</v>
      </c>
      <c r="W857" s="3" t="s">
        <v>7559</v>
      </c>
      <c r="X857" s="3" t="s">
        <v>7593</v>
      </c>
      <c r="Y857" s="3" t="s">
        <v>7594</v>
      </c>
      <c r="Z857" s="3" t="s">
        <v>7595</v>
      </c>
      <c r="AA857" s="3" t="s">
        <v>7596</v>
      </c>
      <c r="AB857" s="3" t="s">
        <v>7597</v>
      </c>
      <c r="AC857" s="4">
        <v>353</v>
      </c>
      <c r="AD857" s="4">
        <v>450</v>
      </c>
      <c r="AE857" s="3" t="s">
        <v>52</v>
      </c>
      <c r="AF857" s="3" t="s">
        <v>52</v>
      </c>
      <c r="AG857" s="4">
        <v>102</v>
      </c>
      <c r="AH857" s="4">
        <v>44</v>
      </c>
      <c r="AI857" s="3" t="s">
        <v>407</v>
      </c>
      <c r="AJ857" s="4">
        <v>28037</v>
      </c>
      <c r="AK857" s="3" t="s">
        <v>53</v>
      </c>
      <c r="AL857" s="3" t="s">
        <v>52</v>
      </c>
      <c r="AM857" s="3" t="s">
        <v>52</v>
      </c>
      <c r="AN857" s="3">
        <v>0</v>
      </c>
      <c r="AO857" t="str">
        <f t="shared" si="27"/>
        <v>あかししょうぎょう</v>
      </c>
    </row>
    <row r="858" spans="1:41" ht="54">
      <c r="A858">
        <f>COUNTIF($F$2:F858,F858)</f>
        <v>36</v>
      </c>
      <c r="B858" t="str">
        <f t="shared" si="26"/>
        <v>2836</v>
      </c>
      <c r="C858" s="3">
        <v>282027</v>
      </c>
      <c r="D858" s="3" t="s">
        <v>14727</v>
      </c>
      <c r="E858" s="3">
        <v>6</v>
      </c>
      <c r="F858" s="3" t="s">
        <v>7320</v>
      </c>
      <c r="G858" s="3">
        <v>5</v>
      </c>
      <c r="H858" s="3" t="s">
        <v>12803</v>
      </c>
      <c r="I858" s="3">
        <v>2</v>
      </c>
      <c r="J858" s="4">
        <v>10</v>
      </c>
      <c r="K858" s="3" t="s">
        <v>14728</v>
      </c>
      <c r="L858" s="3" t="s">
        <v>7598</v>
      </c>
      <c r="M858" s="3" t="s">
        <v>7599</v>
      </c>
      <c r="N858" s="3">
        <v>2</v>
      </c>
      <c r="O858" s="3">
        <v>0</v>
      </c>
      <c r="P858" s="3">
        <v>0</v>
      </c>
      <c r="Q858" s="3" t="s">
        <v>2340</v>
      </c>
      <c r="R858" s="3" t="s">
        <v>14729</v>
      </c>
      <c r="S858" s="3" t="s">
        <v>2341</v>
      </c>
      <c r="T858" s="3" t="s">
        <v>14730</v>
      </c>
      <c r="U858" s="3">
        <v>7</v>
      </c>
      <c r="V858" s="3">
        <v>6500044</v>
      </c>
      <c r="W858" s="3" t="s">
        <v>7325</v>
      </c>
      <c r="X858" s="3" t="s">
        <v>7600</v>
      </c>
      <c r="Y858" s="3" t="s">
        <v>7601</v>
      </c>
      <c r="Z858" s="3" t="s">
        <v>7602</v>
      </c>
      <c r="AA858" s="3" t="s">
        <v>7603</v>
      </c>
      <c r="AB858" s="3"/>
      <c r="AC858" s="4">
        <v>0</v>
      </c>
      <c r="AD858" s="4">
        <v>0</v>
      </c>
      <c r="AE858" s="3" t="s">
        <v>5752</v>
      </c>
      <c r="AF858" s="3" t="s">
        <v>52</v>
      </c>
      <c r="AG858" s="4">
        <v>0</v>
      </c>
      <c r="AH858" s="4">
        <v>0</v>
      </c>
      <c r="AI858" s="3" t="s">
        <v>52</v>
      </c>
      <c r="AJ858" s="4">
        <v>28039</v>
      </c>
      <c r="AK858" s="3" t="s">
        <v>53</v>
      </c>
      <c r="AL858" s="3" t="s">
        <v>52</v>
      </c>
      <c r="AM858" s="3" t="s">
        <v>52</v>
      </c>
      <c r="AN858" s="3">
        <v>0</v>
      </c>
      <c r="AO858" t="str">
        <f t="shared" si="27"/>
        <v>まやひょうご</v>
      </c>
    </row>
    <row r="859" spans="1:41" ht="54">
      <c r="A859">
        <f>COUNTIF($F$2:F859,F859)</f>
        <v>37</v>
      </c>
      <c r="B859" t="str">
        <f t="shared" si="26"/>
        <v>2837</v>
      </c>
      <c r="C859" s="3">
        <v>282028</v>
      </c>
      <c r="D859" s="3" t="s">
        <v>14731</v>
      </c>
      <c r="E859" s="3">
        <v>6</v>
      </c>
      <c r="F859" s="3" t="s">
        <v>7320</v>
      </c>
      <c r="G859" s="3">
        <v>5</v>
      </c>
      <c r="H859" s="3" t="s">
        <v>12803</v>
      </c>
      <c r="I859" s="3">
        <v>4</v>
      </c>
      <c r="J859" s="4">
        <v>10</v>
      </c>
      <c r="K859" s="3" t="s">
        <v>7604</v>
      </c>
      <c r="L859" s="3" t="s">
        <v>7605</v>
      </c>
      <c r="M859" s="3" t="s">
        <v>7606</v>
      </c>
      <c r="N859" s="3">
        <v>1</v>
      </c>
      <c r="O859" s="3">
        <v>0</v>
      </c>
      <c r="P859" s="3">
        <v>0</v>
      </c>
      <c r="Q859" s="3" t="s">
        <v>2035</v>
      </c>
      <c r="R859" s="3" t="s">
        <v>435</v>
      </c>
      <c r="S859" s="3" t="s">
        <v>2036</v>
      </c>
      <c r="T859" s="3" t="s">
        <v>437</v>
      </c>
      <c r="U859" s="3">
        <v>5</v>
      </c>
      <c r="V859" s="3">
        <v>6580032</v>
      </c>
      <c r="W859" s="3" t="s">
        <v>7325</v>
      </c>
      <c r="X859" s="3" t="s">
        <v>7608</v>
      </c>
      <c r="Y859" s="3" t="s">
        <v>7609</v>
      </c>
      <c r="Z859" s="3" t="s">
        <v>7610</v>
      </c>
      <c r="AA859" s="3" t="s">
        <v>7611</v>
      </c>
      <c r="AB859" s="3"/>
      <c r="AC859" s="4">
        <v>32</v>
      </c>
      <c r="AD859" s="4">
        <v>74</v>
      </c>
      <c r="AE859" s="3" t="s">
        <v>181</v>
      </c>
      <c r="AF859" s="3" t="s">
        <v>52</v>
      </c>
      <c r="AG859" s="4">
        <v>0</v>
      </c>
      <c r="AH859" s="4">
        <v>0</v>
      </c>
      <c r="AI859" s="3" t="s">
        <v>52</v>
      </c>
      <c r="AJ859" s="4">
        <v>28043</v>
      </c>
      <c r="AK859" s="3" t="s">
        <v>53</v>
      </c>
      <c r="AL859" s="3" t="s">
        <v>52</v>
      </c>
      <c r="AM859" s="3" t="s">
        <v>52</v>
      </c>
      <c r="AN859" s="3">
        <v>0</v>
      </c>
      <c r="AO859" t="str">
        <f t="shared" si="27"/>
        <v>ろっこうあいらんど</v>
      </c>
    </row>
    <row r="860" spans="1:41" ht="54">
      <c r="A860">
        <f>COUNTIF($F$2:F860,F860)</f>
        <v>38</v>
      </c>
      <c r="B860" t="str">
        <f t="shared" si="26"/>
        <v>2838</v>
      </c>
      <c r="C860" s="3">
        <v>282064</v>
      </c>
      <c r="D860" s="3" t="s">
        <v>14732</v>
      </c>
      <c r="E860" s="3">
        <v>6</v>
      </c>
      <c r="F860" s="3" t="s">
        <v>7320</v>
      </c>
      <c r="G860" s="3">
        <v>5</v>
      </c>
      <c r="H860" s="3" t="s">
        <v>12803</v>
      </c>
      <c r="I860" s="3">
        <v>4</v>
      </c>
      <c r="J860" s="4">
        <v>21</v>
      </c>
      <c r="K860" s="3" t="s">
        <v>7612</v>
      </c>
      <c r="L860" s="3" t="s">
        <v>7613</v>
      </c>
      <c r="M860" s="3" t="s">
        <v>7614</v>
      </c>
      <c r="N860" s="3">
        <v>1</v>
      </c>
      <c r="O860" s="3">
        <v>0</v>
      </c>
      <c r="P860" s="3">
        <v>0</v>
      </c>
      <c r="Q860" s="3" t="s">
        <v>1416</v>
      </c>
      <c r="R860" s="3" t="s">
        <v>11777</v>
      </c>
      <c r="S860" s="3" t="s">
        <v>1417</v>
      </c>
      <c r="T860" s="3" t="s">
        <v>1215</v>
      </c>
      <c r="U860" s="3">
        <v>6</v>
      </c>
      <c r="V860" s="3">
        <v>6540155</v>
      </c>
      <c r="W860" s="3" t="s">
        <v>7325</v>
      </c>
      <c r="X860" s="3" t="s">
        <v>7615</v>
      </c>
      <c r="Y860" s="3" t="s">
        <v>7616</v>
      </c>
      <c r="Z860" s="3" t="s">
        <v>7617</v>
      </c>
      <c r="AA860" s="3" t="s">
        <v>7618</v>
      </c>
      <c r="AB860" s="3"/>
      <c r="AC860" s="4">
        <v>76</v>
      </c>
      <c r="AD860" s="4">
        <v>141</v>
      </c>
      <c r="AE860" s="3" t="s">
        <v>7494</v>
      </c>
      <c r="AF860" s="3" t="s">
        <v>52</v>
      </c>
      <c r="AG860" s="4">
        <v>0</v>
      </c>
      <c r="AH860" s="4">
        <v>0</v>
      </c>
      <c r="AI860" s="3" t="s">
        <v>52</v>
      </c>
      <c r="AJ860" s="4">
        <v>28044</v>
      </c>
      <c r="AK860" s="3" t="s">
        <v>53</v>
      </c>
      <c r="AL860" s="3" t="s">
        <v>52</v>
      </c>
      <c r="AM860" s="3" t="s">
        <v>52</v>
      </c>
      <c r="AN860" s="3">
        <v>0</v>
      </c>
      <c r="AO860" t="str">
        <f t="shared" si="27"/>
        <v>すましょうふう</v>
      </c>
    </row>
    <row r="861" spans="1:41" ht="54">
      <c r="A861">
        <f>COUNTIF($F$2:F861,F861)</f>
        <v>39</v>
      </c>
      <c r="B861" t="str">
        <f t="shared" si="26"/>
        <v>2839</v>
      </c>
      <c r="C861" s="3">
        <v>282070</v>
      </c>
      <c r="D861" s="3" t="s">
        <v>14733</v>
      </c>
      <c r="E861" s="3">
        <v>6</v>
      </c>
      <c r="F861" s="3" t="s">
        <v>7320</v>
      </c>
      <c r="G861" s="3">
        <v>5</v>
      </c>
      <c r="H861" s="3" t="s">
        <v>12803</v>
      </c>
      <c r="I861" s="3">
        <v>4</v>
      </c>
      <c r="J861" s="4">
        <v>28</v>
      </c>
      <c r="K861" s="3" t="s">
        <v>7619</v>
      </c>
      <c r="L861" s="3" t="s">
        <v>7620</v>
      </c>
      <c r="M861" s="3" t="s">
        <v>7621</v>
      </c>
      <c r="N861" s="3">
        <v>1</v>
      </c>
      <c r="O861" s="3">
        <v>0</v>
      </c>
      <c r="P861" s="3">
        <v>0</v>
      </c>
      <c r="Q861" s="3" t="s">
        <v>14734</v>
      </c>
      <c r="R861" s="3" t="s">
        <v>2441</v>
      </c>
      <c r="S861" s="3" t="s">
        <v>14735</v>
      </c>
      <c r="T861" s="3" t="s">
        <v>2442</v>
      </c>
      <c r="U861" s="3">
        <v>9</v>
      </c>
      <c r="V861" s="3">
        <v>6520043</v>
      </c>
      <c r="W861" s="3" t="s">
        <v>7325</v>
      </c>
      <c r="X861" s="3" t="s">
        <v>7623</v>
      </c>
      <c r="Y861" s="3" t="s">
        <v>7624</v>
      </c>
      <c r="Z861" s="3" t="s">
        <v>7625</v>
      </c>
      <c r="AA861" s="3" t="s">
        <v>7626</v>
      </c>
      <c r="AB861" s="3" t="s">
        <v>7627</v>
      </c>
      <c r="AC861" s="4">
        <v>283</v>
      </c>
      <c r="AD861" s="4">
        <v>666</v>
      </c>
      <c r="AE861" s="3" t="s">
        <v>5752</v>
      </c>
      <c r="AF861" s="3" t="s">
        <v>52</v>
      </c>
      <c r="AG861" s="4">
        <v>0</v>
      </c>
      <c r="AH861" s="4">
        <v>0</v>
      </c>
      <c r="AI861" s="3" t="s">
        <v>52</v>
      </c>
      <c r="AJ861" s="4">
        <v>28045</v>
      </c>
      <c r="AK861" s="3" t="s">
        <v>53</v>
      </c>
      <c r="AL861" s="3" t="s">
        <v>52</v>
      </c>
      <c r="AM861" s="3" t="s">
        <v>52</v>
      </c>
      <c r="AN861" s="3">
        <v>0</v>
      </c>
      <c r="AO861" t="str">
        <f t="shared" si="27"/>
        <v>しんこうたちばな</v>
      </c>
    </row>
    <row r="862" spans="1:41" ht="40.5">
      <c r="A862">
        <f>COUNTIF($F$2:F862,F862)</f>
        <v>40</v>
      </c>
      <c r="B862" t="str">
        <f t="shared" si="26"/>
        <v>2840</v>
      </c>
      <c r="C862" s="3">
        <v>283022</v>
      </c>
      <c r="D862" s="3" t="s">
        <v>14736</v>
      </c>
      <c r="E862" s="3">
        <v>6</v>
      </c>
      <c r="F862" s="3" t="s">
        <v>7320</v>
      </c>
      <c r="G862" s="3">
        <v>9</v>
      </c>
      <c r="H862" s="3" t="s">
        <v>12803</v>
      </c>
      <c r="I862" s="3">
        <v>3</v>
      </c>
      <c r="J862" s="4">
        <v>4</v>
      </c>
      <c r="K862" s="3" t="s">
        <v>7628</v>
      </c>
      <c r="L862" s="3" t="s">
        <v>7629</v>
      </c>
      <c r="M862" s="3" t="s">
        <v>7630</v>
      </c>
      <c r="N862" s="3">
        <v>1</v>
      </c>
      <c r="O862" s="3">
        <v>0</v>
      </c>
      <c r="P862" s="3">
        <v>0</v>
      </c>
      <c r="Q862" s="3" t="s">
        <v>7631</v>
      </c>
      <c r="R862" s="3" t="s">
        <v>14737</v>
      </c>
      <c r="S862" s="3" t="s">
        <v>7632</v>
      </c>
      <c r="T862" s="3" t="s">
        <v>12022</v>
      </c>
      <c r="U862" s="3">
        <v>5</v>
      </c>
      <c r="V862" s="3">
        <v>6540113</v>
      </c>
      <c r="W862" s="3" t="s">
        <v>7325</v>
      </c>
      <c r="X862" s="3" t="s">
        <v>7633</v>
      </c>
      <c r="Y862" s="3" t="s">
        <v>7634</v>
      </c>
      <c r="Z862" s="3" t="s">
        <v>7635</v>
      </c>
      <c r="AA862" s="3" t="s">
        <v>7636</v>
      </c>
      <c r="AB862" s="3" t="s">
        <v>14738</v>
      </c>
      <c r="AC862" s="4">
        <v>425</v>
      </c>
      <c r="AD862" s="4">
        <v>633</v>
      </c>
      <c r="AE862" s="3" t="s">
        <v>1945</v>
      </c>
      <c r="AF862" s="3" t="s">
        <v>52</v>
      </c>
      <c r="AG862" s="4">
        <v>0</v>
      </c>
      <c r="AH862" s="4">
        <v>0</v>
      </c>
      <c r="AI862" s="3" t="s">
        <v>52</v>
      </c>
      <c r="AJ862" s="4">
        <v>28047</v>
      </c>
      <c r="AK862" s="3" t="s">
        <v>53</v>
      </c>
      <c r="AL862" s="3" t="s">
        <v>52</v>
      </c>
      <c r="AM862" s="3" t="s">
        <v>52</v>
      </c>
      <c r="AN862" s="3">
        <v>0</v>
      </c>
      <c r="AO862" t="str">
        <f t="shared" si="27"/>
        <v>こうべせいじょう</v>
      </c>
    </row>
    <row r="863" spans="1:41" ht="40.5">
      <c r="A863">
        <f>COUNTIF($F$2:F863,F863)</f>
        <v>41</v>
      </c>
      <c r="B863" t="str">
        <f t="shared" si="26"/>
        <v>2841</v>
      </c>
      <c r="C863" s="3">
        <v>283025</v>
      </c>
      <c r="D863" s="3" t="s">
        <v>14739</v>
      </c>
      <c r="E863" s="3">
        <v>6</v>
      </c>
      <c r="F863" s="3" t="s">
        <v>7320</v>
      </c>
      <c r="G863" s="3">
        <v>9</v>
      </c>
      <c r="H863" s="3" t="s">
        <v>12803</v>
      </c>
      <c r="I863" s="3">
        <v>2</v>
      </c>
      <c r="J863" s="4">
        <v>10</v>
      </c>
      <c r="K863" s="3" t="s">
        <v>12297</v>
      </c>
      <c r="L863" s="3" t="s">
        <v>12298</v>
      </c>
      <c r="M863" s="3" t="s">
        <v>12299</v>
      </c>
      <c r="N863" s="3">
        <v>1</v>
      </c>
      <c r="O863" s="3">
        <v>0</v>
      </c>
      <c r="P863" s="3">
        <v>0</v>
      </c>
      <c r="Q863" s="3" t="s">
        <v>7637</v>
      </c>
      <c r="R863" s="3" t="s">
        <v>7638</v>
      </c>
      <c r="S863" s="3" t="s">
        <v>7639</v>
      </c>
      <c r="T863" s="3" t="s">
        <v>91</v>
      </c>
      <c r="U863" s="3">
        <v>2</v>
      </c>
      <c r="V863" s="3">
        <v>6700964</v>
      </c>
      <c r="W863" s="3" t="s">
        <v>7400</v>
      </c>
      <c r="X863" s="3" t="s">
        <v>7640</v>
      </c>
      <c r="Y863" s="3" t="s">
        <v>7641</v>
      </c>
      <c r="Z863" s="3" t="s">
        <v>7642</v>
      </c>
      <c r="AA863" s="3" t="s">
        <v>7643</v>
      </c>
      <c r="AB863" s="3" t="s">
        <v>320</v>
      </c>
      <c r="AC863" s="4">
        <v>0</v>
      </c>
      <c r="AD863" s="4">
        <v>162</v>
      </c>
      <c r="AE863" s="3" t="s">
        <v>181</v>
      </c>
      <c r="AF863" s="3" t="s">
        <v>52</v>
      </c>
      <c r="AG863" s="4">
        <v>0</v>
      </c>
      <c r="AH863" s="4">
        <v>0</v>
      </c>
      <c r="AI863" s="3" t="s">
        <v>52</v>
      </c>
      <c r="AJ863" s="4">
        <v>28051</v>
      </c>
      <c r="AK863" s="3" t="s">
        <v>53</v>
      </c>
      <c r="AL863" s="3" t="s">
        <v>52</v>
      </c>
      <c r="AM863" s="3" t="s">
        <v>52</v>
      </c>
      <c r="AN863" s="3">
        <v>0</v>
      </c>
      <c r="AO863" t="str">
        <f t="shared" si="27"/>
        <v>ひめじじょがくいん</v>
      </c>
    </row>
    <row r="864" spans="1:41" ht="40.5">
      <c r="A864">
        <f>COUNTIF($F$2:F864,F864)</f>
        <v>42</v>
      </c>
      <c r="B864" t="str">
        <f t="shared" si="26"/>
        <v>2842</v>
      </c>
      <c r="C864" s="3">
        <v>283026</v>
      </c>
      <c r="D864" s="3" t="s">
        <v>14740</v>
      </c>
      <c r="E864" s="3">
        <v>6</v>
      </c>
      <c r="F864" s="3" t="s">
        <v>7320</v>
      </c>
      <c r="G864" s="3">
        <v>9</v>
      </c>
      <c r="H864" s="3" t="s">
        <v>12803</v>
      </c>
      <c r="I864" s="3">
        <v>2</v>
      </c>
      <c r="J864" s="4">
        <v>2</v>
      </c>
      <c r="K864" s="3" t="s">
        <v>7645</v>
      </c>
      <c r="L864" s="3" t="s">
        <v>7646</v>
      </c>
      <c r="M864" s="3" t="s">
        <v>7647</v>
      </c>
      <c r="N864" s="3">
        <v>1</v>
      </c>
      <c r="O864" s="3">
        <v>0</v>
      </c>
      <c r="P864" s="3">
        <v>0</v>
      </c>
      <c r="Q864" s="3" t="s">
        <v>14741</v>
      </c>
      <c r="R864" s="3" t="s">
        <v>11667</v>
      </c>
      <c r="S864" s="3" t="s">
        <v>14742</v>
      </c>
      <c r="T864" s="3" t="s">
        <v>14743</v>
      </c>
      <c r="U864" s="3">
        <v>7</v>
      </c>
      <c r="V864" s="3">
        <v>6510058</v>
      </c>
      <c r="W864" s="3" t="s">
        <v>7325</v>
      </c>
      <c r="X864" s="3" t="s">
        <v>7649</v>
      </c>
      <c r="Y864" s="3" t="s">
        <v>7650</v>
      </c>
      <c r="Z864" s="3" t="s">
        <v>7651</v>
      </c>
      <c r="AA864" s="3" t="s">
        <v>7652</v>
      </c>
      <c r="AB864" s="3" t="s">
        <v>201</v>
      </c>
      <c r="AC864" s="4">
        <v>85</v>
      </c>
      <c r="AD864" s="4">
        <v>14</v>
      </c>
      <c r="AE864" s="3" t="s">
        <v>52</v>
      </c>
      <c r="AF864" s="3" t="s">
        <v>52</v>
      </c>
      <c r="AG864" s="4">
        <v>0</v>
      </c>
      <c r="AH864" s="4">
        <v>0</v>
      </c>
      <c r="AI864" s="3" t="s">
        <v>52</v>
      </c>
      <c r="AJ864" s="4">
        <v>28005</v>
      </c>
      <c r="AK864" s="3" t="s">
        <v>53</v>
      </c>
      <c r="AL864" s="3" t="s">
        <v>52</v>
      </c>
      <c r="AM864" s="3" t="s">
        <v>52</v>
      </c>
      <c r="AN864" s="3">
        <v>0</v>
      </c>
      <c r="AO864" t="str">
        <f t="shared" si="27"/>
        <v>こうべだいいち</v>
      </c>
    </row>
    <row r="865" spans="1:41" ht="54">
      <c r="A865">
        <f>COUNTIF($F$2:F865,F865)</f>
        <v>43</v>
      </c>
      <c r="B865" t="str">
        <f t="shared" si="26"/>
        <v>2843</v>
      </c>
      <c r="C865" s="3">
        <v>283062</v>
      </c>
      <c r="D865" s="3" t="s">
        <v>14744</v>
      </c>
      <c r="E865" s="3">
        <v>6</v>
      </c>
      <c r="F865" s="3" t="s">
        <v>7320</v>
      </c>
      <c r="G865" s="3">
        <v>9</v>
      </c>
      <c r="H865" s="3" t="s">
        <v>12803</v>
      </c>
      <c r="I865" s="3">
        <v>1</v>
      </c>
      <c r="J865" s="4">
        <v>41</v>
      </c>
      <c r="K865" s="3" t="s">
        <v>7653</v>
      </c>
      <c r="L865" s="3" t="s">
        <v>7654</v>
      </c>
      <c r="M865" s="3" t="s">
        <v>7655</v>
      </c>
      <c r="N865" s="3">
        <v>1</v>
      </c>
      <c r="O865" s="3">
        <v>0</v>
      </c>
      <c r="P865" s="3">
        <v>0</v>
      </c>
      <c r="Q865" s="3" t="s">
        <v>14745</v>
      </c>
      <c r="R865" s="3" t="s">
        <v>14746</v>
      </c>
      <c r="S865" s="3" t="s">
        <v>14747</v>
      </c>
      <c r="T865" s="3" t="s">
        <v>10798</v>
      </c>
      <c r="U865" s="3">
        <v>3</v>
      </c>
      <c r="V865" s="3">
        <v>6530824</v>
      </c>
      <c r="W865" s="3" t="s">
        <v>7325</v>
      </c>
      <c r="X865" s="3" t="s">
        <v>7656</v>
      </c>
      <c r="Y865" s="3" t="s">
        <v>7657</v>
      </c>
      <c r="Z865" s="3" t="s">
        <v>7658</v>
      </c>
      <c r="AA865" s="3" t="s">
        <v>7659</v>
      </c>
      <c r="AB865" s="3"/>
      <c r="AC865" s="4">
        <v>0</v>
      </c>
      <c r="AD865" s="4">
        <v>333</v>
      </c>
      <c r="AE865" s="3" t="s">
        <v>12287</v>
      </c>
      <c r="AF865" s="3" t="s">
        <v>52</v>
      </c>
      <c r="AG865" s="4">
        <v>0</v>
      </c>
      <c r="AH865" s="4">
        <v>0</v>
      </c>
      <c r="AI865" s="3" t="s">
        <v>52</v>
      </c>
      <c r="AJ865" s="4">
        <v>28054</v>
      </c>
      <c r="AK865" s="3" t="s">
        <v>53</v>
      </c>
      <c r="AL865" s="3" t="s">
        <v>52</v>
      </c>
      <c r="AM865" s="3" t="s">
        <v>52</v>
      </c>
      <c r="AN865" s="3">
        <v>0</v>
      </c>
      <c r="AO865" t="str">
        <f t="shared" si="27"/>
        <v>こうべときわじょし</v>
      </c>
    </row>
    <row r="866" spans="1:41" ht="67.5">
      <c r="A866">
        <f>COUNTIF($F$2:F866,F866)</f>
        <v>1</v>
      </c>
      <c r="B866" t="str">
        <f t="shared" si="26"/>
        <v>291</v>
      </c>
      <c r="C866" s="3">
        <v>291001</v>
      </c>
      <c r="D866" s="3" t="s">
        <v>14748</v>
      </c>
      <c r="E866" s="3">
        <v>6</v>
      </c>
      <c r="F866" s="3" t="s">
        <v>7660</v>
      </c>
      <c r="G866" s="3">
        <v>4</v>
      </c>
      <c r="H866" s="3" t="s">
        <v>15771</v>
      </c>
      <c r="I866" s="3">
        <v>4</v>
      </c>
      <c r="J866" s="4">
        <v>19</v>
      </c>
      <c r="K866" s="3" t="s">
        <v>11394</v>
      </c>
      <c r="L866" s="3" t="s">
        <v>12302</v>
      </c>
      <c r="M866" s="3" t="s">
        <v>12303</v>
      </c>
      <c r="N866" s="3">
        <v>4</v>
      </c>
      <c r="O866" s="3">
        <v>15</v>
      </c>
      <c r="P866" s="3">
        <v>0</v>
      </c>
      <c r="Q866" s="3" t="s">
        <v>1637</v>
      </c>
      <c r="R866" s="3" t="s">
        <v>4010</v>
      </c>
      <c r="S866" s="3" t="s">
        <v>1638</v>
      </c>
      <c r="T866" s="3" t="s">
        <v>1276</v>
      </c>
      <c r="U866" s="3">
        <v>18</v>
      </c>
      <c r="V866" s="3">
        <v>6308031</v>
      </c>
      <c r="W866" s="3" t="s">
        <v>7661</v>
      </c>
      <c r="X866" s="3" t="s">
        <v>7662</v>
      </c>
      <c r="Y866" s="3" t="s">
        <v>7663</v>
      </c>
      <c r="Z866" s="3" t="s">
        <v>7664</v>
      </c>
      <c r="AA866" s="3" t="s">
        <v>7665</v>
      </c>
      <c r="AB866" s="3" t="s">
        <v>14749</v>
      </c>
      <c r="AC866" s="4">
        <v>144</v>
      </c>
      <c r="AD866" s="4">
        <v>319</v>
      </c>
      <c r="AE866" s="3" t="s">
        <v>12288</v>
      </c>
      <c r="AF866" s="3" t="s">
        <v>52</v>
      </c>
      <c r="AG866" s="4">
        <v>0</v>
      </c>
      <c r="AH866" s="4">
        <v>0</v>
      </c>
      <c r="AI866" s="3" t="s">
        <v>52</v>
      </c>
      <c r="AJ866" s="4">
        <v>28056</v>
      </c>
      <c r="AK866" s="3" t="s">
        <v>53</v>
      </c>
      <c r="AL866" s="3" t="s">
        <v>52</v>
      </c>
      <c r="AM866" s="3" t="s">
        <v>52</v>
      </c>
      <c r="AN866" s="3">
        <v>0</v>
      </c>
      <c r="AO866" t="str">
        <f t="shared" si="27"/>
        <v>ならすざく／ならしょうこう</v>
      </c>
    </row>
    <row r="867" spans="1:41" ht="67.5">
      <c r="A867">
        <f>COUNTIF($F$2:F867,F867)</f>
        <v>2</v>
      </c>
      <c r="B867" t="str">
        <f t="shared" si="26"/>
        <v>292</v>
      </c>
      <c r="C867" s="3">
        <v>291002</v>
      </c>
      <c r="D867" s="3" t="s">
        <v>14750</v>
      </c>
      <c r="E867" s="3">
        <v>6</v>
      </c>
      <c r="F867" s="3" t="s">
        <v>7660</v>
      </c>
      <c r="G867" s="3">
        <v>4</v>
      </c>
      <c r="H867" s="3" t="s">
        <v>12801</v>
      </c>
      <c r="I867" s="3">
        <v>4</v>
      </c>
      <c r="J867" s="4">
        <v>17</v>
      </c>
      <c r="K867" s="3" t="s">
        <v>12304</v>
      </c>
      <c r="L867" s="3" t="s">
        <v>12305</v>
      </c>
      <c r="M867" s="3" t="s">
        <v>14751</v>
      </c>
      <c r="N867" s="3">
        <v>1</v>
      </c>
      <c r="O867" s="3">
        <v>0</v>
      </c>
      <c r="P867" s="3">
        <v>0</v>
      </c>
      <c r="Q867" s="3" t="s">
        <v>12283</v>
      </c>
      <c r="R867" s="3" t="s">
        <v>12306</v>
      </c>
      <c r="S867" s="3" t="s">
        <v>12284</v>
      </c>
      <c r="T867" s="3" t="s">
        <v>12307</v>
      </c>
      <c r="U867" s="3">
        <v>1</v>
      </c>
      <c r="V867" s="3">
        <v>6330051</v>
      </c>
      <c r="W867" s="3" t="s">
        <v>7668</v>
      </c>
      <c r="X867" s="3" t="s">
        <v>7669</v>
      </c>
      <c r="Y867" s="3" t="s">
        <v>7670</v>
      </c>
      <c r="Z867" s="3" t="s">
        <v>7671</v>
      </c>
      <c r="AA867" s="3" t="s">
        <v>7672</v>
      </c>
      <c r="AB867" s="3" t="s">
        <v>14752</v>
      </c>
      <c r="AC867" s="4">
        <v>297</v>
      </c>
      <c r="AD867" s="4">
        <v>284</v>
      </c>
      <c r="AE867" s="3" t="s">
        <v>610</v>
      </c>
      <c r="AF867" s="3" t="s">
        <v>52</v>
      </c>
      <c r="AG867" s="4">
        <v>0</v>
      </c>
      <c r="AH867" s="4">
        <v>0</v>
      </c>
      <c r="AI867" s="3" t="s">
        <v>52</v>
      </c>
      <c r="AJ867" s="4">
        <v>28061</v>
      </c>
      <c r="AK867" s="3" t="s">
        <v>53</v>
      </c>
      <c r="AL867" s="3" t="s">
        <v>52</v>
      </c>
      <c r="AM867" s="3" t="s">
        <v>52</v>
      </c>
      <c r="AN867" s="3">
        <v>0</v>
      </c>
      <c r="AO867" t="str">
        <f t="shared" si="27"/>
        <v>ならけんりつしょうぎょう</v>
      </c>
    </row>
    <row r="868" spans="1:41" ht="40.5">
      <c r="A868">
        <f>COUNTIF($F$2:F868,F868)</f>
        <v>3</v>
      </c>
      <c r="B868" t="str">
        <f t="shared" si="26"/>
        <v>293</v>
      </c>
      <c r="C868" s="3">
        <v>291003</v>
      </c>
      <c r="D868" s="3" t="s">
        <v>14753</v>
      </c>
      <c r="E868" s="3">
        <v>6</v>
      </c>
      <c r="F868" s="3" t="s">
        <v>7660</v>
      </c>
      <c r="G868" s="3">
        <v>4</v>
      </c>
      <c r="H868" s="3" t="s">
        <v>12803</v>
      </c>
      <c r="I868" s="3">
        <v>1</v>
      </c>
      <c r="J868" s="4">
        <v>29</v>
      </c>
      <c r="K868" s="3" t="s">
        <v>7674</v>
      </c>
      <c r="L868" s="3" t="s">
        <v>7675</v>
      </c>
      <c r="M868" s="3" t="s">
        <v>7676</v>
      </c>
      <c r="N868" s="3">
        <v>1</v>
      </c>
      <c r="O868" s="3">
        <v>0</v>
      </c>
      <c r="P868" s="3">
        <v>0</v>
      </c>
      <c r="Q868" s="3" t="s">
        <v>973</v>
      </c>
      <c r="R868" s="3" t="s">
        <v>7706</v>
      </c>
      <c r="S868" s="3" t="s">
        <v>975</v>
      </c>
      <c r="T868" s="3" t="s">
        <v>7707</v>
      </c>
      <c r="U868" s="3">
        <v>6</v>
      </c>
      <c r="V868" s="3">
        <v>6370092</v>
      </c>
      <c r="W868" s="3" t="s">
        <v>7677</v>
      </c>
      <c r="X868" s="3" t="s">
        <v>7678</v>
      </c>
      <c r="Y868" s="3" t="s">
        <v>7679</v>
      </c>
      <c r="Z868" s="3" t="s">
        <v>7680</v>
      </c>
      <c r="AA868" s="3" t="s">
        <v>7681</v>
      </c>
      <c r="AB868" s="3" t="s">
        <v>201</v>
      </c>
      <c r="AC868" s="4">
        <v>62</v>
      </c>
      <c r="AD868" s="4">
        <v>48</v>
      </c>
      <c r="AE868" s="3" t="s">
        <v>386</v>
      </c>
      <c r="AF868" s="3" t="s">
        <v>52</v>
      </c>
      <c r="AG868" s="4">
        <v>0</v>
      </c>
      <c r="AH868" s="4">
        <v>0</v>
      </c>
      <c r="AI868" s="3" t="s">
        <v>52</v>
      </c>
      <c r="AJ868" s="4">
        <v>28065</v>
      </c>
      <c r="AK868" s="3" t="s">
        <v>53</v>
      </c>
      <c r="AL868" s="3" t="s">
        <v>52</v>
      </c>
      <c r="AM868" s="3" t="s">
        <v>52</v>
      </c>
      <c r="AN868" s="3">
        <v>0</v>
      </c>
      <c r="AO868" t="str">
        <f t="shared" si="27"/>
        <v>ごじょう</v>
      </c>
    </row>
    <row r="869" spans="1:41" ht="54">
      <c r="A869">
        <f>COUNTIF($F$2:F869,F869)</f>
        <v>4</v>
      </c>
      <c r="B869" t="str">
        <f t="shared" si="26"/>
        <v>294</v>
      </c>
      <c r="C869" s="3">
        <v>291005</v>
      </c>
      <c r="D869" s="3" t="s">
        <v>14754</v>
      </c>
      <c r="E869" s="3">
        <v>6</v>
      </c>
      <c r="F869" s="3" t="s">
        <v>7660</v>
      </c>
      <c r="G869" s="3">
        <v>4</v>
      </c>
      <c r="H869" s="3" t="s">
        <v>12803</v>
      </c>
      <c r="I869" s="3">
        <v>3</v>
      </c>
      <c r="J869" s="4">
        <v>21</v>
      </c>
      <c r="K869" s="3" t="s">
        <v>7682</v>
      </c>
      <c r="L869" s="3" t="s">
        <v>7683</v>
      </c>
      <c r="M869" s="3" t="s">
        <v>7684</v>
      </c>
      <c r="N869" s="3">
        <v>1</v>
      </c>
      <c r="O869" s="3">
        <v>0</v>
      </c>
      <c r="P869" s="3">
        <v>0</v>
      </c>
      <c r="Q869" s="3" t="s">
        <v>14755</v>
      </c>
      <c r="R869" s="3" t="s">
        <v>14756</v>
      </c>
      <c r="S869" s="3" t="s">
        <v>14757</v>
      </c>
      <c r="T869" s="3" t="s">
        <v>2294</v>
      </c>
      <c r="U869" s="3">
        <v>5</v>
      </c>
      <c r="V869" s="3">
        <v>6320246</v>
      </c>
      <c r="W869" s="3" t="s">
        <v>7661</v>
      </c>
      <c r="X869" s="3" t="s">
        <v>7686</v>
      </c>
      <c r="Y869" s="3" t="s">
        <v>7687</v>
      </c>
      <c r="Z869" s="3" t="s">
        <v>7688</v>
      </c>
      <c r="AA869" s="3" t="s">
        <v>7689</v>
      </c>
      <c r="AB869" s="3"/>
      <c r="AC869" s="4">
        <v>14</v>
      </c>
      <c r="AD869" s="4">
        <v>3</v>
      </c>
      <c r="AE869" s="3" t="s">
        <v>610</v>
      </c>
      <c r="AF869" s="3" t="s">
        <v>52</v>
      </c>
      <c r="AG869" s="4">
        <v>0</v>
      </c>
      <c r="AH869" s="4">
        <v>0</v>
      </c>
      <c r="AI869" s="3" t="s">
        <v>52</v>
      </c>
      <c r="AJ869" s="4">
        <v>28066</v>
      </c>
      <c r="AK869" s="3" t="s">
        <v>53</v>
      </c>
      <c r="AL869" s="3" t="s">
        <v>52</v>
      </c>
      <c r="AM869" s="3" t="s">
        <v>52</v>
      </c>
      <c r="AN869" s="3">
        <v>0</v>
      </c>
      <c r="AO869" t="str">
        <f t="shared" si="27"/>
        <v>やまべ</v>
      </c>
    </row>
    <row r="870" spans="1:41" ht="54">
      <c r="A870">
        <f>COUNTIF($F$2:F870,F870)</f>
        <v>5</v>
      </c>
      <c r="B870" t="str">
        <f t="shared" si="26"/>
        <v>295</v>
      </c>
      <c r="C870" s="3">
        <v>291008</v>
      </c>
      <c r="D870" s="3" t="s">
        <v>14758</v>
      </c>
      <c r="E870" s="3">
        <v>6</v>
      </c>
      <c r="F870" s="3" t="s">
        <v>7660</v>
      </c>
      <c r="G870" s="3">
        <v>4</v>
      </c>
      <c r="H870" s="3" t="s">
        <v>12803</v>
      </c>
      <c r="I870" s="3">
        <v>8</v>
      </c>
      <c r="J870" s="4">
        <v>1</v>
      </c>
      <c r="K870" s="3" t="s">
        <v>7692</v>
      </c>
      <c r="L870" s="3" t="s">
        <v>7693</v>
      </c>
      <c r="M870" s="3" t="s">
        <v>7694</v>
      </c>
      <c r="N870" s="3">
        <v>1</v>
      </c>
      <c r="O870" s="3">
        <v>0</v>
      </c>
      <c r="P870" s="3">
        <v>0</v>
      </c>
      <c r="Q870" s="3" t="s">
        <v>5662</v>
      </c>
      <c r="R870" s="3" t="s">
        <v>3294</v>
      </c>
      <c r="S870" s="3" t="s">
        <v>5663</v>
      </c>
      <c r="T870" s="3" t="s">
        <v>2560</v>
      </c>
      <c r="U870" s="3">
        <v>1</v>
      </c>
      <c r="V870" s="3">
        <v>6371445</v>
      </c>
      <c r="W870" s="3" t="s">
        <v>7695</v>
      </c>
      <c r="X870" s="3" t="s">
        <v>7696</v>
      </c>
      <c r="Y870" s="3" t="s">
        <v>7697</v>
      </c>
      <c r="Z870" s="3" t="s">
        <v>7698</v>
      </c>
      <c r="AA870" s="3" t="s">
        <v>7699</v>
      </c>
      <c r="AB870" s="3"/>
      <c r="AC870" s="4">
        <v>10</v>
      </c>
      <c r="AD870" s="4">
        <v>2</v>
      </c>
      <c r="AE870" s="3" t="s">
        <v>52</v>
      </c>
      <c r="AF870" s="3" t="s">
        <v>52</v>
      </c>
      <c r="AG870" s="4">
        <v>74</v>
      </c>
      <c r="AH870" s="4">
        <v>67</v>
      </c>
      <c r="AI870" s="3" t="s">
        <v>4249</v>
      </c>
      <c r="AJ870" s="4">
        <v>28068</v>
      </c>
      <c r="AK870" s="3" t="s">
        <v>53</v>
      </c>
      <c r="AL870" s="3" t="s">
        <v>52</v>
      </c>
      <c r="AM870" s="3" t="s">
        <v>52</v>
      </c>
      <c r="AN870" s="3">
        <v>0</v>
      </c>
      <c r="AO870" t="str">
        <f t="shared" si="27"/>
        <v>とつかわ</v>
      </c>
    </row>
    <row r="871" spans="1:41" ht="54">
      <c r="A871">
        <f>COUNTIF($F$2:F871,F871)</f>
        <v>6</v>
      </c>
      <c r="B871" t="str">
        <f t="shared" si="26"/>
        <v>296</v>
      </c>
      <c r="C871" s="3">
        <v>291015</v>
      </c>
      <c r="D871" s="3" t="s">
        <v>14759</v>
      </c>
      <c r="E871" s="3">
        <v>6</v>
      </c>
      <c r="F871" s="3" t="s">
        <v>7660</v>
      </c>
      <c r="G871" s="3">
        <v>4</v>
      </c>
      <c r="H871" s="3" t="s">
        <v>12803</v>
      </c>
      <c r="I871" s="3">
        <v>2</v>
      </c>
      <c r="J871" s="4">
        <v>9</v>
      </c>
      <c r="K871" s="3" t="s">
        <v>7700</v>
      </c>
      <c r="L871" s="3" t="s">
        <v>7701</v>
      </c>
      <c r="M871" s="3" t="s">
        <v>7702</v>
      </c>
      <c r="N871" s="3">
        <v>1</v>
      </c>
      <c r="O871" s="3">
        <v>0</v>
      </c>
      <c r="P871" s="3">
        <v>0</v>
      </c>
      <c r="Q871" s="3" t="s">
        <v>12280</v>
      </c>
      <c r="R871" s="3" t="s">
        <v>14760</v>
      </c>
      <c r="S871" s="3" t="s">
        <v>14761</v>
      </c>
      <c r="T871" s="3" t="s">
        <v>12788</v>
      </c>
      <c r="U871" s="3">
        <v>6</v>
      </c>
      <c r="V871" s="3">
        <v>6391122</v>
      </c>
      <c r="W871" s="3" t="s">
        <v>14762</v>
      </c>
      <c r="X871" s="3" t="s">
        <v>14763</v>
      </c>
      <c r="Y871" s="3" t="s">
        <v>7703</v>
      </c>
      <c r="Z871" s="3" t="s">
        <v>7704</v>
      </c>
      <c r="AA871" s="3" t="s">
        <v>7705</v>
      </c>
      <c r="AB871" s="3"/>
      <c r="AC871" s="4">
        <v>3</v>
      </c>
      <c r="AD871" s="4">
        <v>8</v>
      </c>
      <c r="AE871" s="3" t="s">
        <v>732</v>
      </c>
      <c r="AF871" s="3" t="s">
        <v>52</v>
      </c>
      <c r="AG871" s="4">
        <v>0</v>
      </c>
      <c r="AH871" s="4">
        <v>0</v>
      </c>
      <c r="AI871" s="3" t="s">
        <v>52</v>
      </c>
      <c r="AJ871" s="4">
        <v>28069</v>
      </c>
      <c r="AK871" s="3" t="s">
        <v>53</v>
      </c>
      <c r="AL871" s="3" t="s">
        <v>52</v>
      </c>
      <c r="AM871" s="3" t="s">
        <v>52</v>
      </c>
      <c r="AN871" s="3">
        <v>0</v>
      </c>
      <c r="AO871" t="str">
        <f t="shared" si="27"/>
        <v>ろうがっこう</v>
      </c>
    </row>
    <row r="872" spans="1:41" ht="54">
      <c r="A872">
        <f>COUNTIF($F$2:F872,F872)</f>
        <v>7</v>
      </c>
      <c r="B872" t="str">
        <f t="shared" si="26"/>
        <v>297</v>
      </c>
      <c r="C872" s="3">
        <v>291020</v>
      </c>
      <c r="D872" s="3" t="s">
        <v>14764</v>
      </c>
      <c r="E872" s="3">
        <v>6</v>
      </c>
      <c r="F872" s="3" t="s">
        <v>7660</v>
      </c>
      <c r="G872" s="3">
        <v>4</v>
      </c>
      <c r="H872" s="3" t="s">
        <v>12803</v>
      </c>
      <c r="I872" s="3">
        <v>3</v>
      </c>
      <c r="J872" s="4">
        <v>52</v>
      </c>
      <c r="K872" s="3" t="s">
        <v>7708</v>
      </c>
      <c r="L872" s="3" t="s">
        <v>7709</v>
      </c>
      <c r="M872" s="3" t="s">
        <v>7710</v>
      </c>
      <c r="N872" s="3">
        <v>1</v>
      </c>
      <c r="O872" s="3">
        <v>0</v>
      </c>
      <c r="P872" s="3">
        <v>0</v>
      </c>
      <c r="Q872" s="3" t="s">
        <v>14765</v>
      </c>
      <c r="R872" s="3" t="s">
        <v>1856</v>
      </c>
      <c r="S872" s="3" t="s">
        <v>14766</v>
      </c>
      <c r="T872" s="3" t="s">
        <v>3538</v>
      </c>
      <c r="U872" s="3">
        <v>2</v>
      </c>
      <c r="V872" s="3">
        <v>6320082</v>
      </c>
      <c r="W872" s="3" t="s">
        <v>7711</v>
      </c>
      <c r="X872" s="3" t="s">
        <v>7712</v>
      </c>
      <c r="Y872" s="3" t="s">
        <v>7713</v>
      </c>
      <c r="Z872" s="3" t="s">
        <v>7714</v>
      </c>
      <c r="AA872" s="3" t="s">
        <v>7715</v>
      </c>
      <c r="AB872" s="3"/>
      <c r="AC872" s="4">
        <v>37</v>
      </c>
      <c r="AD872" s="4">
        <v>18</v>
      </c>
      <c r="AE872" s="3" t="s">
        <v>1501</v>
      </c>
      <c r="AF872" s="3" t="s">
        <v>52</v>
      </c>
      <c r="AG872" s="4">
        <v>0</v>
      </c>
      <c r="AH872" s="4">
        <v>0</v>
      </c>
      <c r="AI872" s="3" t="s">
        <v>52</v>
      </c>
      <c r="AJ872" s="4">
        <v>28001</v>
      </c>
      <c r="AK872" s="3" t="s">
        <v>53</v>
      </c>
      <c r="AL872" s="3" t="s">
        <v>52</v>
      </c>
      <c r="AM872" s="3" t="s">
        <v>52</v>
      </c>
      <c r="AN872" s="3">
        <v>0</v>
      </c>
      <c r="AO872" t="str">
        <f t="shared" si="27"/>
        <v>にかいどう</v>
      </c>
    </row>
    <row r="873" spans="1:41" ht="54">
      <c r="A873">
        <f>COUNTIF($F$2:F873,F873)</f>
        <v>8</v>
      </c>
      <c r="B873" t="str">
        <f t="shared" si="26"/>
        <v>298</v>
      </c>
      <c r="C873" s="3">
        <v>292013</v>
      </c>
      <c r="D873" s="3" t="s">
        <v>14767</v>
      </c>
      <c r="E873" s="3">
        <v>6</v>
      </c>
      <c r="F873" s="3" t="s">
        <v>7660</v>
      </c>
      <c r="G873" s="3">
        <v>5</v>
      </c>
      <c r="H873" s="3" t="s">
        <v>12803</v>
      </c>
      <c r="I873" s="3">
        <v>3</v>
      </c>
      <c r="J873" s="4">
        <v>29</v>
      </c>
      <c r="K873" s="3" t="s">
        <v>7717</v>
      </c>
      <c r="L873" s="3" t="s">
        <v>5087</v>
      </c>
      <c r="M873" s="3" t="s">
        <v>5088</v>
      </c>
      <c r="N873" s="3">
        <v>1</v>
      </c>
      <c r="O873" s="3">
        <v>0</v>
      </c>
      <c r="P873" s="3">
        <v>0</v>
      </c>
      <c r="Q873" s="3" t="s">
        <v>5425</v>
      </c>
      <c r="R873" s="3" t="s">
        <v>14768</v>
      </c>
      <c r="S873" s="3" t="s">
        <v>5426</v>
      </c>
      <c r="T873" s="3" t="s">
        <v>2321</v>
      </c>
      <c r="U873" s="3">
        <v>1</v>
      </c>
      <c r="V873" s="3">
        <v>6350011</v>
      </c>
      <c r="W873" s="3" t="s">
        <v>7720</v>
      </c>
      <c r="X873" s="3" t="s">
        <v>7721</v>
      </c>
      <c r="Y873" s="3" t="s">
        <v>7722</v>
      </c>
      <c r="Z873" s="3" t="s">
        <v>7723</v>
      </c>
      <c r="AA873" s="3" t="s">
        <v>7724</v>
      </c>
      <c r="AB873" s="3" t="s">
        <v>1083</v>
      </c>
      <c r="AC873" s="4">
        <v>330</v>
      </c>
      <c r="AD873" s="4">
        <v>263</v>
      </c>
      <c r="AE873" s="3" t="s">
        <v>52</v>
      </c>
      <c r="AF873" s="3" t="s">
        <v>52</v>
      </c>
      <c r="AG873" s="4">
        <v>45</v>
      </c>
      <c r="AH873" s="4">
        <v>31</v>
      </c>
      <c r="AI873" s="3" t="s">
        <v>1168</v>
      </c>
      <c r="AJ873" s="4">
        <v>28014</v>
      </c>
      <c r="AK873" s="3" t="s">
        <v>53</v>
      </c>
      <c r="AL873" s="3" t="s">
        <v>52</v>
      </c>
      <c r="AM873" s="3" t="s">
        <v>52</v>
      </c>
      <c r="AN873" s="3">
        <v>0</v>
      </c>
      <c r="AO873" t="str">
        <f t="shared" si="27"/>
        <v>たかだしょうぎょう</v>
      </c>
    </row>
    <row r="874" spans="1:41" ht="54">
      <c r="A874">
        <f>COUNTIF($F$2:F874,F874)</f>
        <v>9</v>
      </c>
      <c r="B874" t="str">
        <f t="shared" si="26"/>
        <v>299</v>
      </c>
      <c r="C874" s="3">
        <v>293021</v>
      </c>
      <c r="D874" s="3" t="s">
        <v>14769</v>
      </c>
      <c r="E874" s="3">
        <v>6</v>
      </c>
      <c r="F874" s="3" t="s">
        <v>7660</v>
      </c>
      <c r="G874" s="3">
        <v>9</v>
      </c>
      <c r="H874" s="3" t="s">
        <v>12803</v>
      </c>
      <c r="I874" s="3">
        <v>4</v>
      </c>
      <c r="J874" s="4">
        <v>27</v>
      </c>
      <c r="K874" s="3" t="s">
        <v>7728</v>
      </c>
      <c r="L874" s="3" t="s">
        <v>7729</v>
      </c>
      <c r="M874" s="3" t="s">
        <v>7730</v>
      </c>
      <c r="N874" s="3">
        <v>3</v>
      </c>
      <c r="O874" s="3">
        <v>0</v>
      </c>
      <c r="P874" s="3">
        <v>0</v>
      </c>
      <c r="Q874" s="3" t="s">
        <v>12312</v>
      </c>
      <c r="R874" s="3" t="s">
        <v>10958</v>
      </c>
      <c r="S874" s="3" t="s">
        <v>12313</v>
      </c>
      <c r="T874" s="3" t="s">
        <v>5746</v>
      </c>
      <c r="U874" s="3">
        <v>18</v>
      </c>
      <c r="V874" s="3">
        <v>6332141</v>
      </c>
      <c r="W874" s="3" t="s">
        <v>7731</v>
      </c>
      <c r="X874" s="3"/>
      <c r="Y874" s="3" t="s">
        <v>7732</v>
      </c>
      <c r="Z874" s="3" t="s">
        <v>7733</v>
      </c>
      <c r="AA874" s="3" t="s">
        <v>7734</v>
      </c>
      <c r="AB874" s="3"/>
      <c r="AC874" s="4">
        <v>0</v>
      </c>
      <c r="AD874" s="4">
        <v>0</v>
      </c>
      <c r="AE874" s="3" t="s">
        <v>7581</v>
      </c>
      <c r="AF874" s="3" t="s">
        <v>52</v>
      </c>
      <c r="AG874" s="4">
        <v>0</v>
      </c>
      <c r="AH874" s="4">
        <v>0</v>
      </c>
      <c r="AI874" s="3" t="s">
        <v>52</v>
      </c>
      <c r="AJ874" s="4">
        <v>28015</v>
      </c>
      <c r="AK874" s="3" t="s">
        <v>53</v>
      </c>
      <c r="AL874" s="3" t="s">
        <v>52</v>
      </c>
      <c r="AM874" s="3" t="s">
        <v>52</v>
      </c>
      <c r="AN874" s="3">
        <v>0</v>
      </c>
      <c r="AO874" t="str">
        <f t="shared" si="27"/>
        <v>にほんきょういくがくいん</v>
      </c>
    </row>
    <row r="875" spans="1:41" ht="67.5">
      <c r="A875">
        <f>COUNTIF($F$2:F875,F875)</f>
        <v>1</v>
      </c>
      <c r="B875" t="str">
        <f t="shared" si="26"/>
        <v>301</v>
      </c>
      <c r="C875" s="3">
        <v>301001</v>
      </c>
      <c r="D875" s="3" t="s">
        <v>14770</v>
      </c>
      <c r="E875" s="3">
        <v>6</v>
      </c>
      <c r="F875" s="3" t="s">
        <v>7735</v>
      </c>
      <c r="G875" s="3">
        <v>4</v>
      </c>
      <c r="H875" s="3" t="s">
        <v>12801</v>
      </c>
      <c r="I875" s="3">
        <v>1</v>
      </c>
      <c r="J875" s="4">
        <v>37</v>
      </c>
      <c r="K875" s="3" t="s">
        <v>7736</v>
      </c>
      <c r="L875" s="3" t="s">
        <v>7737</v>
      </c>
      <c r="M875" s="3" t="s">
        <v>7738</v>
      </c>
      <c r="N875" s="3">
        <v>1</v>
      </c>
      <c r="O875" s="3">
        <v>15</v>
      </c>
      <c r="P875" s="3">
        <v>0</v>
      </c>
      <c r="Q875" s="3" t="s">
        <v>1300</v>
      </c>
      <c r="R875" s="3" t="s">
        <v>12324</v>
      </c>
      <c r="S875" s="3" t="s">
        <v>1301</v>
      </c>
      <c r="T875" s="3" t="s">
        <v>12325</v>
      </c>
      <c r="U875" s="3">
        <v>1</v>
      </c>
      <c r="V875" s="3">
        <v>6408272</v>
      </c>
      <c r="W875" s="3" t="s">
        <v>7739</v>
      </c>
      <c r="X875" s="3" t="s">
        <v>7740</v>
      </c>
      <c r="Y875" s="3" t="s">
        <v>7741</v>
      </c>
      <c r="Z875" s="3" t="s">
        <v>7742</v>
      </c>
      <c r="AA875" s="3" t="s">
        <v>7743</v>
      </c>
      <c r="AB875" s="3" t="s">
        <v>14771</v>
      </c>
      <c r="AC875" s="4">
        <v>321</v>
      </c>
      <c r="AD875" s="4">
        <v>486</v>
      </c>
      <c r="AE875" s="3" t="s">
        <v>3735</v>
      </c>
      <c r="AF875" s="3" t="s">
        <v>52</v>
      </c>
      <c r="AG875" s="4">
        <v>0</v>
      </c>
      <c r="AH875" s="4">
        <v>0</v>
      </c>
      <c r="AI875" s="3" t="s">
        <v>52</v>
      </c>
      <c r="AJ875" s="4">
        <v>28017</v>
      </c>
      <c r="AK875" s="3" t="s">
        <v>53</v>
      </c>
      <c r="AL875" s="3" t="s">
        <v>52</v>
      </c>
      <c r="AM875" s="3" t="s">
        <v>52</v>
      </c>
      <c r="AN875" s="3">
        <v>0</v>
      </c>
      <c r="AO875" t="str">
        <f t="shared" si="27"/>
        <v>わかやましょうぎょうこうとうがっこう</v>
      </c>
    </row>
    <row r="876" spans="1:41" ht="67.5">
      <c r="A876">
        <f>COUNTIF($F$2:F876,F876)</f>
        <v>2</v>
      </c>
      <c r="B876" t="str">
        <f t="shared" si="26"/>
        <v>302</v>
      </c>
      <c r="C876" s="3">
        <v>301002</v>
      </c>
      <c r="D876" s="3" t="s">
        <v>14772</v>
      </c>
      <c r="E876" s="3">
        <v>6</v>
      </c>
      <c r="F876" s="3" t="s">
        <v>7735</v>
      </c>
      <c r="G876" s="3">
        <v>4</v>
      </c>
      <c r="H876" s="3" t="s">
        <v>12803</v>
      </c>
      <c r="I876" s="3">
        <v>3</v>
      </c>
      <c r="J876" s="4">
        <v>2</v>
      </c>
      <c r="K876" s="3" t="s">
        <v>7744</v>
      </c>
      <c r="L876" s="3" t="s">
        <v>7745</v>
      </c>
      <c r="M876" s="3" t="s">
        <v>7746</v>
      </c>
      <c r="N876" s="3">
        <v>1</v>
      </c>
      <c r="O876" s="3">
        <v>0</v>
      </c>
      <c r="P876" s="3">
        <v>0</v>
      </c>
      <c r="Q876" s="3" t="s">
        <v>14773</v>
      </c>
      <c r="R876" s="3" t="s">
        <v>14774</v>
      </c>
      <c r="S876" s="3" t="s">
        <v>14775</v>
      </c>
      <c r="T876" s="3" t="s">
        <v>2365</v>
      </c>
      <c r="U876" s="3">
        <v>2</v>
      </c>
      <c r="V876" s="3">
        <v>6497161</v>
      </c>
      <c r="W876" s="3" t="s">
        <v>7747</v>
      </c>
      <c r="X876" s="3" t="s">
        <v>7748</v>
      </c>
      <c r="Y876" s="3" t="s">
        <v>7749</v>
      </c>
      <c r="Z876" s="3" t="s">
        <v>7750</v>
      </c>
      <c r="AA876" s="3" t="s">
        <v>7751</v>
      </c>
      <c r="AB876" s="3" t="s">
        <v>8630</v>
      </c>
      <c r="AC876" s="4">
        <v>68</v>
      </c>
      <c r="AD876" s="4">
        <v>155</v>
      </c>
      <c r="AE876" s="3" t="s">
        <v>52</v>
      </c>
      <c r="AF876" s="3" t="s">
        <v>52</v>
      </c>
      <c r="AG876" s="4">
        <v>0</v>
      </c>
      <c r="AH876" s="4">
        <v>0</v>
      </c>
      <c r="AI876" s="3" t="s">
        <v>52</v>
      </c>
      <c r="AJ876" s="4">
        <v>28021</v>
      </c>
      <c r="AK876" s="3" t="s">
        <v>53</v>
      </c>
      <c r="AL876" s="3" t="s">
        <v>52</v>
      </c>
      <c r="AM876" s="3" t="s">
        <v>52</v>
      </c>
      <c r="AN876" s="3">
        <v>0</v>
      </c>
      <c r="AO876" t="str">
        <f t="shared" si="27"/>
        <v>かせだこうとうがっこう</v>
      </c>
    </row>
    <row r="877" spans="1:41" ht="67.5">
      <c r="A877">
        <f>COUNTIF($F$2:F877,F877)</f>
        <v>3</v>
      </c>
      <c r="B877" t="str">
        <f t="shared" si="26"/>
        <v>303</v>
      </c>
      <c r="C877" s="3">
        <v>301003</v>
      </c>
      <c r="D877" s="3" t="s">
        <v>14776</v>
      </c>
      <c r="E877" s="3">
        <v>6</v>
      </c>
      <c r="F877" s="3" t="s">
        <v>7735</v>
      </c>
      <c r="G877" s="3">
        <v>4</v>
      </c>
      <c r="H877" s="3" t="s">
        <v>12803</v>
      </c>
      <c r="I877" s="3">
        <v>1</v>
      </c>
      <c r="J877" s="4">
        <v>40</v>
      </c>
      <c r="K877" s="3" t="s">
        <v>7752</v>
      </c>
      <c r="L877" s="3" t="s">
        <v>7753</v>
      </c>
      <c r="M877" s="3" t="s">
        <v>7754</v>
      </c>
      <c r="N877" s="3">
        <v>1</v>
      </c>
      <c r="O877" s="3">
        <v>0</v>
      </c>
      <c r="P877" s="3">
        <v>0</v>
      </c>
      <c r="Q877" s="3" t="s">
        <v>11419</v>
      </c>
      <c r="R877" s="3" t="s">
        <v>14777</v>
      </c>
      <c r="S877" s="3" t="s">
        <v>11420</v>
      </c>
      <c r="T877" s="3" t="s">
        <v>2442</v>
      </c>
      <c r="U877" s="3">
        <v>5</v>
      </c>
      <c r="V877" s="3">
        <v>6490304</v>
      </c>
      <c r="W877" s="3" t="s">
        <v>7755</v>
      </c>
      <c r="X877" s="3" t="s">
        <v>7756</v>
      </c>
      <c r="Y877" s="3" t="s">
        <v>7757</v>
      </c>
      <c r="Z877" s="3" t="s">
        <v>7758</v>
      </c>
      <c r="AA877" s="3" t="s">
        <v>7759</v>
      </c>
      <c r="AB877" s="3" t="s">
        <v>2189</v>
      </c>
      <c r="AC877" s="4">
        <v>27</v>
      </c>
      <c r="AD877" s="4">
        <v>87</v>
      </c>
      <c r="AE877" s="3" t="s">
        <v>52</v>
      </c>
      <c r="AF877" s="3" t="s">
        <v>52</v>
      </c>
      <c r="AG877" s="4">
        <v>90</v>
      </c>
      <c r="AH877" s="4">
        <v>98</v>
      </c>
      <c r="AI877" s="3" t="s">
        <v>110</v>
      </c>
      <c r="AJ877" s="4">
        <v>28027</v>
      </c>
      <c r="AK877" s="3" t="s">
        <v>53</v>
      </c>
      <c r="AL877" s="3" t="s">
        <v>52</v>
      </c>
      <c r="AM877" s="3" t="s">
        <v>52</v>
      </c>
      <c r="AN877" s="3">
        <v>0</v>
      </c>
      <c r="AO877" t="str">
        <f t="shared" si="27"/>
        <v>みのしまこうとうがっこう</v>
      </c>
    </row>
    <row r="878" spans="1:41" ht="54">
      <c r="A878">
        <f>COUNTIF($F$2:F878,F878)</f>
        <v>4</v>
      </c>
      <c r="B878" t="str">
        <f t="shared" si="26"/>
        <v>304</v>
      </c>
      <c r="C878" s="3">
        <v>301004</v>
      </c>
      <c r="D878" s="3" t="s">
        <v>14778</v>
      </c>
      <c r="E878" s="3">
        <v>6</v>
      </c>
      <c r="F878" s="3" t="s">
        <v>7735</v>
      </c>
      <c r="G878" s="3">
        <v>4</v>
      </c>
      <c r="H878" s="3" t="s">
        <v>12803</v>
      </c>
      <c r="I878" s="3">
        <v>3</v>
      </c>
      <c r="J878" s="4">
        <v>33</v>
      </c>
      <c r="K878" s="3" t="s">
        <v>7760</v>
      </c>
      <c r="L878" s="3" t="s">
        <v>7761</v>
      </c>
      <c r="M878" s="3" t="s">
        <v>7762</v>
      </c>
      <c r="N878" s="3">
        <v>1</v>
      </c>
      <c r="O878" s="3">
        <v>0</v>
      </c>
      <c r="P878" s="3">
        <v>0</v>
      </c>
      <c r="Q878" s="3" t="s">
        <v>14779</v>
      </c>
      <c r="R878" s="3" t="s">
        <v>14780</v>
      </c>
      <c r="S878" s="3" t="s">
        <v>14781</v>
      </c>
      <c r="T878" s="3" t="s">
        <v>14782</v>
      </c>
      <c r="U878" s="3">
        <v>13</v>
      </c>
      <c r="V878" s="3">
        <v>6440012</v>
      </c>
      <c r="W878" s="3" t="s">
        <v>7763</v>
      </c>
      <c r="X878" s="3" t="s">
        <v>14783</v>
      </c>
      <c r="Y878" s="3" t="s">
        <v>7764</v>
      </c>
      <c r="Z878" s="3" t="s">
        <v>7765</v>
      </c>
      <c r="AA878" s="3" t="s">
        <v>7766</v>
      </c>
      <c r="AB878" s="3"/>
      <c r="AC878" s="4">
        <v>45</v>
      </c>
      <c r="AD878" s="4">
        <v>101</v>
      </c>
      <c r="AE878" s="3" t="s">
        <v>1165</v>
      </c>
      <c r="AF878" s="3" t="s">
        <v>52</v>
      </c>
      <c r="AG878" s="4">
        <v>0</v>
      </c>
      <c r="AH878" s="4">
        <v>0</v>
      </c>
      <c r="AI878" s="3" t="s">
        <v>52</v>
      </c>
      <c r="AJ878" s="4">
        <v>28028</v>
      </c>
      <c r="AK878" s="3" t="s">
        <v>53</v>
      </c>
      <c r="AL878" s="3" t="s">
        <v>52</v>
      </c>
      <c r="AM878" s="3" t="s">
        <v>52</v>
      </c>
      <c r="AN878" s="3">
        <v>0</v>
      </c>
      <c r="AO878" t="str">
        <f t="shared" si="27"/>
        <v>きおうかんこうとうがっこう</v>
      </c>
    </row>
    <row r="879" spans="1:41" ht="67.5">
      <c r="A879">
        <f>COUNTIF($F$2:F879,F879)</f>
        <v>5</v>
      </c>
      <c r="B879" t="str">
        <f t="shared" si="26"/>
        <v>305</v>
      </c>
      <c r="C879" s="3">
        <v>301005</v>
      </c>
      <c r="D879" s="3" t="s">
        <v>14784</v>
      </c>
      <c r="E879" s="3">
        <v>6</v>
      </c>
      <c r="F879" s="3" t="s">
        <v>7735</v>
      </c>
      <c r="G879" s="3">
        <v>4</v>
      </c>
      <c r="H879" s="3" t="s">
        <v>12803</v>
      </c>
      <c r="I879" s="3">
        <v>2</v>
      </c>
      <c r="J879" s="4">
        <v>5</v>
      </c>
      <c r="K879" s="3" t="s">
        <v>7767</v>
      </c>
      <c r="L879" s="3" t="s">
        <v>7768</v>
      </c>
      <c r="M879" s="3" t="s">
        <v>7769</v>
      </c>
      <c r="N879" s="3">
        <v>1</v>
      </c>
      <c r="O879" s="3">
        <v>0</v>
      </c>
      <c r="P879" s="3">
        <v>0</v>
      </c>
      <c r="Q879" s="3" t="s">
        <v>14785</v>
      </c>
      <c r="R879" s="3" t="s">
        <v>14786</v>
      </c>
      <c r="S879" s="3" t="s">
        <v>14787</v>
      </c>
      <c r="T879" s="3" t="s">
        <v>14788</v>
      </c>
      <c r="U879" s="3">
        <v>18</v>
      </c>
      <c r="V879" s="3">
        <v>6460023</v>
      </c>
      <c r="W879" s="3" t="s">
        <v>7770</v>
      </c>
      <c r="X879" s="3" t="s">
        <v>7771</v>
      </c>
      <c r="Y879" s="3" t="s">
        <v>7772</v>
      </c>
      <c r="Z879" s="3" t="s">
        <v>7773</v>
      </c>
      <c r="AA879" s="3" t="s">
        <v>7774</v>
      </c>
      <c r="AB879" s="3" t="s">
        <v>14789</v>
      </c>
      <c r="AC879" s="4">
        <v>128</v>
      </c>
      <c r="AD879" s="4">
        <v>229</v>
      </c>
      <c r="AE879" s="3" t="s">
        <v>4311</v>
      </c>
      <c r="AF879" s="3" t="s">
        <v>52</v>
      </c>
      <c r="AG879" s="4">
        <v>0</v>
      </c>
      <c r="AH879" s="4">
        <v>0</v>
      </c>
      <c r="AI879" s="3" t="s">
        <v>52</v>
      </c>
      <c r="AJ879" s="4">
        <v>28029</v>
      </c>
      <c r="AK879" s="3" t="s">
        <v>53</v>
      </c>
      <c r="AL879" s="3" t="s">
        <v>52</v>
      </c>
      <c r="AM879" s="3" t="s">
        <v>52</v>
      </c>
      <c r="AN879" s="3">
        <v>0</v>
      </c>
      <c r="AO879" t="str">
        <f t="shared" si="27"/>
        <v>かしまこうとうがっこう</v>
      </c>
    </row>
    <row r="880" spans="1:41" ht="67.5">
      <c r="A880">
        <f>COUNTIF($F$2:F880,F880)</f>
        <v>6</v>
      </c>
      <c r="B880" t="str">
        <f t="shared" si="26"/>
        <v>306</v>
      </c>
      <c r="C880" s="3">
        <v>301006</v>
      </c>
      <c r="D880" s="3" t="s">
        <v>14790</v>
      </c>
      <c r="E880" s="3">
        <v>6</v>
      </c>
      <c r="F880" s="3" t="s">
        <v>7735</v>
      </c>
      <c r="G880" s="3">
        <v>4</v>
      </c>
      <c r="H880" s="3" t="s">
        <v>12803</v>
      </c>
      <c r="I880" s="3">
        <v>2</v>
      </c>
      <c r="J880" s="4">
        <v>7</v>
      </c>
      <c r="K880" s="3" t="s">
        <v>7775</v>
      </c>
      <c r="L880" s="3" t="s">
        <v>7776</v>
      </c>
      <c r="M880" s="3" t="s">
        <v>7777</v>
      </c>
      <c r="N880" s="3">
        <v>1</v>
      </c>
      <c r="O880" s="3">
        <v>0</v>
      </c>
      <c r="P880" s="3">
        <v>0</v>
      </c>
      <c r="Q880" s="3" t="s">
        <v>59</v>
      </c>
      <c r="R880" s="3" t="s">
        <v>12326</v>
      </c>
      <c r="S880" s="3" t="s">
        <v>60</v>
      </c>
      <c r="T880" s="3" t="s">
        <v>11518</v>
      </c>
      <c r="U880" s="3">
        <v>6</v>
      </c>
      <c r="V880" s="3">
        <v>6493503</v>
      </c>
      <c r="W880" s="3" t="s">
        <v>7778</v>
      </c>
      <c r="X880" s="3" t="s">
        <v>7779</v>
      </c>
      <c r="Y880" s="3" t="s">
        <v>7780</v>
      </c>
      <c r="Z880" s="3" t="s">
        <v>7781</v>
      </c>
      <c r="AA880" s="3" t="s">
        <v>7782</v>
      </c>
      <c r="AB880" s="3"/>
      <c r="AC880" s="4">
        <v>7</v>
      </c>
      <c r="AD880" s="4">
        <v>9</v>
      </c>
      <c r="AE880" s="3" t="s">
        <v>52</v>
      </c>
      <c r="AF880" s="3" t="s">
        <v>52</v>
      </c>
      <c r="AG880" s="4">
        <v>0</v>
      </c>
      <c r="AH880" s="4">
        <v>0</v>
      </c>
      <c r="AI880" s="3" t="s">
        <v>52</v>
      </c>
      <c r="AJ880" s="4">
        <v>28019</v>
      </c>
      <c r="AK880" s="3" t="s">
        <v>53</v>
      </c>
      <c r="AL880" s="3" t="s">
        <v>52</v>
      </c>
      <c r="AM880" s="3" t="s">
        <v>52</v>
      </c>
      <c r="AN880" s="3">
        <v>0</v>
      </c>
      <c r="AO880" t="str">
        <f t="shared" si="27"/>
        <v>くしもとこざこうとうがっこう</v>
      </c>
    </row>
    <row r="881" spans="1:41" ht="67.5">
      <c r="A881">
        <f>COUNTIF($F$2:F881,F881)</f>
        <v>7</v>
      </c>
      <c r="B881" t="str">
        <f t="shared" si="26"/>
        <v>307</v>
      </c>
      <c r="C881" s="3">
        <v>301007</v>
      </c>
      <c r="D881" s="3" t="s">
        <v>14791</v>
      </c>
      <c r="E881" s="3">
        <v>6</v>
      </c>
      <c r="F881" s="3" t="s">
        <v>7735</v>
      </c>
      <c r="G881" s="3">
        <v>4</v>
      </c>
      <c r="H881" s="3" t="s">
        <v>12803</v>
      </c>
      <c r="I881" s="3">
        <v>2</v>
      </c>
      <c r="J881" s="4">
        <v>6</v>
      </c>
      <c r="K881" s="3" t="s">
        <v>7783</v>
      </c>
      <c r="L881" s="3" t="s">
        <v>7784</v>
      </c>
      <c r="M881" s="3" t="s">
        <v>7785</v>
      </c>
      <c r="N881" s="3">
        <v>1</v>
      </c>
      <c r="O881" s="3">
        <v>0</v>
      </c>
      <c r="P881" s="3">
        <v>0</v>
      </c>
      <c r="Q881" s="3" t="s">
        <v>12511</v>
      </c>
      <c r="R881" s="3" t="s">
        <v>11730</v>
      </c>
      <c r="S881" s="3" t="s">
        <v>12512</v>
      </c>
      <c r="T881" s="3" t="s">
        <v>370</v>
      </c>
      <c r="U881" s="3">
        <v>9</v>
      </c>
      <c r="V881" s="3">
        <v>6470071</v>
      </c>
      <c r="W881" s="3" t="s">
        <v>7786</v>
      </c>
      <c r="X881" s="3" t="s">
        <v>7787</v>
      </c>
      <c r="Y881" s="3" t="s">
        <v>7788</v>
      </c>
      <c r="Z881" s="3" t="s">
        <v>7789</v>
      </c>
      <c r="AA881" s="3" t="s">
        <v>7790</v>
      </c>
      <c r="AB881" s="3"/>
      <c r="AC881" s="4">
        <v>173</v>
      </c>
      <c r="AD881" s="4">
        <v>123</v>
      </c>
      <c r="AE881" s="3" t="s">
        <v>52</v>
      </c>
      <c r="AF881" s="3" t="s">
        <v>52</v>
      </c>
      <c r="AG881" s="4">
        <v>0</v>
      </c>
      <c r="AH881" s="4">
        <v>0</v>
      </c>
      <c r="AI881" s="3" t="s">
        <v>52</v>
      </c>
      <c r="AJ881" s="4">
        <v>28022</v>
      </c>
      <c r="AK881" s="3" t="s">
        <v>53</v>
      </c>
      <c r="AL881" s="3" t="s">
        <v>52</v>
      </c>
      <c r="AM881" s="3" t="s">
        <v>52</v>
      </c>
      <c r="AN881" s="3">
        <v>0</v>
      </c>
      <c r="AO881" t="str">
        <f t="shared" si="27"/>
        <v>しんしょうこうとうがっこう</v>
      </c>
    </row>
    <row r="882" spans="1:41" ht="54">
      <c r="A882">
        <f>COUNTIF($F$2:F882,F882)</f>
        <v>8</v>
      </c>
      <c r="B882" t="str">
        <f t="shared" si="26"/>
        <v>308</v>
      </c>
      <c r="C882" s="3">
        <v>301008</v>
      </c>
      <c r="D882" s="3" t="s">
        <v>14792</v>
      </c>
      <c r="E882" s="3">
        <v>6</v>
      </c>
      <c r="F882" s="3" t="s">
        <v>7735</v>
      </c>
      <c r="G882" s="3">
        <v>4</v>
      </c>
      <c r="H882" s="3" t="s">
        <v>12803</v>
      </c>
      <c r="I882" s="3">
        <v>3</v>
      </c>
      <c r="J882" s="4">
        <v>23</v>
      </c>
      <c r="K882" s="3" t="s">
        <v>7791</v>
      </c>
      <c r="L882" s="3" t="s">
        <v>7792</v>
      </c>
      <c r="M882" s="3" t="s">
        <v>7793</v>
      </c>
      <c r="N882" s="3">
        <v>7</v>
      </c>
      <c r="O882" s="3">
        <v>0</v>
      </c>
      <c r="P882" s="3">
        <v>0</v>
      </c>
      <c r="Q882" s="3" t="s">
        <v>2736</v>
      </c>
      <c r="R882" s="3" t="s">
        <v>4294</v>
      </c>
      <c r="S882" s="3" t="s">
        <v>2737</v>
      </c>
      <c r="T882" s="3" t="s">
        <v>209</v>
      </c>
      <c r="U882" s="3">
        <v>13</v>
      </c>
      <c r="V882" s="3">
        <v>6408137</v>
      </c>
      <c r="W882" s="3" t="s">
        <v>7739</v>
      </c>
      <c r="X882" s="3" t="s">
        <v>7794</v>
      </c>
      <c r="Y882" s="3" t="s">
        <v>7795</v>
      </c>
      <c r="Z882" s="3" t="s">
        <v>7796</v>
      </c>
      <c r="AA882" s="3" t="s">
        <v>7797</v>
      </c>
      <c r="AB882" s="3"/>
      <c r="AC882" s="4">
        <v>0</v>
      </c>
      <c r="AD882" s="4">
        <v>0</v>
      </c>
      <c r="AE882" s="3" t="s">
        <v>7644</v>
      </c>
      <c r="AF882" s="3" t="s">
        <v>52</v>
      </c>
      <c r="AG882" s="4">
        <v>0</v>
      </c>
      <c r="AH882" s="4">
        <v>0</v>
      </c>
      <c r="AI882" s="3" t="s">
        <v>52</v>
      </c>
      <c r="AJ882" s="4">
        <v>28025</v>
      </c>
      <c r="AK882" s="3" t="s">
        <v>53</v>
      </c>
      <c r="AL882" s="3" t="s">
        <v>52</v>
      </c>
      <c r="AM882" s="3" t="s">
        <v>52</v>
      </c>
      <c r="AN882" s="3">
        <v>0</v>
      </c>
      <c r="AO882" t="str">
        <f t="shared" si="27"/>
        <v>きのくにせいうんこうとうがっこう</v>
      </c>
    </row>
    <row r="883" spans="1:41" ht="67.5">
      <c r="A883">
        <f>COUNTIF($F$2:F883,F883)</f>
        <v>9</v>
      </c>
      <c r="B883" t="str">
        <f t="shared" si="26"/>
        <v>309</v>
      </c>
      <c r="C883" s="3">
        <v>301009</v>
      </c>
      <c r="D883" s="3" t="s">
        <v>14793</v>
      </c>
      <c r="E883" s="3">
        <v>6</v>
      </c>
      <c r="F883" s="3" t="s">
        <v>7735</v>
      </c>
      <c r="G883" s="3">
        <v>4</v>
      </c>
      <c r="H883" s="3" t="s">
        <v>12803</v>
      </c>
      <c r="I883" s="3">
        <v>2</v>
      </c>
      <c r="J883" s="4">
        <v>12</v>
      </c>
      <c r="K883" s="3" t="s">
        <v>7799</v>
      </c>
      <c r="L883" s="3" t="s">
        <v>7800</v>
      </c>
      <c r="M883" s="3" t="s">
        <v>7801</v>
      </c>
      <c r="N883" s="3">
        <v>1</v>
      </c>
      <c r="O883" s="3">
        <v>0</v>
      </c>
      <c r="P883" s="3">
        <v>0</v>
      </c>
      <c r="Q883" s="3" t="s">
        <v>12318</v>
      </c>
      <c r="R883" s="3" t="s">
        <v>6142</v>
      </c>
      <c r="S883" s="3" t="s">
        <v>12319</v>
      </c>
      <c r="T883" s="3" t="s">
        <v>3232</v>
      </c>
      <c r="U883" s="3">
        <v>17</v>
      </c>
      <c r="V883" s="3">
        <v>6492195</v>
      </c>
      <c r="W883" s="3" t="s">
        <v>7802</v>
      </c>
      <c r="X883" s="3" t="s">
        <v>7803</v>
      </c>
      <c r="Y883" s="3" t="s">
        <v>7804</v>
      </c>
      <c r="Z883" s="3" t="s">
        <v>7805</v>
      </c>
      <c r="AA883" s="3" t="s">
        <v>7806</v>
      </c>
      <c r="AB883" s="3"/>
      <c r="AC883" s="4">
        <v>41</v>
      </c>
      <c r="AD883" s="4">
        <v>76</v>
      </c>
      <c r="AE883" s="3" t="s">
        <v>12300</v>
      </c>
      <c r="AF883" s="3" t="s">
        <v>52</v>
      </c>
      <c r="AG883" s="4">
        <v>0</v>
      </c>
      <c r="AH883" s="4">
        <v>0</v>
      </c>
      <c r="AI883" s="3" t="s">
        <v>52</v>
      </c>
      <c r="AJ883" s="4">
        <v>28026</v>
      </c>
      <c r="AK883" s="3" t="s">
        <v>53</v>
      </c>
      <c r="AL883" s="3" t="s">
        <v>52</v>
      </c>
      <c r="AM883" s="3" t="s">
        <v>52</v>
      </c>
      <c r="AN883" s="3">
        <v>0</v>
      </c>
      <c r="AO883" t="str">
        <f t="shared" si="27"/>
        <v>くまのこうとうがっこう</v>
      </c>
    </row>
    <row r="884" spans="1:41" ht="67.5">
      <c r="A884">
        <f>COUNTIF($F$2:F884,F884)</f>
        <v>10</v>
      </c>
      <c r="B884" t="str">
        <f t="shared" si="26"/>
        <v>3010</v>
      </c>
      <c r="C884" s="3">
        <v>301010</v>
      </c>
      <c r="D884" s="3" t="s">
        <v>14794</v>
      </c>
      <c r="E884" s="3">
        <v>6</v>
      </c>
      <c r="F884" s="3" t="s">
        <v>7735</v>
      </c>
      <c r="G884" s="3">
        <v>4</v>
      </c>
      <c r="H884" s="3" t="s">
        <v>12803</v>
      </c>
      <c r="I884" s="3">
        <v>3</v>
      </c>
      <c r="J884" s="4">
        <v>53</v>
      </c>
      <c r="K884" s="3" t="s">
        <v>7808</v>
      </c>
      <c r="L884" s="3" t="s">
        <v>7809</v>
      </c>
      <c r="M884" s="3" t="s">
        <v>7810</v>
      </c>
      <c r="N884" s="3">
        <v>1</v>
      </c>
      <c r="O884" s="3">
        <v>0</v>
      </c>
      <c r="P884" s="3">
        <v>0</v>
      </c>
      <c r="Q884" s="3" t="s">
        <v>14795</v>
      </c>
      <c r="R884" s="3" t="s">
        <v>5737</v>
      </c>
      <c r="S884" s="3" t="s">
        <v>14796</v>
      </c>
      <c r="T884" s="3" t="s">
        <v>1375</v>
      </c>
      <c r="U884" s="3">
        <v>7</v>
      </c>
      <c r="V884" s="3">
        <v>6496264</v>
      </c>
      <c r="W884" s="3" t="s">
        <v>7739</v>
      </c>
      <c r="X884" s="3" t="s">
        <v>7811</v>
      </c>
      <c r="Y884" s="3" t="s">
        <v>7812</v>
      </c>
      <c r="Z884" s="3" t="s">
        <v>7813</v>
      </c>
      <c r="AA884" s="3" t="s">
        <v>7814</v>
      </c>
      <c r="AB884" s="3"/>
      <c r="AC884" s="4">
        <v>50</v>
      </c>
      <c r="AD884" s="4">
        <v>103</v>
      </c>
      <c r="AE884" s="3" t="s">
        <v>12301</v>
      </c>
      <c r="AF884" s="3" t="s">
        <v>52</v>
      </c>
      <c r="AG884" s="4">
        <v>0</v>
      </c>
      <c r="AH884" s="4">
        <v>0</v>
      </c>
      <c r="AI884" s="3" t="s">
        <v>52</v>
      </c>
      <c r="AJ884" s="4">
        <v>28062</v>
      </c>
      <c r="AK884" s="3" t="s">
        <v>53</v>
      </c>
      <c r="AL884" s="3" t="s">
        <v>52</v>
      </c>
      <c r="AM884" s="3" t="s">
        <v>52</v>
      </c>
      <c r="AN884" s="3">
        <v>0</v>
      </c>
      <c r="AO884" t="str">
        <f t="shared" si="27"/>
        <v>わかやまこうとうがっこう</v>
      </c>
    </row>
    <row r="885" spans="1:41" ht="81">
      <c r="A885">
        <f>COUNTIF($F$2:F885,F885)</f>
        <v>11</v>
      </c>
      <c r="B885" t="str">
        <f t="shared" si="26"/>
        <v>3011</v>
      </c>
      <c r="C885" s="3">
        <v>301011</v>
      </c>
      <c r="D885" s="3" t="s">
        <v>14797</v>
      </c>
      <c r="E885" s="3">
        <v>6</v>
      </c>
      <c r="F885" s="3" t="s">
        <v>7735</v>
      </c>
      <c r="G885" s="3">
        <v>4</v>
      </c>
      <c r="H885" s="3" t="s">
        <v>12803</v>
      </c>
      <c r="I885" s="3">
        <v>3</v>
      </c>
      <c r="J885" s="4">
        <v>49</v>
      </c>
      <c r="K885" s="3" t="s">
        <v>7815</v>
      </c>
      <c r="L885" s="3" t="s">
        <v>7816</v>
      </c>
      <c r="M885" s="3" t="s">
        <v>7817</v>
      </c>
      <c r="N885" s="3">
        <v>1</v>
      </c>
      <c r="O885" s="3">
        <v>0</v>
      </c>
      <c r="P885" s="3">
        <v>0</v>
      </c>
      <c r="Q885" s="3" t="s">
        <v>4739</v>
      </c>
      <c r="R885" s="3" t="s">
        <v>12326</v>
      </c>
      <c r="S885" s="3" t="s">
        <v>4740</v>
      </c>
      <c r="T885" s="3" t="s">
        <v>11518</v>
      </c>
      <c r="U885" s="3">
        <v>1</v>
      </c>
      <c r="V885" s="3">
        <v>6408312</v>
      </c>
      <c r="W885" s="3" t="s">
        <v>7739</v>
      </c>
      <c r="X885" s="3" t="s">
        <v>7819</v>
      </c>
      <c r="Y885" s="3" t="s">
        <v>7820</v>
      </c>
      <c r="Z885" s="3" t="s">
        <v>7821</v>
      </c>
      <c r="AA885" s="3" t="s">
        <v>7822</v>
      </c>
      <c r="AB885" s="3"/>
      <c r="AC885" s="4">
        <v>134</v>
      </c>
      <c r="AD885" s="4">
        <v>85</v>
      </c>
      <c r="AE885" s="3" t="s">
        <v>7666</v>
      </c>
      <c r="AF885" s="3" t="s">
        <v>7667</v>
      </c>
      <c r="AG885" s="4">
        <v>11</v>
      </c>
      <c r="AH885" s="4">
        <v>11</v>
      </c>
      <c r="AI885" s="3" t="s">
        <v>5548</v>
      </c>
      <c r="AJ885" s="4">
        <v>29001</v>
      </c>
      <c r="AK885" s="3" t="s">
        <v>53</v>
      </c>
      <c r="AL885" s="3" t="s">
        <v>52</v>
      </c>
      <c r="AM885" s="3" t="s">
        <v>52</v>
      </c>
      <c r="AN885" s="3">
        <v>0</v>
      </c>
      <c r="AO885" t="str">
        <f t="shared" si="27"/>
        <v>わかやまひがしこうとうがっこう</v>
      </c>
    </row>
    <row r="886" spans="1:41" ht="67.5">
      <c r="A886">
        <f>COUNTIF($F$2:F886,F886)</f>
        <v>12</v>
      </c>
      <c r="B886" t="str">
        <f t="shared" si="26"/>
        <v>3012</v>
      </c>
      <c r="C886" s="3">
        <v>301014</v>
      </c>
      <c r="D886" s="3" t="s">
        <v>14798</v>
      </c>
      <c r="E886" s="3">
        <v>6</v>
      </c>
      <c r="F886" s="3" t="s">
        <v>7735</v>
      </c>
      <c r="G886" s="3">
        <v>4</v>
      </c>
      <c r="H886" s="3" t="s">
        <v>12803</v>
      </c>
      <c r="I886" s="3">
        <v>3</v>
      </c>
      <c r="J886" s="4">
        <v>35</v>
      </c>
      <c r="K886" s="3" t="s">
        <v>7823</v>
      </c>
      <c r="L886" s="3" t="s">
        <v>7824</v>
      </c>
      <c r="M886" s="3" t="s">
        <v>7825</v>
      </c>
      <c r="N886" s="3">
        <v>1</v>
      </c>
      <c r="O886" s="3">
        <v>0</v>
      </c>
      <c r="P886" s="3">
        <v>0</v>
      </c>
      <c r="Q886" s="3" t="s">
        <v>644</v>
      </c>
      <c r="R886" s="3" t="s">
        <v>14799</v>
      </c>
      <c r="S886" s="3" t="s">
        <v>645</v>
      </c>
      <c r="T886" s="3" t="s">
        <v>801</v>
      </c>
      <c r="U886" s="3">
        <v>9</v>
      </c>
      <c r="V886" s="3">
        <v>6400415</v>
      </c>
      <c r="W886" s="3" t="s">
        <v>7826</v>
      </c>
      <c r="X886" s="3" t="s">
        <v>7827</v>
      </c>
      <c r="Y886" s="3" t="s">
        <v>7828</v>
      </c>
      <c r="Z886" s="3" t="s">
        <v>7829</v>
      </c>
      <c r="AA886" s="3" t="s">
        <v>7830</v>
      </c>
      <c r="AB886" s="3"/>
      <c r="AC886" s="4">
        <v>32</v>
      </c>
      <c r="AD886" s="4">
        <v>21</v>
      </c>
      <c r="AE886" s="3" t="s">
        <v>52</v>
      </c>
      <c r="AF886" s="3" t="s">
        <v>52</v>
      </c>
      <c r="AG886" s="4">
        <v>0</v>
      </c>
      <c r="AH886" s="4">
        <v>0</v>
      </c>
      <c r="AI886" s="3" t="s">
        <v>52</v>
      </c>
      <c r="AJ886" s="4">
        <v>29002</v>
      </c>
      <c r="AK886" s="3" t="s">
        <v>53</v>
      </c>
      <c r="AL886" s="3" t="s">
        <v>52</v>
      </c>
      <c r="AM886" s="3" t="s">
        <v>52</v>
      </c>
      <c r="AN886" s="3">
        <v>0</v>
      </c>
      <c r="AO886" t="str">
        <f t="shared" si="27"/>
        <v>きしがわこうとうがっこう</v>
      </c>
    </row>
    <row r="887" spans="1:41" ht="67.5">
      <c r="A887">
        <f>COUNTIF($F$2:F887,F887)</f>
        <v>13</v>
      </c>
      <c r="B887" t="str">
        <f t="shared" si="26"/>
        <v>3013</v>
      </c>
      <c r="C887" s="3">
        <v>301017</v>
      </c>
      <c r="D887" s="3" t="s">
        <v>14800</v>
      </c>
      <c r="E887" s="3">
        <v>6</v>
      </c>
      <c r="F887" s="3" t="s">
        <v>7735</v>
      </c>
      <c r="G887" s="3">
        <v>4</v>
      </c>
      <c r="H887" s="3" t="s">
        <v>12803</v>
      </c>
      <c r="I887" s="3">
        <v>3</v>
      </c>
      <c r="J887" s="4">
        <v>23</v>
      </c>
      <c r="K887" s="3" t="s">
        <v>7831</v>
      </c>
      <c r="L887" s="3" t="s">
        <v>7832</v>
      </c>
      <c r="M887" s="3" t="s">
        <v>3530</v>
      </c>
      <c r="N887" s="3">
        <v>1</v>
      </c>
      <c r="O887" s="3">
        <v>0</v>
      </c>
      <c r="P887" s="3">
        <v>0</v>
      </c>
      <c r="Q887" s="3" t="s">
        <v>2999</v>
      </c>
      <c r="R887" s="3" t="s">
        <v>14801</v>
      </c>
      <c r="S887" s="3" t="s">
        <v>3001</v>
      </c>
      <c r="T887" s="3" t="s">
        <v>14802</v>
      </c>
      <c r="U887" s="3">
        <v>6</v>
      </c>
      <c r="V887" s="3">
        <v>6480065</v>
      </c>
      <c r="W887" s="3" t="s">
        <v>7833</v>
      </c>
      <c r="X887" s="3" t="s">
        <v>7834</v>
      </c>
      <c r="Y887" s="3" t="s">
        <v>7835</v>
      </c>
      <c r="Z887" s="3" t="s">
        <v>7836</v>
      </c>
      <c r="AA887" s="3" t="s">
        <v>7837</v>
      </c>
      <c r="AB887" s="3"/>
      <c r="AC887" s="4">
        <v>9</v>
      </c>
      <c r="AD887" s="4">
        <v>10</v>
      </c>
      <c r="AE887" s="3" t="s">
        <v>110</v>
      </c>
      <c r="AF887" s="3" t="s">
        <v>52</v>
      </c>
      <c r="AG887" s="4">
        <v>0</v>
      </c>
      <c r="AH887" s="4">
        <v>0</v>
      </c>
      <c r="AI887" s="3" t="s">
        <v>52</v>
      </c>
      <c r="AJ887" s="4">
        <v>29003</v>
      </c>
      <c r="AK887" s="3" t="s">
        <v>53</v>
      </c>
      <c r="AL887" s="3" t="s">
        <v>52</v>
      </c>
      <c r="AM887" s="3" t="s">
        <v>52</v>
      </c>
      <c r="AN887" s="3">
        <v>0</v>
      </c>
      <c r="AO887" t="str">
        <f t="shared" si="27"/>
        <v>はしもとこうとうがっこう</v>
      </c>
    </row>
    <row r="888" spans="1:41" ht="81">
      <c r="A888">
        <f>COUNTIF($F$2:F888,F888)</f>
        <v>14</v>
      </c>
      <c r="B888" t="str">
        <f t="shared" si="26"/>
        <v>3014</v>
      </c>
      <c r="C888" s="3">
        <v>301018</v>
      </c>
      <c r="D888" s="3" t="s">
        <v>14803</v>
      </c>
      <c r="E888" s="3">
        <v>6</v>
      </c>
      <c r="F888" s="3" t="s">
        <v>7735</v>
      </c>
      <c r="G888" s="3">
        <v>4</v>
      </c>
      <c r="H888" s="3" t="s">
        <v>12803</v>
      </c>
      <c r="I888" s="3">
        <v>3</v>
      </c>
      <c r="J888" s="4">
        <v>23</v>
      </c>
      <c r="K888" s="3" t="s">
        <v>7839</v>
      </c>
      <c r="L888" s="3" t="s">
        <v>7840</v>
      </c>
      <c r="M888" s="3" t="s">
        <v>7841</v>
      </c>
      <c r="N888" s="3">
        <v>2</v>
      </c>
      <c r="O888" s="3">
        <v>0</v>
      </c>
      <c r="P888" s="3">
        <v>0</v>
      </c>
      <c r="Q888" s="3" t="s">
        <v>12330</v>
      </c>
      <c r="R888" s="3" t="s">
        <v>2386</v>
      </c>
      <c r="S888" s="3" t="s">
        <v>11746</v>
      </c>
      <c r="T888" s="3" t="s">
        <v>2376</v>
      </c>
      <c r="U888" s="3">
        <v>6</v>
      </c>
      <c r="V888" s="3">
        <v>6420022</v>
      </c>
      <c r="W888" s="3" t="s">
        <v>7842</v>
      </c>
      <c r="X888" s="3" t="s">
        <v>7843</v>
      </c>
      <c r="Y888" s="3" t="s">
        <v>7844</v>
      </c>
      <c r="Z888" s="3" t="s">
        <v>7845</v>
      </c>
      <c r="AA888" s="3" t="s">
        <v>7846</v>
      </c>
      <c r="AB888" s="3"/>
      <c r="AC888" s="4">
        <v>0</v>
      </c>
      <c r="AD888" s="4">
        <v>0</v>
      </c>
      <c r="AE888" s="3" t="s">
        <v>7690</v>
      </c>
      <c r="AF888" s="3" t="s">
        <v>52</v>
      </c>
      <c r="AG888" s="4">
        <v>0</v>
      </c>
      <c r="AH888" s="4">
        <v>0</v>
      </c>
      <c r="AI888" s="3" t="s">
        <v>52</v>
      </c>
      <c r="AJ888" s="4">
        <v>29005</v>
      </c>
      <c r="AK888" s="3" t="s">
        <v>53</v>
      </c>
      <c r="AL888" s="3" t="s">
        <v>52</v>
      </c>
      <c r="AM888" s="3" t="s">
        <v>52</v>
      </c>
      <c r="AN888" s="3">
        <v>0</v>
      </c>
      <c r="AO888" t="str">
        <f t="shared" si="27"/>
        <v>かいなんこうとうがっこうかいなんこうしゃ</v>
      </c>
    </row>
    <row r="889" spans="1:41" ht="54">
      <c r="A889">
        <f>COUNTIF($F$2:F889,F889)</f>
        <v>15</v>
      </c>
      <c r="B889" t="str">
        <f t="shared" si="26"/>
        <v>3015</v>
      </c>
      <c r="C889" s="3">
        <v>301019</v>
      </c>
      <c r="D889" s="3" t="s">
        <v>14804</v>
      </c>
      <c r="E889" s="3">
        <v>6</v>
      </c>
      <c r="F889" s="3" t="s">
        <v>7735</v>
      </c>
      <c r="G889" s="3">
        <v>4</v>
      </c>
      <c r="H889" s="3" t="s">
        <v>12803</v>
      </c>
      <c r="I889" s="3">
        <v>2</v>
      </c>
      <c r="J889" s="4">
        <v>13</v>
      </c>
      <c r="K889" s="3" t="s">
        <v>7847</v>
      </c>
      <c r="L889" s="3" t="s">
        <v>7848</v>
      </c>
      <c r="M889" s="3" t="s">
        <v>7849</v>
      </c>
      <c r="N889" s="3">
        <v>1</v>
      </c>
      <c r="O889" s="3">
        <v>0</v>
      </c>
      <c r="P889" s="3">
        <v>0</v>
      </c>
      <c r="Q889" s="3" t="s">
        <v>12330</v>
      </c>
      <c r="R889" s="3" t="s">
        <v>2386</v>
      </c>
      <c r="S889" s="3" t="s">
        <v>11746</v>
      </c>
      <c r="T889" s="3" t="s">
        <v>2376</v>
      </c>
      <c r="U889" s="3">
        <v>6</v>
      </c>
      <c r="V889" s="3">
        <v>6401131</v>
      </c>
      <c r="W889" s="3" t="s">
        <v>7850</v>
      </c>
      <c r="X889" s="3" t="s">
        <v>7851</v>
      </c>
      <c r="Y889" s="3" t="s">
        <v>7852</v>
      </c>
      <c r="Z889" s="3" t="s">
        <v>7853</v>
      </c>
      <c r="AA889" s="3" t="s">
        <v>7854</v>
      </c>
      <c r="AB889" s="3"/>
      <c r="AC889" s="4">
        <v>30</v>
      </c>
      <c r="AD889" s="4">
        <v>19</v>
      </c>
      <c r="AE889" s="3" t="s">
        <v>1277</v>
      </c>
      <c r="AF889" s="3" t="s">
        <v>52</v>
      </c>
      <c r="AG889" s="4">
        <v>0</v>
      </c>
      <c r="AH889" s="4">
        <v>0</v>
      </c>
      <c r="AI889" s="3" t="s">
        <v>52</v>
      </c>
      <c r="AJ889" s="4">
        <v>29007</v>
      </c>
      <c r="AK889" s="3" t="s">
        <v>53</v>
      </c>
      <c r="AL889" s="3" t="s">
        <v>52</v>
      </c>
      <c r="AM889" s="3" t="s">
        <v>52</v>
      </c>
      <c r="AN889" s="3">
        <v>0</v>
      </c>
      <c r="AO889" t="str">
        <f t="shared" si="27"/>
        <v>かいなんこうとうがっこうたいせいこうしゃ</v>
      </c>
    </row>
    <row r="890" spans="1:41" ht="67.5">
      <c r="A890">
        <f>COUNTIF($F$2:F890,F890)</f>
        <v>16</v>
      </c>
      <c r="B890" t="str">
        <f t="shared" si="26"/>
        <v>3016</v>
      </c>
      <c r="C890" s="3">
        <v>301021</v>
      </c>
      <c r="D890" s="3" t="s">
        <v>14805</v>
      </c>
      <c r="E890" s="3">
        <v>6</v>
      </c>
      <c r="F890" s="3" t="s">
        <v>7735</v>
      </c>
      <c r="G890" s="3">
        <v>4</v>
      </c>
      <c r="H890" s="3" t="s">
        <v>12803</v>
      </c>
      <c r="I890" s="3">
        <v>3</v>
      </c>
      <c r="J890" s="4">
        <v>20</v>
      </c>
      <c r="K890" s="3" t="s">
        <v>7855</v>
      </c>
      <c r="L890" s="3" t="s">
        <v>7856</v>
      </c>
      <c r="M890" s="3" t="s">
        <v>7857</v>
      </c>
      <c r="N890" s="3">
        <v>1</v>
      </c>
      <c r="O890" s="3">
        <v>0</v>
      </c>
      <c r="P890" s="3">
        <v>0</v>
      </c>
      <c r="Q890" s="3" t="s">
        <v>14806</v>
      </c>
      <c r="R890" s="3" t="s">
        <v>12309</v>
      </c>
      <c r="S890" s="3" t="s">
        <v>14807</v>
      </c>
      <c r="T890" s="3" t="s">
        <v>142</v>
      </c>
      <c r="U890" s="3">
        <v>13</v>
      </c>
      <c r="V890" s="3">
        <v>6430021</v>
      </c>
      <c r="W890" s="3" t="s">
        <v>7858</v>
      </c>
      <c r="X890" s="3" t="s">
        <v>7859</v>
      </c>
      <c r="Y890" s="3" t="s">
        <v>7860</v>
      </c>
      <c r="Z890" s="3" t="s">
        <v>7861</v>
      </c>
      <c r="AA890" s="3" t="s">
        <v>7862</v>
      </c>
      <c r="AB890" s="3"/>
      <c r="AC890" s="4">
        <v>40</v>
      </c>
      <c r="AD890" s="4">
        <v>32</v>
      </c>
      <c r="AE890" s="3" t="s">
        <v>386</v>
      </c>
      <c r="AF890" s="3" t="s">
        <v>52</v>
      </c>
      <c r="AG890" s="4">
        <v>0</v>
      </c>
      <c r="AH890" s="4">
        <v>0</v>
      </c>
      <c r="AI890" s="3" t="s">
        <v>52</v>
      </c>
      <c r="AJ890" s="4">
        <v>29008</v>
      </c>
      <c r="AK890" s="3" t="s">
        <v>53</v>
      </c>
      <c r="AL890" s="3" t="s">
        <v>52</v>
      </c>
      <c r="AM890" s="3" t="s">
        <v>52</v>
      </c>
      <c r="AN890" s="3">
        <v>0</v>
      </c>
      <c r="AO890" t="str">
        <f t="shared" si="27"/>
        <v>ありだちゅうおうこうとうがっこう</v>
      </c>
    </row>
    <row r="891" spans="1:41" ht="54">
      <c r="A891">
        <f>COUNTIF($F$2:F891,F891)</f>
        <v>17</v>
      </c>
      <c r="B891" t="str">
        <f t="shared" si="26"/>
        <v>3017</v>
      </c>
      <c r="C891" s="3">
        <v>301022</v>
      </c>
      <c r="D891" s="3" t="s">
        <v>14808</v>
      </c>
      <c r="E891" s="3">
        <v>6</v>
      </c>
      <c r="F891" s="3" t="s">
        <v>7735</v>
      </c>
      <c r="G891" s="3">
        <v>4</v>
      </c>
      <c r="H891" s="3" t="s">
        <v>12803</v>
      </c>
      <c r="I891" s="3">
        <v>3</v>
      </c>
      <c r="J891" s="4">
        <v>38</v>
      </c>
      <c r="K891" s="3" t="s">
        <v>7863</v>
      </c>
      <c r="L891" s="3" t="s">
        <v>7864</v>
      </c>
      <c r="M891" s="3" t="s">
        <v>7865</v>
      </c>
      <c r="N891" s="3">
        <v>7</v>
      </c>
      <c r="O891" s="3">
        <v>0</v>
      </c>
      <c r="P891" s="3">
        <v>0</v>
      </c>
      <c r="Q891" s="3" t="s">
        <v>4867</v>
      </c>
      <c r="R891" s="3" t="s">
        <v>12332</v>
      </c>
      <c r="S891" s="3" t="s">
        <v>4869</v>
      </c>
      <c r="T891" s="3" t="s">
        <v>12333</v>
      </c>
      <c r="U891" s="3">
        <v>2</v>
      </c>
      <c r="V891" s="3">
        <v>6460024</v>
      </c>
      <c r="W891" s="3" t="s">
        <v>7770</v>
      </c>
      <c r="X891" s="3" t="s">
        <v>7866</v>
      </c>
      <c r="Y891" s="3" t="s">
        <v>7867</v>
      </c>
      <c r="Z891" s="3" t="s">
        <v>7868</v>
      </c>
      <c r="AA891" s="3" t="s">
        <v>7869</v>
      </c>
      <c r="AB891" s="3"/>
      <c r="AC891" s="4">
        <v>0</v>
      </c>
      <c r="AD891" s="4">
        <v>0</v>
      </c>
      <c r="AE891" s="3" t="s">
        <v>12308</v>
      </c>
      <c r="AF891" s="3" t="s">
        <v>52</v>
      </c>
      <c r="AG891" s="4">
        <v>0</v>
      </c>
      <c r="AH891" s="4">
        <v>0</v>
      </c>
      <c r="AI891" s="3" t="s">
        <v>52</v>
      </c>
      <c r="AJ891" s="4">
        <v>29015</v>
      </c>
      <c r="AK891" s="3" t="s">
        <v>53</v>
      </c>
      <c r="AL891" s="3" t="s">
        <v>52</v>
      </c>
      <c r="AM891" s="3" t="s">
        <v>52</v>
      </c>
      <c r="AN891" s="3">
        <v>0</v>
      </c>
      <c r="AO891" t="str">
        <f t="shared" si="27"/>
        <v>なんきこうとうがこう</v>
      </c>
    </row>
    <row r="892" spans="1:41" ht="54">
      <c r="A892">
        <f>COUNTIF($F$2:F892,F892)</f>
        <v>18</v>
      </c>
      <c r="B892" t="str">
        <f t="shared" si="26"/>
        <v>3018</v>
      </c>
      <c r="C892" s="3">
        <v>301024</v>
      </c>
      <c r="D892" s="3" t="s">
        <v>14809</v>
      </c>
      <c r="E892" s="3">
        <v>6</v>
      </c>
      <c r="F892" s="3" t="s">
        <v>7735</v>
      </c>
      <c r="G892" s="3">
        <v>4</v>
      </c>
      <c r="H892" s="3" t="s">
        <v>12803</v>
      </c>
      <c r="I892" s="3">
        <v>3</v>
      </c>
      <c r="J892" s="4">
        <v>23</v>
      </c>
      <c r="K892" s="3" t="s">
        <v>7870</v>
      </c>
      <c r="L892" s="3" t="s">
        <v>7871</v>
      </c>
      <c r="M892" s="3" t="s">
        <v>7872</v>
      </c>
      <c r="N892" s="3">
        <v>1</v>
      </c>
      <c r="O892" s="3">
        <v>0</v>
      </c>
      <c r="P892" s="3">
        <v>0</v>
      </c>
      <c r="Q892" s="3" t="s">
        <v>14810</v>
      </c>
      <c r="R892" s="3" t="s">
        <v>14811</v>
      </c>
      <c r="S892" s="3" t="s">
        <v>14812</v>
      </c>
      <c r="T892" s="3" t="s">
        <v>14811</v>
      </c>
      <c r="U892" s="3">
        <v>15</v>
      </c>
      <c r="V892" s="3">
        <v>6450002</v>
      </c>
      <c r="W892" s="3" t="s">
        <v>636</v>
      </c>
      <c r="X892" s="3" t="s">
        <v>7873</v>
      </c>
      <c r="Y892" s="3" t="s">
        <v>7874</v>
      </c>
      <c r="Z892" s="3" t="s">
        <v>7875</v>
      </c>
      <c r="AA892" s="3" t="s">
        <v>7876</v>
      </c>
      <c r="AB892" s="3"/>
      <c r="AC892" s="4">
        <v>40</v>
      </c>
      <c r="AD892" s="4">
        <v>52</v>
      </c>
      <c r="AE892" s="3" t="s">
        <v>12310</v>
      </c>
      <c r="AF892" s="3" t="s">
        <v>52</v>
      </c>
      <c r="AG892" s="4">
        <v>0</v>
      </c>
      <c r="AH892" s="4">
        <v>0</v>
      </c>
      <c r="AI892" s="3" t="s">
        <v>52</v>
      </c>
      <c r="AJ892" s="4">
        <v>29017</v>
      </c>
      <c r="AK892" s="3" t="s">
        <v>53</v>
      </c>
      <c r="AL892" s="3" t="s">
        <v>52</v>
      </c>
      <c r="AM892" s="3" t="s">
        <v>52</v>
      </c>
      <c r="AN892" s="3">
        <v>0</v>
      </c>
      <c r="AO892" t="str">
        <f t="shared" si="27"/>
        <v>みなべこうとうがっこう</v>
      </c>
    </row>
    <row r="893" spans="1:41" ht="40.5">
      <c r="A893">
        <f>COUNTIF($F$2:F893,F893)</f>
        <v>19</v>
      </c>
      <c r="B893" t="str">
        <f t="shared" si="26"/>
        <v>3019</v>
      </c>
      <c r="C893" s="3">
        <v>301030</v>
      </c>
      <c r="D893" s="3" t="s">
        <v>14813</v>
      </c>
      <c r="E893" s="3">
        <v>6</v>
      </c>
      <c r="F893" s="3" t="s">
        <v>7735</v>
      </c>
      <c r="G893" s="3">
        <v>4</v>
      </c>
      <c r="H893" s="3" t="s">
        <v>12803</v>
      </c>
      <c r="I893" s="3">
        <v>7</v>
      </c>
      <c r="J893" s="4">
        <v>4</v>
      </c>
      <c r="K893" s="3" t="s">
        <v>7879</v>
      </c>
      <c r="L893" s="3" t="s">
        <v>7880</v>
      </c>
      <c r="M893" s="3" t="s">
        <v>7881</v>
      </c>
      <c r="N893" s="3">
        <v>2</v>
      </c>
      <c r="O893" s="3">
        <v>0</v>
      </c>
      <c r="P893" s="3">
        <v>0</v>
      </c>
      <c r="Q893" s="3" t="s">
        <v>8406</v>
      </c>
      <c r="R893" s="3" t="s">
        <v>12331</v>
      </c>
      <c r="S893" s="3" t="s">
        <v>8407</v>
      </c>
      <c r="T893" s="3" t="s">
        <v>12331</v>
      </c>
      <c r="U893" s="3">
        <v>5</v>
      </c>
      <c r="V893" s="3">
        <v>6430004</v>
      </c>
      <c r="W893" s="3" t="s">
        <v>7858</v>
      </c>
      <c r="X893" s="3" t="s">
        <v>7882</v>
      </c>
      <c r="Y893" s="3" t="s">
        <v>7883</v>
      </c>
      <c r="Z893" s="3" t="s">
        <v>7884</v>
      </c>
      <c r="AA893" s="3" t="s">
        <v>7885</v>
      </c>
      <c r="AB893" s="3"/>
      <c r="AC893" s="4">
        <v>0</v>
      </c>
      <c r="AD893" s="4">
        <v>0</v>
      </c>
      <c r="AE893" s="3" t="s">
        <v>7716</v>
      </c>
      <c r="AF893" s="3" t="s">
        <v>52</v>
      </c>
      <c r="AG893" s="4">
        <v>0</v>
      </c>
      <c r="AH893" s="4">
        <v>0</v>
      </c>
      <c r="AI893" s="3" t="s">
        <v>52</v>
      </c>
      <c r="AJ893" s="4">
        <v>29020</v>
      </c>
      <c r="AK893" s="3" t="s">
        <v>53</v>
      </c>
      <c r="AL893" s="3" t="s">
        <v>52</v>
      </c>
      <c r="AM893" s="3" t="s">
        <v>52</v>
      </c>
      <c r="AN893" s="3">
        <v>0</v>
      </c>
      <c r="AO893" t="str">
        <f t="shared" si="27"/>
        <v>たいきゅうこうとうがっこう</v>
      </c>
    </row>
    <row r="894" spans="1:41" ht="54">
      <c r="A894">
        <f>COUNTIF($F$2:F894,F894)</f>
        <v>20</v>
      </c>
      <c r="B894" t="str">
        <f t="shared" si="26"/>
        <v>3020</v>
      </c>
      <c r="C894" s="3">
        <v>301031</v>
      </c>
      <c r="D894" s="3" t="s">
        <v>14814</v>
      </c>
      <c r="E894" s="3">
        <v>6</v>
      </c>
      <c r="F894" s="3" t="s">
        <v>7735</v>
      </c>
      <c r="G894" s="3">
        <v>4</v>
      </c>
      <c r="H894" s="3" t="s">
        <v>12803</v>
      </c>
      <c r="I894" s="3">
        <v>3</v>
      </c>
      <c r="J894" s="4">
        <v>34</v>
      </c>
      <c r="K894" s="3" t="s">
        <v>7886</v>
      </c>
      <c r="L894" s="3" t="s">
        <v>7887</v>
      </c>
      <c r="M894" s="3" t="s">
        <v>7888</v>
      </c>
      <c r="N894" s="3">
        <v>4</v>
      </c>
      <c r="O894" s="3">
        <v>0</v>
      </c>
      <c r="P894" s="3">
        <v>0</v>
      </c>
      <c r="Q894" s="3" t="s">
        <v>14815</v>
      </c>
      <c r="R894" s="3" t="s">
        <v>14299</v>
      </c>
      <c r="S894" s="3" t="s">
        <v>14816</v>
      </c>
      <c r="T894" s="3" t="s">
        <v>1316</v>
      </c>
      <c r="U894" s="3">
        <v>5</v>
      </c>
      <c r="V894" s="3">
        <v>6470044</v>
      </c>
      <c r="W894" s="3" t="s">
        <v>7786</v>
      </c>
      <c r="X894" s="3" t="s">
        <v>7889</v>
      </c>
      <c r="Y894" s="3" t="s">
        <v>7890</v>
      </c>
      <c r="Z894" s="3" t="s">
        <v>7891</v>
      </c>
      <c r="AA894" s="3" t="s">
        <v>7892</v>
      </c>
      <c r="AB894" s="3"/>
      <c r="AC894" s="4">
        <v>0</v>
      </c>
      <c r="AD894" s="4">
        <v>0</v>
      </c>
      <c r="AE894" s="3" t="s">
        <v>52</v>
      </c>
      <c r="AF894" s="3" t="s">
        <v>52</v>
      </c>
      <c r="AG894" s="4">
        <v>0</v>
      </c>
      <c r="AH894" s="4">
        <v>0</v>
      </c>
      <c r="AI894" s="3" t="s">
        <v>52</v>
      </c>
      <c r="AJ894" s="4">
        <v>29013</v>
      </c>
      <c r="AK894" s="3" t="s">
        <v>53</v>
      </c>
      <c r="AL894" s="3" t="s">
        <v>52</v>
      </c>
      <c r="AM894" s="3" t="s">
        <v>52</v>
      </c>
      <c r="AN894" s="3">
        <v>0</v>
      </c>
      <c r="AO894" t="str">
        <f t="shared" si="27"/>
        <v>しんぐうこうとうがっこう</v>
      </c>
    </row>
    <row r="895" spans="1:41" ht="67.5">
      <c r="A895">
        <f>COUNTIF($F$2:F895,F895)</f>
        <v>21</v>
      </c>
      <c r="B895" t="str">
        <f t="shared" si="26"/>
        <v>3021</v>
      </c>
      <c r="C895" s="3">
        <v>301032</v>
      </c>
      <c r="D895" s="3" t="s">
        <v>14817</v>
      </c>
      <c r="E895" s="3">
        <v>6</v>
      </c>
      <c r="F895" s="3" t="s">
        <v>7735</v>
      </c>
      <c r="G895" s="3">
        <v>4</v>
      </c>
      <c r="H895" s="3" t="s">
        <v>12803</v>
      </c>
      <c r="I895" s="3">
        <v>3</v>
      </c>
      <c r="J895" s="4">
        <v>23</v>
      </c>
      <c r="K895" s="3" t="s">
        <v>12336</v>
      </c>
      <c r="L895" s="3" t="s">
        <v>3695</v>
      </c>
      <c r="M895" s="3" t="s">
        <v>3696</v>
      </c>
      <c r="N895" s="3">
        <v>2</v>
      </c>
      <c r="O895" s="3">
        <v>0</v>
      </c>
      <c r="P895" s="3">
        <v>0</v>
      </c>
      <c r="Q895" s="3" t="s">
        <v>3746</v>
      </c>
      <c r="R895" s="3" t="s">
        <v>1322</v>
      </c>
      <c r="S895" s="3" t="s">
        <v>3747</v>
      </c>
      <c r="T895" s="3" t="s">
        <v>1003</v>
      </c>
      <c r="U895" s="3">
        <v>6</v>
      </c>
      <c r="V895" s="3">
        <v>6440003</v>
      </c>
      <c r="W895" s="3" t="s">
        <v>7763</v>
      </c>
      <c r="X895" s="3" t="s">
        <v>12337</v>
      </c>
      <c r="Y895" s="3" t="s">
        <v>12338</v>
      </c>
      <c r="Z895" s="3" t="s">
        <v>12338</v>
      </c>
      <c r="AA895" s="3" t="s">
        <v>7782</v>
      </c>
      <c r="AB895" s="3"/>
      <c r="AC895" s="4">
        <v>0</v>
      </c>
      <c r="AD895" s="4">
        <v>0</v>
      </c>
      <c r="AE895" s="3" t="s">
        <v>52</v>
      </c>
      <c r="AF895" s="3" t="s">
        <v>52</v>
      </c>
      <c r="AG895" s="4">
        <v>185</v>
      </c>
      <c r="AH895" s="4">
        <v>55</v>
      </c>
      <c r="AI895" s="3" t="s">
        <v>1390</v>
      </c>
      <c r="AJ895" s="4">
        <v>29021</v>
      </c>
      <c r="AK895" s="3" t="s">
        <v>53</v>
      </c>
      <c r="AL895" s="3" t="s">
        <v>52</v>
      </c>
      <c r="AM895" s="3" t="s">
        <v>52</v>
      </c>
      <c r="AN895" s="3"/>
      <c r="AO895" t="str">
        <f t="shared" si="27"/>
        <v>ひだか</v>
      </c>
    </row>
    <row r="896" spans="1:41" ht="54">
      <c r="A896">
        <f>COUNTIF($F$2:F896,F896)</f>
        <v>22</v>
      </c>
      <c r="B896" t="str">
        <f t="shared" ref="B896:B959" si="28">F896&amp;A896</f>
        <v>3022</v>
      </c>
      <c r="C896" s="3">
        <v>302013</v>
      </c>
      <c r="D896" s="3" t="s">
        <v>14818</v>
      </c>
      <c r="E896" s="3">
        <v>6</v>
      </c>
      <c r="F896" s="3" t="s">
        <v>7735</v>
      </c>
      <c r="G896" s="3">
        <v>5</v>
      </c>
      <c r="H896" s="3" t="s">
        <v>12803</v>
      </c>
      <c r="I896" s="3">
        <v>3</v>
      </c>
      <c r="J896" s="4">
        <v>32</v>
      </c>
      <c r="K896" s="3" t="s">
        <v>7893</v>
      </c>
      <c r="L896" s="3" t="s">
        <v>7894</v>
      </c>
      <c r="M896" s="3" t="s">
        <v>7895</v>
      </c>
      <c r="N896" s="3">
        <v>4</v>
      </c>
      <c r="O896" s="3">
        <v>0</v>
      </c>
      <c r="P896" s="3">
        <v>0</v>
      </c>
      <c r="Q896" s="3" t="s">
        <v>220</v>
      </c>
      <c r="R896" s="3" t="s">
        <v>8075</v>
      </c>
      <c r="S896" s="3" t="s">
        <v>221</v>
      </c>
      <c r="T896" s="3" t="s">
        <v>567</v>
      </c>
      <c r="U896" s="3">
        <v>1</v>
      </c>
      <c r="V896" s="3">
        <v>6408482</v>
      </c>
      <c r="W896" s="3" t="s">
        <v>7739</v>
      </c>
      <c r="X896" s="3" t="s">
        <v>7897</v>
      </c>
      <c r="Y896" s="3" t="s">
        <v>7898</v>
      </c>
      <c r="Z896" s="3" t="s">
        <v>7899</v>
      </c>
      <c r="AA896" s="3" t="s">
        <v>7900</v>
      </c>
      <c r="AB896" s="3" t="s">
        <v>14819</v>
      </c>
      <c r="AC896" s="4">
        <v>163</v>
      </c>
      <c r="AD896" s="4">
        <v>299</v>
      </c>
      <c r="AE896" s="3" t="s">
        <v>52</v>
      </c>
      <c r="AF896" s="3" t="s">
        <v>52</v>
      </c>
      <c r="AG896" s="4">
        <v>0</v>
      </c>
      <c r="AH896" s="4">
        <v>0</v>
      </c>
      <c r="AI896" s="3" t="s">
        <v>52</v>
      </c>
      <c r="AJ896" s="4">
        <v>30001</v>
      </c>
      <c r="AK896" s="3" t="s">
        <v>53</v>
      </c>
      <c r="AL896" s="3" t="s">
        <v>52</v>
      </c>
      <c r="AM896" s="3" t="s">
        <v>52</v>
      </c>
      <c r="AN896" s="3">
        <v>0</v>
      </c>
      <c r="AO896" t="str">
        <f t="shared" ref="AO896:AO959" si="29">PHONETIC(L896)</f>
        <v>しりつわかやまこうとうがっこう</v>
      </c>
    </row>
    <row r="897" spans="1:41" ht="54">
      <c r="A897">
        <f>COUNTIF($F$2:F897,F897)</f>
        <v>1</v>
      </c>
      <c r="B897" t="str">
        <f t="shared" si="28"/>
        <v>311</v>
      </c>
      <c r="C897" s="3">
        <v>311001</v>
      </c>
      <c r="D897" s="3" t="s">
        <v>14820</v>
      </c>
      <c r="E897" s="3">
        <v>7</v>
      </c>
      <c r="F897" s="3" t="s">
        <v>7906</v>
      </c>
      <c r="G897" s="3">
        <v>4</v>
      </c>
      <c r="H897" s="3" t="s">
        <v>12801</v>
      </c>
      <c r="I897" s="3">
        <v>1</v>
      </c>
      <c r="J897" s="4">
        <v>43</v>
      </c>
      <c r="K897" s="3" t="s">
        <v>7907</v>
      </c>
      <c r="L897" s="3" t="s">
        <v>7908</v>
      </c>
      <c r="M897" s="3" t="s">
        <v>7909</v>
      </c>
      <c r="N897" s="3">
        <v>1</v>
      </c>
      <c r="O897" s="3">
        <v>17</v>
      </c>
      <c r="P897" s="3">
        <v>4</v>
      </c>
      <c r="Q897" s="3" t="s">
        <v>14821</v>
      </c>
      <c r="R897" s="3" t="s">
        <v>14822</v>
      </c>
      <c r="S897" s="3" t="s">
        <v>14823</v>
      </c>
      <c r="T897" s="3" t="s">
        <v>294</v>
      </c>
      <c r="U897" s="3">
        <v>18</v>
      </c>
      <c r="V897" s="3">
        <v>6800941</v>
      </c>
      <c r="W897" s="3" t="s">
        <v>7910</v>
      </c>
      <c r="X897" s="3" t="s">
        <v>7911</v>
      </c>
      <c r="Y897" s="3" t="s">
        <v>7912</v>
      </c>
      <c r="Z897" s="3" t="s">
        <v>7913</v>
      </c>
      <c r="AA897" s="3" t="s">
        <v>7914</v>
      </c>
      <c r="AB897" s="3" t="s">
        <v>4642</v>
      </c>
      <c r="AC897" s="4">
        <v>186</v>
      </c>
      <c r="AD897" s="4">
        <v>283</v>
      </c>
      <c r="AE897" s="3" t="s">
        <v>12314</v>
      </c>
      <c r="AF897" s="3" t="s">
        <v>52</v>
      </c>
      <c r="AG897" s="4">
        <v>0</v>
      </c>
      <c r="AH897" s="4">
        <v>0</v>
      </c>
      <c r="AI897" s="3" t="s">
        <v>52</v>
      </c>
      <c r="AJ897" s="4">
        <v>30002</v>
      </c>
      <c r="AK897" s="3" t="s">
        <v>53</v>
      </c>
      <c r="AL897" s="3" t="s">
        <v>52</v>
      </c>
      <c r="AM897" s="3" t="s">
        <v>52</v>
      </c>
      <c r="AN897" s="3">
        <v>0</v>
      </c>
      <c r="AO897" t="str">
        <f t="shared" si="29"/>
        <v>とっとりしょうぎょう</v>
      </c>
    </row>
    <row r="898" spans="1:41" ht="54">
      <c r="A898">
        <f>COUNTIF($F$2:F898,F898)</f>
        <v>2</v>
      </c>
      <c r="B898" t="str">
        <f t="shared" si="28"/>
        <v>312</v>
      </c>
      <c r="C898" s="3">
        <v>311002</v>
      </c>
      <c r="D898" s="3" t="s">
        <v>14824</v>
      </c>
      <c r="E898" s="3">
        <v>7</v>
      </c>
      <c r="F898" s="3" t="s">
        <v>7906</v>
      </c>
      <c r="G898" s="3">
        <v>4</v>
      </c>
      <c r="H898" s="3" t="s">
        <v>12803</v>
      </c>
      <c r="I898" s="3">
        <v>3</v>
      </c>
      <c r="J898" s="4">
        <v>2</v>
      </c>
      <c r="K898" s="3" t="s">
        <v>7915</v>
      </c>
      <c r="L898" s="3" t="s">
        <v>7916</v>
      </c>
      <c r="M898" s="3" t="s">
        <v>7917</v>
      </c>
      <c r="N898" s="3">
        <v>1</v>
      </c>
      <c r="O898" s="3">
        <v>15</v>
      </c>
      <c r="P898" s="3">
        <v>4</v>
      </c>
      <c r="Q898" s="3" t="s">
        <v>14825</v>
      </c>
      <c r="R898" s="3" t="s">
        <v>12339</v>
      </c>
      <c r="S898" s="3" t="s">
        <v>7818</v>
      </c>
      <c r="T898" s="3" t="s">
        <v>12340</v>
      </c>
      <c r="U898" s="3">
        <v>5</v>
      </c>
      <c r="V898" s="3">
        <v>6830033</v>
      </c>
      <c r="W898" s="3" t="s">
        <v>7920</v>
      </c>
      <c r="X898" s="3" t="s">
        <v>7921</v>
      </c>
      <c r="Y898" s="3" t="s">
        <v>7922</v>
      </c>
      <c r="Z898" s="3" t="s">
        <v>7923</v>
      </c>
      <c r="AA898" s="3" t="s">
        <v>7924</v>
      </c>
      <c r="AB898" s="3" t="s">
        <v>7925</v>
      </c>
      <c r="AC898" s="4">
        <v>30</v>
      </c>
      <c r="AD898" s="4">
        <v>235</v>
      </c>
      <c r="AE898" s="3" t="s">
        <v>12315</v>
      </c>
      <c r="AF898" s="3" t="s">
        <v>52</v>
      </c>
      <c r="AG898" s="4">
        <v>0</v>
      </c>
      <c r="AH898" s="4">
        <v>0</v>
      </c>
      <c r="AI898" s="3" t="s">
        <v>52</v>
      </c>
      <c r="AJ898" s="4">
        <v>30003</v>
      </c>
      <c r="AK898" s="3" t="s">
        <v>53</v>
      </c>
      <c r="AL898" s="3" t="s">
        <v>52</v>
      </c>
      <c r="AM898" s="3" t="s">
        <v>52</v>
      </c>
      <c r="AN898" s="3">
        <v>0</v>
      </c>
      <c r="AO898" t="str">
        <f t="shared" si="29"/>
        <v>よなごみなみ</v>
      </c>
    </row>
    <row r="899" spans="1:41" ht="54">
      <c r="A899">
        <f>COUNTIF($F$2:F899,F899)</f>
        <v>3</v>
      </c>
      <c r="B899" t="str">
        <f t="shared" si="28"/>
        <v>313</v>
      </c>
      <c r="C899" s="3">
        <v>311003</v>
      </c>
      <c r="D899" s="3" t="s">
        <v>14826</v>
      </c>
      <c r="E899" s="3">
        <v>7</v>
      </c>
      <c r="F899" s="3" t="s">
        <v>7906</v>
      </c>
      <c r="G899" s="3">
        <v>4</v>
      </c>
      <c r="H899" s="3" t="s">
        <v>12803</v>
      </c>
      <c r="I899" s="3">
        <v>4</v>
      </c>
      <c r="J899" s="4">
        <v>15</v>
      </c>
      <c r="K899" s="3" t="s">
        <v>7927</v>
      </c>
      <c r="L899" s="3" t="s">
        <v>7928</v>
      </c>
      <c r="M899" s="3" t="s">
        <v>7929</v>
      </c>
      <c r="N899" s="3">
        <v>1</v>
      </c>
      <c r="O899" s="3">
        <v>0</v>
      </c>
      <c r="P899" s="3">
        <v>0</v>
      </c>
      <c r="Q899" s="3" t="s">
        <v>6607</v>
      </c>
      <c r="R899" s="3" t="s">
        <v>14827</v>
      </c>
      <c r="S899" s="3" t="s">
        <v>6608</v>
      </c>
      <c r="T899" s="3" t="s">
        <v>5586</v>
      </c>
      <c r="U899" s="3">
        <v>2</v>
      </c>
      <c r="V899" s="3">
        <v>6820044</v>
      </c>
      <c r="W899" s="3" t="s">
        <v>7930</v>
      </c>
      <c r="X899" s="3" t="s">
        <v>7931</v>
      </c>
      <c r="Y899" s="3" t="s">
        <v>7932</v>
      </c>
      <c r="Z899" s="3" t="s">
        <v>7933</v>
      </c>
      <c r="AA899" s="3" t="s">
        <v>7934</v>
      </c>
      <c r="AB899" s="3" t="s">
        <v>1367</v>
      </c>
      <c r="AC899" s="4">
        <v>48</v>
      </c>
      <c r="AD899" s="4">
        <v>88</v>
      </c>
      <c r="AE899" s="3" t="s">
        <v>12316</v>
      </c>
      <c r="AF899" s="3" t="s">
        <v>52</v>
      </c>
      <c r="AG899" s="4">
        <v>0</v>
      </c>
      <c r="AH899" s="4">
        <v>0</v>
      </c>
      <c r="AI899" s="3" t="s">
        <v>52</v>
      </c>
      <c r="AJ899" s="4">
        <v>30004</v>
      </c>
      <c r="AK899" s="3" t="s">
        <v>53</v>
      </c>
      <c r="AL899" s="3" t="s">
        <v>52</v>
      </c>
      <c r="AM899" s="3" t="s">
        <v>52</v>
      </c>
      <c r="AN899" s="3">
        <v>0</v>
      </c>
      <c r="AO899" t="str">
        <f t="shared" si="29"/>
        <v>くらよしそうごうさんぎょう</v>
      </c>
    </row>
    <row r="900" spans="1:41" ht="54">
      <c r="A900">
        <f>COUNTIF($F$2:F900,F900)</f>
        <v>4</v>
      </c>
      <c r="B900" t="str">
        <f t="shared" si="28"/>
        <v>314</v>
      </c>
      <c r="C900" s="3">
        <v>311005</v>
      </c>
      <c r="D900" s="3" t="s">
        <v>14828</v>
      </c>
      <c r="E900" s="3">
        <v>7</v>
      </c>
      <c r="F900" s="3" t="s">
        <v>7906</v>
      </c>
      <c r="G900" s="3">
        <v>4</v>
      </c>
      <c r="H900" s="3" t="s">
        <v>12803</v>
      </c>
      <c r="I900" s="3">
        <v>4</v>
      </c>
      <c r="J900" s="4">
        <v>15</v>
      </c>
      <c r="K900" s="3" t="s">
        <v>7936</v>
      </c>
      <c r="L900" s="3" t="s">
        <v>7937</v>
      </c>
      <c r="M900" s="3" t="s">
        <v>7938</v>
      </c>
      <c r="N900" s="3">
        <v>1</v>
      </c>
      <c r="O900" s="3">
        <v>0</v>
      </c>
      <c r="P900" s="3">
        <v>0</v>
      </c>
      <c r="Q900" s="3" t="s">
        <v>9342</v>
      </c>
      <c r="R900" s="3" t="s">
        <v>11763</v>
      </c>
      <c r="S900" s="3" t="s">
        <v>14829</v>
      </c>
      <c r="T900" s="3" t="s">
        <v>1695</v>
      </c>
      <c r="U900" s="3">
        <v>1</v>
      </c>
      <c r="V900" s="3">
        <v>6840043</v>
      </c>
      <c r="W900" s="3" t="s">
        <v>7940</v>
      </c>
      <c r="X900" s="3" t="s">
        <v>7941</v>
      </c>
      <c r="Y900" s="3" t="s">
        <v>7942</v>
      </c>
      <c r="Z900" s="3" t="s">
        <v>7943</v>
      </c>
      <c r="AA900" s="3" t="s">
        <v>7944</v>
      </c>
      <c r="AB900" s="3"/>
      <c r="AC900" s="4">
        <v>26</v>
      </c>
      <c r="AD900" s="4">
        <v>39</v>
      </c>
      <c r="AE900" s="3" t="s">
        <v>12317</v>
      </c>
      <c r="AF900" s="3" t="s">
        <v>52</v>
      </c>
      <c r="AG900" s="4">
        <v>0</v>
      </c>
      <c r="AH900" s="4">
        <v>0</v>
      </c>
      <c r="AI900" s="3" t="s">
        <v>52</v>
      </c>
      <c r="AJ900" s="4">
        <v>30005</v>
      </c>
      <c r="AK900" s="3" t="s">
        <v>53</v>
      </c>
      <c r="AL900" s="3" t="s">
        <v>52</v>
      </c>
      <c r="AM900" s="3" t="s">
        <v>52</v>
      </c>
      <c r="AN900" s="3">
        <v>0</v>
      </c>
      <c r="AO900" t="str">
        <f t="shared" si="29"/>
        <v>さかいみなとそうごうぎじゅつ</v>
      </c>
    </row>
    <row r="901" spans="1:41" ht="54">
      <c r="A901">
        <f>COUNTIF($F$2:F901,F901)</f>
        <v>5</v>
      </c>
      <c r="B901" t="str">
        <f t="shared" si="28"/>
        <v>315</v>
      </c>
      <c r="C901" s="3">
        <v>311006</v>
      </c>
      <c r="D901" s="3" t="s">
        <v>14830</v>
      </c>
      <c r="E901" s="3">
        <v>7</v>
      </c>
      <c r="F901" s="3" t="s">
        <v>7906</v>
      </c>
      <c r="G901" s="3">
        <v>4</v>
      </c>
      <c r="H901" s="3" t="s">
        <v>12803</v>
      </c>
      <c r="I901" s="3">
        <v>3</v>
      </c>
      <c r="J901" s="4">
        <v>15</v>
      </c>
      <c r="K901" s="3" t="s">
        <v>7946</v>
      </c>
      <c r="L901" s="3" t="s">
        <v>5475</v>
      </c>
      <c r="M901" s="3" t="s">
        <v>7947</v>
      </c>
      <c r="N901" s="3">
        <v>1</v>
      </c>
      <c r="O901" s="3">
        <v>0</v>
      </c>
      <c r="P901" s="3">
        <v>0</v>
      </c>
      <c r="Q901" s="3" t="s">
        <v>10391</v>
      </c>
      <c r="R901" s="3" t="s">
        <v>14831</v>
      </c>
      <c r="S901" s="3" t="s">
        <v>10392</v>
      </c>
      <c r="T901" s="3" t="s">
        <v>1527</v>
      </c>
      <c r="U901" s="3">
        <v>2</v>
      </c>
      <c r="V901" s="3">
        <v>6848601</v>
      </c>
      <c r="W901" s="3" t="s">
        <v>7940</v>
      </c>
      <c r="X901" s="3" t="s">
        <v>14832</v>
      </c>
      <c r="Y901" s="3" t="s">
        <v>7948</v>
      </c>
      <c r="Z901" s="3" t="s">
        <v>7949</v>
      </c>
      <c r="AA901" s="3" t="s">
        <v>7950</v>
      </c>
      <c r="AB901" s="3"/>
      <c r="AC901" s="4">
        <v>4</v>
      </c>
      <c r="AD901" s="4">
        <v>7</v>
      </c>
      <c r="AE901" s="3" t="s">
        <v>12320</v>
      </c>
      <c r="AF901" s="3" t="s">
        <v>52</v>
      </c>
      <c r="AG901" s="4">
        <v>0</v>
      </c>
      <c r="AH901" s="4">
        <v>0</v>
      </c>
      <c r="AI901" s="3" t="s">
        <v>52</v>
      </c>
      <c r="AJ901" s="4">
        <v>30006</v>
      </c>
      <c r="AK901" s="3" t="s">
        <v>53</v>
      </c>
      <c r="AL901" s="3" t="s">
        <v>52</v>
      </c>
      <c r="AM901" s="3" t="s">
        <v>52</v>
      </c>
      <c r="AN901" s="3">
        <v>0</v>
      </c>
      <c r="AO901" t="str">
        <f t="shared" si="29"/>
        <v>さかい</v>
      </c>
    </row>
    <row r="902" spans="1:41" ht="54">
      <c r="A902">
        <f>COUNTIF($F$2:F902,F902)</f>
        <v>6</v>
      </c>
      <c r="B902" t="str">
        <f t="shared" si="28"/>
        <v>316</v>
      </c>
      <c r="C902" s="3">
        <v>311007</v>
      </c>
      <c r="D902" s="3" t="s">
        <v>14833</v>
      </c>
      <c r="E902" s="3">
        <v>7</v>
      </c>
      <c r="F902" s="3" t="s">
        <v>7906</v>
      </c>
      <c r="G902" s="3">
        <v>4</v>
      </c>
      <c r="H902" s="3" t="s">
        <v>12803</v>
      </c>
      <c r="I902" s="3">
        <v>3</v>
      </c>
      <c r="J902" s="4">
        <v>16</v>
      </c>
      <c r="K902" s="3" t="s">
        <v>7951</v>
      </c>
      <c r="L902" s="3" t="s">
        <v>7952</v>
      </c>
      <c r="M902" s="3" t="s">
        <v>7953</v>
      </c>
      <c r="N902" s="3">
        <v>1</v>
      </c>
      <c r="O902" s="3">
        <v>0</v>
      </c>
      <c r="P902" s="3">
        <v>0</v>
      </c>
      <c r="Q902" s="3" t="s">
        <v>5563</v>
      </c>
      <c r="R902" s="3" t="s">
        <v>14834</v>
      </c>
      <c r="S902" s="3" t="s">
        <v>5564</v>
      </c>
      <c r="T902" s="3" t="s">
        <v>1186</v>
      </c>
      <c r="U902" s="3">
        <v>6</v>
      </c>
      <c r="V902" s="3">
        <v>6891402</v>
      </c>
      <c r="W902" s="3" t="s">
        <v>7954</v>
      </c>
      <c r="X902" s="3" t="s">
        <v>7955</v>
      </c>
      <c r="Y902" s="3" t="s">
        <v>7956</v>
      </c>
      <c r="Z902" s="3" t="s">
        <v>7957</v>
      </c>
      <c r="AA902" s="3" t="s">
        <v>7958</v>
      </c>
      <c r="AB902" s="3"/>
      <c r="AC902" s="4">
        <v>0</v>
      </c>
      <c r="AD902" s="4">
        <v>0</v>
      </c>
      <c r="AE902" s="3" t="s">
        <v>12321</v>
      </c>
      <c r="AF902" s="3" t="s">
        <v>52</v>
      </c>
      <c r="AG902" s="4">
        <v>0</v>
      </c>
      <c r="AH902" s="4">
        <v>0</v>
      </c>
      <c r="AI902" s="3" t="s">
        <v>52</v>
      </c>
      <c r="AJ902" s="4">
        <v>30007</v>
      </c>
      <c r="AK902" s="3" t="s">
        <v>53</v>
      </c>
      <c r="AL902" s="3" t="s">
        <v>52</v>
      </c>
      <c r="AM902" s="3" t="s">
        <v>52</v>
      </c>
      <c r="AN902" s="3">
        <v>0</v>
      </c>
      <c r="AO902" t="str">
        <f t="shared" si="29"/>
        <v>ちずのうりん</v>
      </c>
    </row>
    <row r="903" spans="1:41" ht="54">
      <c r="A903">
        <f>COUNTIF($F$2:F903,F903)</f>
        <v>7</v>
      </c>
      <c r="B903" t="str">
        <f t="shared" si="28"/>
        <v>317</v>
      </c>
      <c r="C903" s="3">
        <v>311008</v>
      </c>
      <c r="D903" s="3" t="s">
        <v>14835</v>
      </c>
      <c r="E903" s="3">
        <v>7</v>
      </c>
      <c r="F903" s="3" t="s">
        <v>7906</v>
      </c>
      <c r="G903" s="3">
        <v>4</v>
      </c>
      <c r="H903" s="3" t="s">
        <v>12803</v>
      </c>
      <c r="I903" s="3">
        <v>3</v>
      </c>
      <c r="J903" s="4">
        <v>23</v>
      </c>
      <c r="K903" s="3" t="s">
        <v>7960</v>
      </c>
      <c r="L903" s="3" t="s">
        <v>7961</v>
      </c>
      <c r="M903" s="3" t="s">
        <v>7962</v>
      </c>
      <c r="N903" s="3">
        <v>1</v>
      </c>
      <c r="O903" s="3">
        <v>0</v>
      </c>
      <c r="P903" s="3">
        <v>0</v>
      </c>
      <c r="Q903" s="3" t="s">
        <v>14836</v>
      </c>
      <c r="R903" s="3" t="s">
        <v>14837</v>
      </c>
      <c r="S903" s="3" t="s">
        <v>14838</v>
      </c>
      <c r="T903" s="3" t="s">
        <v>9096</v>
      </c>
      <c r="U903" s="3">
        <v>9</v>
      </c>
      <c r="V903" s="3">
        <v>6810003</v>
      </c>
      <c r="W903" s="3" t="s">
        <v>7963</v>
      </c>
      <c r="X903" s="3" t="s">
        <v>7964</v>
      </c>
      <c r="Y903" s="3" t="s">
        <v>7965</v>
      </c>
      <c r="Z903" s="3" t="s">
        <v>7966</v>
      </c>
      <c r="AA903" s="3" t="s">
        <v>7967</v>
      </c>
      <c r="AB903" s="3"/>
      <c r="AC903" s="4">
        <v>24</v>
      </c>
      <c r="AD903" s="4">
        <v>10</v>
      </c>
      <c r="AE903" s="3" t="s">
        <v>52</v>
      </c>
      <c r="AF903" s="3" t="s">
        <v>7798</v>
      </c>
      <c r="AG903" s="4">
        <v>82</v>
      </c>
      <c r="AH903" s="4">
        <v>73</v>
      </c>
      <c r="AI903" s="3" t="s">
        <v>12323</v>
      </c>
      <c r="AJ903" s="4">
        <v>30008</v>
      </c>
      <c r="AK903" s="3" t="s">
        <v>53</v>
      </c>
      <c r="AL903" s="3" t="s">
        <v>52</v>
      </c>
      <c r="AM903" s="3" t="s">
        <v>52</v>
      </c>
      <c r="AN903" s="3">
        <v>0</v>
      </c>
      <c r="AO903" t="str">
        <f t="shared" si="29"/>
        <v>いわみ</v>
      </c>
    </row>
    <row r="904" spans="1:41" ht="54">
      <c r="A904">
        <f>COUNTIF($F$2:F904,F904)</f>
        <v>8</v>
      </c>
      <c r="B904" t="str">
        <f t="shared" si="28"/>
        <v>318</v>
      </c>
      <c r="C904" s="3">
        <v>311010</v>
      </c>
      <c r="D904" s="3" t="s">
        <v>14839</v>
      </c>
      <c r="E904" s="3">
        <v>7</v>
      </c>
      <c r="F904" s="3" t="s">
        <v>7906</v>
      </c>
      <c r="G904" s="3">
        <v>4</v>
      </c>
      <c r="H904" s="3" t="s">
        <v>12803</v>
      </c>
      <c r="I904" s="3">
        <v>3</v>
      </c>
      <c r="J904" s="4">
        <v>23</v>
      </c>
      <c r="K904" s="3" t="s">
        <v>7968</v>
      </c>
      <c r="L904" s="3" t="s">
        <v>7969</v>
      </c>
      <c r="M904" s="3" t="s">
        <v>7970</v>
      </c>
      <c r="N904" s="3">
        <v>1</v>
      </c>
      <c r="O904" s="3">
        <v>0</v>
      </c>
      <c r="P904" s="3">
        <v>0</v>
      </c>
      <c r="Q904" s="3" t="s">
        <v>3863</v>
      </c>
      <c r="R904" s="3" t="s">
        <v>14840</v>
      </c>
      <c r="S904" s="3" t="s">
        <v>4168</v>
      </c>
      <c r="T904" s="3" t="s">
        <v>3256</v>
      </c>
      <c r="U904" s="3">
        <v>5</v>
      </c>
      <c r="V904" s="3">
        <v>6890595</v>
      </c>
      <c r="W904" s="3" t="s">
        <v>7910</v>
      </c>
      <c r="X904" s="3" t="s">
        <v>7971</v>
      </c>
      <c r="Y904" s="3" t="s">
        <v>7972</v>
      </c>
      <c r="Z904" s="3" t="s">
        <v>7973</v>
      </c>
      <c r="AA904" s="3" t="s">
        <v>7974</v>
      </c>
      <c r="AB904" s="3"/>
      <c r="AC904" s="4">
        <v>23</v>
      </c>
      <c r="AD904" s="4">
        <v>13</v>
      </c>
      <c r="AE904" s="3" t="s">
        <v>7807</v>
      </c>
      <c r="AF904" s="3" t="s">
        <v>52</v>
      </c>
      <c r="AG904" s="4">
        <v>0</v>
      </c>
      <c r="AH904" s="4">
        <v>0</v>
      </c>
      <c r="AI904" s="3" t="s">
        <v>52</v>
      </c>
      <c r="AJ904" s="4">
        <v>30009</v>
      </c>
      <c r="AK904" s="3" t="s">
        <v>53</v>
      </c>
      <c r="AL904" s="3" t="s">
        <v>52</v>
      </c>
      <c r="AM904" s="3" t="s">
        <v>52</v>
      </c>
      <c r="AN904" s="3">
        <v>0</v>
      </c>
      <c r="AO904" t="str">
        <f t="shared" si="29"/>
        <v>あおや</v>
      </c>
    </row>
    <row r="905" spans="1:41" ht="54">
      <c r="A905">
        <f>COUNTIF($F$2:F905,F905)</f>
        <v>9</v>
      </c>
      <c r="B905" t="str">
        <f t="shared" si="28"/>
        <v>319</v>
      </c>
      <c r="C905" s="3">
        <v>311015</v>
      </c>
      <c r="D905" s="3" t="s">
        <v>14841</v>
      </c>
      <c r="E905" s="3">
        <v>7</v>
      </c>
      <c r="F905" s="3" t="s">
        <v>7906</v>
      </c>
      <c r="G905" s="3">
        <v>4</v>
      </c>
      <c r="H905" s="3" t="s">
        <v>12803</v>
      </c>
      <c r="I905" s="3">
        <v>3</v>
      </c>
      <c r="J905" s="4">
        <v>48</v>
      </c>
      <c r="K905" s="3" t="s">
        <v>7975</v>
      </c>
      <c r="L905" s="3" t="s">
        <v>7976</v>
      </c>
      <c r="M905" s="3" t="s">
        <v>7977</v>
      </c>
      <c r="N905" s="3">
        <v>1</v>
      </c>
      <c r="O905" s="3">
        <v>0</v>
      </c>
      <c r="P905" s="3">
        <v>0</v>
      </c>
      <c r="Q905" s="3" t="s">
        <v>14842</v>
      </c>
      <c r="R905" s="3" t="s">
        <v>14843</v>
      </c>
      <c r="S905" s="3" t="s">
        <v>14844</v>
      </c>
      <c r="T905" s="3" t="s">
        <v>2321</v>
      </c>
      <c r="U905" s="3">
        <v>5</v>
      </c>
      <c r="V905" s="3">
        <v>6830023</v>
      </c>
      <c r="W905" s="3" t="s">
        <v>7920</v>
      </c>
      <c r="X905" s="3" t="s">
        <v>7978</v>
      </c>
      <c r="Y905" s="3" t="s">
        <v>7979</v>
      </c>
      <c r="Z905" s="3" t="s">
        <v>7980</v>
      </c>
      <c r="AA905" s="3" t="s">
        <v>7981</v>
      </c>
      <c r="AB905" s="3"/>
      <c r="AC905" s="4">
        <v>47</v>
      </c>
      <c r="AD905" s="4">
        <v>94</v>
      </c>
      <c r="AE905" s="3" t="s">
        <v>610</v>
      </c>
      <c r="AF905" s="3" t="s">
        <v>52</v>
      </c>
      <c r="AG905" s="4">
        <v>0</v>
      </c>
      <c r="AH905" s="4">
        <v>0</v>
      </c>
      <c r="AI905" s="3" t="s">
        <v>52</v>
      </c>
      <c r="AJ905" s="4">
        <v>30010</v>
      </c>
      <c r="AK905" s="3" t="s">
        <v>53</v>
      </c>
      <c r="AL905" s="3" t="s">
        <v>52</v>
      </c>
      <c r="AM905" s="3" t="s">
        <v>52</v>
      </c>
      <c r="AN905" s="3">
        <v>0</v>
      </c>
      <c r="AO905" t="str">
        <f t="shared" si="29"/>
        <v>よなご</v>
      </c>
    </row>
    <row r="906" spans="1:41" ht="54">
      <c r="A906">
        <f>COUNTIF($F$2:F906,F906)</f>
        <v>10</v>
      </c>
      <c r="B906" t="str">
        <f t="shared" si="28"/>
        <v>3110</v>
      </c>
      <c r="C906" s="3">
        <v>311017</v>
      </c>
      <c r="D906" s="3" t="s">
        <v>14845</v>
      </c>
      <c r="E906" s="3">
        <v>7</v>
      </c>
      <c r="F906" s="3" t="s">
        <v>7906</v>
      </c>
      <c r="G906" s="3">
        <v>4</v>
      </c>
      <c r="H906" s="3" t="s">
        <v>12803</v>
      </c>
      <c r="I906" s="3">
        <v>4</v>
      </c>
      <c r="J906" s="4">
        <v>13</v>
      </c>
      <c r="K906" s="3" t="s">
        <v>7982</v>
      </c>
      <c r="L906" s="3" t="s">
        <v>7983</v>
      </c>
      <c r="M906" s="3" t="s">
        <v>7984</v>
      </c>
      <c r="N906" s="3">
        <v>1</v>
      </c>
      <c r="O906" s="3">
        <v>0</v>
      </c>
      <c r="P906" s="3">
        <v>0</v>
      </c>
      <c r="Q906" s="3" t="s">
        <v>4350</v>
      </c>
      <c r="R906" s="3" t="s">
        <v>14846</v>
      </c>
      <c r="S906" s="3" t="s">
        <v>4351</v>
      </c>
      <c r="T906" s="3" t="s">
        <v>626</v>
      </c>
      <c r="U906" s="3">
        <v>6</v>
      </c>
      <c r="V906" s="3">
        <v>6800941</v>
      </c>
      <c r="W906" s="3" t="s">
        <v>7910</v>
      </c>
      <c r="X906" s="3" t="s">
        <v>7985</v>
      </c>
      <c r="Y906" s="3" t="s">
        <v>7986</v>
      </c>
      <c r="Z906" s="3" t="s">
        <v>7987</v>
      </c>
      <c r="AA906" s="3" t="s">
        <v>7988</v>
      </c>
      <c r="AB906" s="3"/>
      <c r="AC906" s="4">
        <v>3</v>
      </c>
      <c r="AD906" s="4">
        <v>10</v>
      </c>
      <c r="AE906" s="3" t="s">
        <v>7838</v>
      </c>
      <c r="AF906" s="3" t="s">
        <v>52</v>
      </c>
      <c r="AG906" s="4">
        <v>0</v>
      </c>
      <c r="AH906" s="4">
        <v>0</v>
      </c>
      <c r="AI906" s="3" t="s">
        <v>52</v>
      </c>
      <c r="AJ906" s="4">
        <v>30011</v>
      </c>
      <c r="AK906" s="3" t="s">
        <v>53</v>
      </c>
      <c r="AL906" s="3" t="s">
        <v>52</v>
      </c>
      <c r="AM906" s="3" t="s">
        <v>52</v>
      </c>
      <c r="AN906" s="3">
        <v>0</v>
      </c>
      <c r="AO906" t="str">
        <f t="shared" si="29"/>
        <v>とっとりこりょう</v>
      </c>
    </row>
    <row r="907" spans="1:41" ht="54">
      <c r="A907">
        <f>COUNTIF($F$2:F907,F907)</f>
        <v>11</v>
      </c>
      <c r="B907" t="str">
        <f t="shared" si="28"/>
        <v>3111</v>
      </c>
      <c r="C907" s="3">
        <v>311019</v>
      </c>
      <c r="D907" s="3" t="s">
        <v>14847</v>
      </c>
      <c r="E907" s="3">
        <v>7</v>
      </c>
      <c r="F907" s="3" t="s">
        <v>7906</v>
      </c>
      <c r="G907" s="3">
        <v>4</v>
      </c>
      <c r="H907" s="3" t="s">
        <v>12803</v>
      </c>
      <c r="I907" s="3">
        <v>4</v>
      </c>
      <c r="J907" s="4">
        <v>12</v>
      </c>
      <c r="K907" s="3" t="s">
        <v>7990</v>
      </c>
      <c r="L907" s="3" t="s">
        <v>7991</v>
      </c>
      <c r="M907" s="3" t="s">
        <v>6936</v>
      </c>
      <c r="N907" s="3">
        <v>1</v>
      </c>
      <c r="O907" s="3">
        <v>0</v>
      </c>
      <c r="P907" s="3">
        <v>0</v>
      </c>
      <c r="Q907" s="3" t="s">
        <v>14848</v>
      </c>
      <c r="R907" s="3" t="s">
        <v>14849</v>
      </c>
      <c r="S907" s="3" t="s">
        <v>14850</v>
      </c>
      <c r="T907" s="3" t="s">
        <v>1723</v>
      </c>
      <c r="U907" s="3">
        <v>12</v>
      </c>
      <c r="V907" s="3">
        <v>6894503</v>
      </c>
      <c r="W907" s="3" t="s">
        <v>7992</v>
      </c>
      <c r="X907" s="3" t="s">
        <v>7993</v>
      </c>
      <c r="Y907" s="3" t="s">
        <v>7994</v>
      </c>
      <c r="Z907" s="3" t="s">
        <v>7995</v>
      </c>
      <c r="AA907" s="3" t="s">
        <v>7996</v>
      </c>
      <c r="AB907" s="3"/>
      <c r="AC907" s="4">
        <v>19</v>
      </c>
      <c r="AD907" s="4">
        <v>10</v>
      </c>
      <c r="AE907" s="3" t="s">
        <v>12327</v>
      </c>
      <c r="AF907" s="3" t="s">
        <v>52</v>
      </c>
      <c r="AG907" s="4">
        <v>0</v>
      </c>
      <c r="AH907" s="4">
        <v>0</v>
      </c>
      <c r="AI907" s="3" t="s">
        <v>52</v>
      </c>
      <c r="AJ907" s="4">
        <v>30014</v>
      </c>
      <c r="AK907" s="3" t="s">
        <v>53</v>
      </c>
      <c r="AL907" s="3" t="s">
        <v>52</v>
      </c>
      <c r="AM907" s="3" t="s">
        <v>52</v>
      </c>
      <c r="AN907" s="3">
        <v>0</v>
      </c>
      <c r="AO907" t="str">
        <f t="shared" si="29"/>
        <v>ひの</v>
      </c>
    </row>
    <row r="908" spans="1:41" ht="54">
      <c r="A908">
        <f>COUNTIF($F$2:F908,F908)</f>
        <v>12</v>
      </c>
      <c r="B908" t="str">
        <f t="shared" si="28"/>
        <v>3112</v>
      </c>
      <c r="C908" s="3">
        <v>311020</v>
      </c>
      <c r="D908" s="3" t="s">
        <v>14851</v>
      </c>
      <c r="E908" s="3">
        <v>7</v>
      </c>
      <c r="F908" s="3" t="s">
        <v>7906</v>
      </c>
      <c r="G908" s="3">
        <v>4</v>
      </c>
      <c r="H908" s="3" t="s">
        <v>12803</v>
      </c>
      <c r="I908" s="3">
        <v>4</v>
      </c>
      <c r="J908" s="4">
        <v>15</v>
      </c>
      <c r="K908" s="3" t="s">
        <v>7997</v>
      </c>
      <c r="L908" s="3" t="s">
        <v>7998</v>
      </c>
      <c r="M908" s="3" t="s">
        <v>7999</v>
      </c>
      <c r="N908" s="3">
        <v>7</v>
      </c>
      <c r="O908" s="3">
        <v>0</v>
      </c>
      <c r="P908" s="3">
        <v>0</v>
      </c>
      <c r="Q908" s="3" t="s">
        <v>14741</v>
      </c>
      <c r="R908" s="3" t="s">
        <v>12014</v>
      </c>
      <c r="S908" s="3" t="s">
        <v>14742</v>
      </c>
      <c r="T908" s="3" t="s">
        <v>11965</v>
      </c>
      <c r="U908" s="3">
        <v>12</v>
      </c>
      <c r="V908" s="3">
        <v>6800945</v>
      </c>
      <c r="W908" s="3" t="s">
        <v>7910</v>
      </c>
      <c r="X908" s="3" t="s">
        <v>8000</v>
      </c>
      <c r="Y908" s="3" t="s">
        <v>8001</v>
      </c>
      <c r="Z908" s="3" t="s">
        <v>8002</v>
      </c>
      <c r="AA908" s="3" t="s">
        <v>8003</v>
      </c>
      <c r="AB908" s="3"/>
      <c r="AC908" s="4">
        <v>0</v>
      </c>
      <c r="AD908" s="4">
        <v>0</v>
      </c>
      <c r="AE908" s="3" t="s">
        <v>12329</v>
      </c>
      <c r="AF908" s="3" t="s">
        <v>52</v>
      </c>
      <c r="AG908" s="4">
        <v>0</v>
      </c>
      <c r="AH908" s="4">
        <v>0</v>
      </c>
      <c r="AI908" s="3" t="s">
        <v>52</v>
      </c>
      <c r="AJ908" s="4">
        <v>30017</v>
      </c>
      <c r="AK908" s="3" t="s">
        <v>53</v>
      </c>
      <c r="AL908" s="3" t="s">
        <v>52</v>
      </c>
      <c r="AM908" s="3" t="s">
        <v>52</v>
      </c>
      <c r="AN908" s="3">
        <v>0</v>
      </c>
      <c r="AO908" t="str">
        <f t="shared" si="29"/>
        <v>とっとりりょくふう</v>
      </c>
    </row>
    <row r="909" spans="1:41" ht="54">
      <c r="A909">
        <f>COUNTIF($F$2:F909,F909)</f>
        <v>13</v>
      </c>
      <c r="B909" t="str">
        <f t="shared" si="28"/>
        <v>3113</v>
      </c>
      <c r="C909" s="3">
        <v>311021</v>
      </c>
      <c r="D909" s="3" t="s">
        <v>14852</v>
      </c>
      <c r="E909" s="3">
        <v>7</v>
      </c>
      <c r="F909" s="3" t="s">
        <v>7906</v>
      </c>
      <c r="G909" s="3">
        <v>4</v>
      </c>
      <c r="H909" s="3" t="s">
        <v>12803</v>
      </c>
      <c r="I909" s="3">
        <v>1</v>
      </c>
      <c r="J909" s="4">
        <v>42</v>
      </c>
      <c r="K909" s="3" t="s">
        <v>8005</v>
      </c>
      <c r="L909" s="3" t="s">
        <v>8006</v>
      </c>
      <c r="M909" s="3" t="s">
        <v>8007</v>
      </c>
      <c r="N909" s="3">
        <v>2</v>
      </c>
      <c r="O909" s="3">
        <v>0</v>
      </c>
      <c r="P909" s="3">
        <v>0</v>
      </c>
      <c r="Q909" s="3" t="s">
        <v>14853</v>
      </c>
      <c r="R909" s="3" t="s">
        <v>3757</v>
      </c>
      <c r="S909" s="3" t="s">
        <v>14854</v>
      </c>
      <c r="T909" s="3" t="s">
        <v>1770</v>
      </c>
      <c r="U909" s="3">
        <v>9</v>
      </c>
      <c r="V909" s="3">
        <v>6820812</v>
      </c>
      <c r="W909" s="3" t="s">
        <v>7930</v>
      </c>
      <c r="X909" s="3" t="s">
        <v>8008</v>
      </c>
      <c r="Y909" s="3" t="s">
        <v>8009</v>
      </c>
      <c r="Z909" s="3" t="s">
        <v>8010</v>
      </c>
      <c r="AA909" s="3" t="s">
        <v>8011</v>
      </c>
      <c r="AB909" s="3"/>
      <c r="AC909" s="4">
        <v>0</v>
      </c>
      <c r="AD909" s="4">
        <v>0</v>
      </c>
      <c r="AE909" s="3" t="s">
        <v>52</v>
      </c>
      <c r="AF909" s="3" t="s">
        <v>52</v>
      </c>
      <c r="AG909" s="4">
        <v>8</v>
      </c>
      <c r="AH909" s="4">
        <v>2</v>
      </c>
      <c r="AI909" s="3" t="s">
        <v>6249</v>
      </c>
      <c r="AJ909" s="4">
        <v>30018</v>
      </c>
      <c r="AK909" s="3" t="s">
        <v>53</v>
      </c>
      <c r="AL909" s="3" t="s">
        <v>52</v>
      </c>
      <c r="AM909" s="3" t="s">
        <v>52</v>
      </c>
      <c r="AN909" s="3">
        <v>0</v>
      </c>
      <c r="AO909" t="str">
        <f t="shared" si="29"/>
        <v>くらよしひがし</v>
      </c>
    </row>
    <row r="910" spans="1:41" ht="54">
      <c r="A910">
        <f>COUNTIF($F$2:F910,F910)</f>
        <v>14</v>
      </c>
      <c r="B910" t="str">
        <f t="shared" si="28"/>
        <v>3114</v>
      </c>
      <c r="C910" s="3">
        <v>311022</v>
      </c>
      <c r="D910" s="3" t="s">
        <v>14855</v>
      </c>
      <c r="E910" s="3">
        <v>7</v>
      </c>
      <c r="F910" s="3" t="s">
        <v>7906</v>
      </c>
      <c r="G910" s="3">
        <v>4</v>
      </c>
      <c r="H910" s="3" t="s">
        <v>12803</v>
      </c>
      <c r="I910" s="3">
        <v>4</v>
      </c>
      <c r="J910" s="4">
        <v>17</v>
      </c>
      <c r="K910" s="3" t="s">
        <v>8012</v>
      </c>
      <c r="L910" s="3" t="s">
        <v>8013</v>
      </c>
      <c r="M910" s="3" t="s">
        <v>8014</v>
      </c>
      <c r="N910" s="3">
        <v>7</v>
      </c>
      <c r="O910" s="3">
        <v>0</v>
      </c>
      <c r="P910" s="3">
        <v>0</v>
      </c>
      <c r="Q910" s="3" t="s">
        <v>12341</v>
      </c>
      <c r="R910" s="3" t="s">
        <v>12342</v>
      </c>
      <c r="S910" s="3" t="s">
        <v>12343</v>
      </c>
      <c r="T910" s="3" t="s">
        <v>12344</v>
      </c>
      <c r="U910" s="3">
        <v>5</v>
      </c>
      <c r="V910" s="3">
        <v>6893411</v>
      </c>
      <c r="W910" s="3" t="s">
        <v>7920</v>
      </c>
      <c r="X910" s="3" t="s">
        <v>8016</v>
      </c>
      <c r="Y910" s="3" t="s">
        <v>8017</v>
      </c>
      <c r="Z910" s="3" t="s">
        <v>8018</v>
      </c>
      <c r="AA910" s="3" t="s">
        <v>8019</v>
      </c>
      <c r="AB910" s="3"/>
      <c r="AC910" s="4">
        <v>0</v>
      </c>
      <c r="AD910" s="4">
        <v>0</v>
      </c>
      <c r="AE910" s="3" t="s">
        <v>6249</v>
      </c>
      <c r="AF910" s="3" t="s">
        <v>52</v>
      </c>
      <c r="AG910" s="4">
        <v>0</v>
      </c>
      <c r="AH910" s="4">
        <v>0</v>
      </c>
      <c r="AI910" s="3" t="s">
        <v>52</v>
      </c>
      <c r="AJ910" s="4">
        <v>30019</v>
      </c>
      <c r="AK910" s="3" t="s">
        <v>53</v>
      </c>
      <c r="AL910" s="3" t="s">
        <v>52</v>
      </c>
      <c r="AM910" s="3" t="s">
        <v>52</v>
      </c>
      <c r="AN910" s="3">
        <v>1</v>
      </c>
      <c r="AO910" t="str">
        <f t="shared" si="29"/>
        <v>よなごはくほう</v>
      </c>
    </row>
    <row r="911" spans="1:41" ht="54">
      <c r="A911">
        <f>COUNTIF($F$2:F911,F911)</f>
        <v>15</v>
      </c>
      <c r="B911" t="str">
        <f t="shared" si="28"/>
        <v>3115</v>
      </c>
      <c r="C911" s="3">
        <v>313011</v>
      </c>
      <c r="D911" s="3" t="s">
        <v>14856</v>
      </c>
      <c r="E911" s="3">
        <v>7</v>
      </c>
      <c r="F911" s="3" t="s">
        <v>7906</v>
      </c>
      <c r="G911" s="3">
        <v>9</v>
      </c>
      <c r="H911" s="3" t="s">
        <v>12803</v>
      </c>
      <c r="I911" s="3">
        <v>3</v>
      </c>
      <c r="J911" s="4">
        <v>38</v>
      </c>
      <c r="K911" s="3" t="s">
        <v>8020</v>
      </c>
      <c r="L911" s="3" t="s">
        <v>8021</v>
      </c>
      <c r="M911" s="3" t="s">
        <v>8022</v>
      </c>
      <c r="N911" s="3">
        <v>1</v>
      </c>
      <c r="O911" s="3">
        <v>0</v>
      </c>
      <c r="P911" s="3">
        <v>0</v>
      </c>
      <c r="Q911" s="3" t="s">
        <v>8023</v>
      </c>
      <c r="R911" s="3" t="s">
        <v>8024</v>
      </c>
      <c r="S911" s="3" t="s">
        <v>8025</v>
      </c>
      <c r="T911" s="3" t="s">
        <v>8026</v>
      </c>
      <c r="U911" s="3">
        <v>7</v>
      </c>
      <c r="V911" s="3">
        <v>6800811</v>
      </c>
      <c r="W911" s="3" t="s">
        <v>7910</v>
      </c>
      <c r="X911" s="3" t="s">
        <v>8027</v>
      </c>
      <c r="Y911" s="3" t="s">
        <v>8028</v>
      </c>
      <c r="Z911" s="3" t="s">
        <v>8029</v>
      </c>
      <c r="AA911" s="3" t="s">
        <v>8030</v>
      </c>
      <c r="AB911" s="3"/>
      <c r="AC911" s="4">
        <v>41</v>
      </c>
      <c r="AD911" s="4">
        <v>49</v>
      </c>
      <c r="AE911" s="3" t="s">
        <v>12321</v>
      </c>
      <c r="AF911" s="3" t="s">
        <v>52</v>
      </c>
      <c r="AG911" s="4">
        <v>0</v>
      </c>
      <c r="AH911" s="4">
        <v>0</v>
      </c>
      <c r="AI911" s="3" t="s">
        <v>52</v>
      </c>
      <c r="AJ911" s="4">
        <v>30021</v>
      </c>
      <c r="AK911" s="3" t="s">
        <v>53</v>
      </c>
      <c r="AL911" s="3" t="s">
        <v>52</v>
      </c>
      <c r="AM911" s="3" t="s">
        <v>52</v>
      </c>
      <c r="AN911" s="3">
        <v>0</v>
      </c>
      <c r="AO911" t="str">
        <f t="shared" si="29"/>
        <v>とっとりじょうほく</v>
      </c>
    </row>
    <row r="912" spans="1:41" ht="40.5">
      <c r="A912">
        <f>COUNTIF($F$2:F912,F912)</f>
        <v>16</v>
      </c>
      <c r="B912" t="str">
        <f t="shared" si="28"/>
        <v>3116</v>
      </c>
      <c r="C912" s="3">
        <v>313012</v>
      </c>
      <c r="D912" s="3" t="s">
        <v>14857</v>
      </c>
      <c r="E912" s="3">
        <v>7</v>
      </c>
      <c r="F912" s="3" t="s">
        <v>7906</v>
      </c>
      <c r="G912" s="3">
        <v>9</v>
      </c>
      <c r="H912" s="3" t="s">
        <v>12803</v>
      </c>
      <c r="I912" s="3">
        <v>3</v>
      </c>
      <c r="J912" s="4">
        <v>30</v>
      </c>
      <c r="K912" s="3" t="s">
        <v>8031</v>
      </c>
      <c r="L912" s="3" t="s">
        <v>8032</v>
      </c>
      <c r="M912" s="3" t="s">
        <v>8033</v>
      </c>
      <c r="N912" s="3">
        <v>1</v>
      </c>
      <c r="O912" s="3">
        <v>0</v>
      </c>
      <c r="P912" s="3">
        <v>0</v>
      </c>
      <c r="Q912" s="3" t="s">
        <v>14858</v>
      </c>
      <c r="R912" s="3" t="s">
        <v>12346</v>
      </c>
      <c r="S912" s="3" t="s">
        <v>12347</v>
      </c>
      <c r="T912" s="3" t="s">
        <v>12348</v>
      </c>
      <c r="U912" s="3">
        <v>9</v>
      </c>
      <c r="V912" s="3">
        <v>6893541</v>
      </c>
      <c r="W912" s="3" t="s">
        <v>7920</v>
      </c>
      <c r="X912" s="3" t="s">
        <v>8034</v>
      </c>
      <c r="Y912" s="3" t="s">
        <v>8035</v>
      </c>
      <c r="Z912" s="3" t="s">
        <v>8036</v>
      </c>
      <c r="AA912" s="3" t="s">
        <v>8037</v>
      </c>
      <c r="AB912" s="3"/>
      <c r="AC912" s="4">
        <v>260</v>
      </c>
      <c r="AD912" s="4">
        <v>137</v>
      </c>
      <c r="AE912" s="3" t="s">
        <v>52</v>
      </c>
      <c r="AF912" s="3" t="s">
        <v>52</v>
      </c>
      <c r="AG912" s="4">
        <v>16</v>
      </c>
      <c r="AH912" s="4">
        <v>15</v>
      </c>
      <c r="AI912" s="3" t="s">
        <v>12334</v>
      </c>
      <c r="AJ912" s="4">
        <v>30022</v>
      </c>
      <c r="AK912" s="3" t="s">
        <v>53</v>
      </c>
      <c r="AL912" s="3" t="s">
        <v>52</v>
      </c>
      <c r="AM912" s="3" t="s">
        <v>52</v>
      </c>
      <c r="AN912" s="3">
        <v>0</v>
      </c>
      <c r="AO912" t="str">
        <f t="shared" si="29"/>
        <v>よなごしょういん</v>
      </c>
    </row>
    <row r="913" spans="1:41" ht="40.5">
      <c r="A913">
        <f>COUNTIF($F$2:F913,F913)</f>
        <v>17</v>
      </c>
      <c r="B913" t="str">
        <f t="shared" si="28"/>
        <v>3117</v>
      </c>
      <c r="C913" s="3">
        <v>313013</v>
      </c>
      <c r="D913" s="3" t="s">
        <v>14859</v>
      </c>
      <c r="E913" s="3">
        <v>7</v>
      </c>
      <c r="F913" s="3" t="s">
        <v>7906</v>
      </c>
      <c r="G913" s="3">
        <v>9</v>
      </c>
      <c r="H913" s="3" t="s">
        <v>12803</v>
      </c>
      <c r="I913" s="3">
        <v>3</v>
      </c>
      <c r="J913" s="4">
        <v>33</v>
      </c>
      <c r="K913" s="3" t="s">
        <v>8038</v>
      </c>
      <c r="L913" s="3" t="s">
        <v>8039</v>
      </c>
      <c r="M913" s="3" t="s">
        <v>8040</v>
      </c>
      <c r="N913" s="3">
        <v>1</v>
      </c>
      <c r="O913" s="3">
        <v>0</v>
      </c>
      <c r="P913" s="3">
        <v>0</v>
      </c>
      <c r="Q913" s="3" t="s">
        <v>3277</v>
      </c>
      <c r="R913" s="3" t="s">
        <v>12349</v>
      </c>
      <c r="S913" s="3" t="s">
        <v>12214</v>
      </c>
      <c r="T913" s="3" t="s">
        <v>142</v>
      </c>
      <c r="U913" s="3">
        <v>5</v>
      </c>
      <c r="V913" s="3">
        <v>6830804</v>
      </c>
      <c r="W913" s="3" t="s">
        <v>7920</v>
      </c>
      <c r="X913" s="3" t="s">
        <v>8043</v>
      </c>
      <c r="Y913" s="3" t="s">
        <v>8044</v>
      </c>
      <c r="Z913" s="3" t="s">
        <v>8045</v>
      </c>
      <c r="AA913" s="3" t="s">
        <v>8046</v>
      </c>
      <c r="AB913" s="3"/>
      <c r="AC913" s="4">
        <v>186</v>
      </c>
      <c r="AD913" s="4">
        <v>112</v>
      </c>
      <c r="AE913" s="3" t="s">
        <v>12335</v>
      </c>
      <c r="AF913" s="3" t="s">
        <v>52</v>
      </c>
      <c r="AG913" s="4">
        <v>0</v>
      </c>
      <c r="AH913" s="4">
        <v>0</v>
      </c>
      <c r="AI913" s="3" t="s">
        <v>52</v>
      </c>
      <c r="AJ913" s="4">
        <v>30024</v>
      </c>
      <c r="AK913" s="3" t="s">
        <v>53</v>
      </c>
      <c r="AL913" s="3" t="s">
        <v>52</v>
      </c>
      <c r="AM913" s="3" t="s">
        <v>52</v>
      </c>
      <c r="AN913" s="3">
        <v>0</v>
      </c>
      <c r="AO913" t="str">
        <f t="shared" si="29"/>
        <v>よなごきた</v>
      </c>
    </row>
    <row r="914" spans="1:41" ht="27">
      <c r="A914">
        <f>COUNTIF($F$2:F914,F914)</f>
        <v>18</v>
      </c>
      <c r="B914" t="str">
        <f t="shared" si="28"/>
        <v>3118</v>
      </c>
      <c r="C914" s="3">
        <v>313014</v>
      </c>
      <c r="D914" s="3" t="s">
        <v>14860</v>
      </c>
      <c r="E914" s="3">
        <v>7</v>
      </c>
      <c r="F914" s="3" t="s">
        <v>7906</v>
      </c>
      <c r="G914" s="3">
        <v>9</v>
      </c>
      <c r="H914" s="3" t="s">
        <v>12803</v>
      </c>
      <c r="I914" s="3">
        <v>1</v>
      </c>
      <c r="J914" s="4">
        <v>38</v>
      </c>
      <c r="K914" s="3" t="s">
        <v>8047</v>
      </c>
      <c r="L914" s="3" t="s">
        <v>8048</v>
      </c>
      <c r="M914" s="3" t="s">
        <v>8049</v>
      </c>
      <c r="N914" s="3">
        <v>1</v>
      </c>
      <c r="O914" s="3">
        <v>0</v>
      </c>
      <c r="P914" s="3">
        <v>0</v>
      </c>
      <c r="Q914" s="3" t="s">
        <v>14861</v>
      </c>
      <c r="R914" s="3" t="s">
        <v>14862</v>
      </c>
      <c r="S914" s="3" t="s">
        <v>14863</v>
      </c>
      <c r="T914" s="3" t="s">
        <v>14864</v>
      </c>
      <c r="U914" s="3">
        <v>6</v>
      </c>
      <c r="V914" s="3">
        <v>6800022</v>
      </c>
      <c r="W914" s="3" t="s">
        <v>7910</v>
      </c>
      <c r="X914" s="3" t="s">
        <v>8050</v>
      </c>
      <c r="Y914" s="3" t="s">
        <v>8051</v>
      </c>
      <c r="Z914" s="3" t="s">
        <v>8052</v>
      </c>
      <c r="AA914" s="3" t="s">
        <v>8053</v>
      </c>
      <c r="AB914" s="3"/>
      <c r="AC914" s="4">
        <v>43</v>
      </c>
      <c r="AD914" s="4">
        <v>20</v>
      </c>
      <c r="AE914" s="3" t="s">
        <v>52</v>
      </c>
      <c r="AF914" s="3" t="s">
        <v>52</v>
      </c>
      <c r="AG914" s="4">
        <v>3</v>
      </c>
      <c r="AH914" s="4">
        <v>4</v>
      </c>
      <c r="AI914" s="3" t="s">
        <v>7878</v>
      </c>
      <c r="AJ914" s="4">
        <v>30027</v>
      </c>
      <c r="AK914" s="3" t="s">
        <v>53</v>
      </c>
      <c r="AL914" s="3" t="s">
        <v>52</v>
      </c>
      <c r="AM914" s="3" t="s">
        <v>52</v>
      </c>
      <c r="AN914" s="3">
        <v>0</v>
      </c>
      <c r="AO914" t="str">
        <f t="shared" si="29"/>
        <v>とっとりけいあい</v>
      </c>
    </row>
    <row r="915" spans="1:41" ht="54">
      <c r="A915">
        <f>COUNTIF($F$2:F915,F915)</f>
        <v>19</v>
      </c>
      <c r="B915" t="str">
        <f t="shared" si="28"/>
        <v>3119</v>
      </c>
      <c r="C915" s="3">
        <v>313016</v>
      </c>
      <c r="D915" s="3" t="s">
        <v>14865</v>
      </c>
      <c r="E915" s="3">
        <v>7</v>
      </c>
      <c r="F915" s="3" t="s">
        <v>7906</v>
      </c>
      <c r="G915" s="3">
        <v>9</v>
      </c>
      <c r="H915" s="3" t="s">
        <v>12803</v>
      </c>
      <c r="I915" s="3">
        <v>3</v>
      </c>
      <c r="J915" s="4">
        <v>36</v>
      </c>
      <c r="K915" s="3" t="s">
        <v>8055</v>
      </c>
      <c r="L915" s="3" t="s">
        <v>8056</v>
      </c>
      <c r="M915" s="3" t="s">
        <v>8057</v>
      </c>
      <c r="N915" s="3">
        <v>1</v>
      </c>
      <c r="O915" s="3">
        <v>0</v>
      </c>
      <c r="P915" s="3">
        <v>0</v>
      </c>
      <c r="Q915" s="3" t="s">
        <v>14866</v>
      </c>
      <c r="R915" s="3" t="s">
        <v>14867</v>
      </c>
      <c r="S915" s="3" t="s">
        <v>14868</v>
      </c>
      <c r="T915" s="3" t="s">
        <v>14869</v>
      </c>
      <c r="U915" s="3">
        <v>6</v>
      </c>
      <c r="V915" s="3">
        <v>6820018</v>
      </c>
      <c r="W915" s="3" t="s">
        <v>7930</v>
      </c>
      <c r="X915" s="3" t="s">
        <v>8058</v>
      </c>
      <c r="Y915" s="3" t="s">
        <v>8059</v>
      </c>
      <c r="Z915" s="3" t="s">
        <v>8060</v>
      </c>
      <c r="AA915" s="3" t="s">
        <v>8061</v>
      </c>
      <c r="AB915" s="3"/>
      <c r="AC915" s="4">
        <v>61</v>
      </c>
      <c r="AD915" s="4">
        <v>50</v>
      </c>
      <c r="AE915" s="3" t="s">
        <v>52</v>
      </c>
      <c r="AF915" s="3" t="s">
        <v>52</v>
      </c>
      <c r="AG915" s="4">
        <v>11</v>
      </c>
      <c r="AH915" s="4">
        <v>5</v>
      </c>
      <c r="AI915" s="3" t="s">
        <v>7905</v>
      </c>
      <c r="AJ915" s="4">
        <v>30030</v>
      </c>
      <c r="AK915" s="3" t="s">
        <v>53</v>
      </c>
      <c r="AL915" s="3" t="s">
        <v>52</v>
      </c>
      <c r="AM915" s="3" t="s">
        <v>52</v>
      </c>
      <c r="AN915" s="3">
        <v>0</v>
      </c>
      <c r="AO915" t="str">
        <f t="shared" si="29"/>
        <v>くらよしきた</v>
      </c>
    </row>
    <row r="916" spans="1:41" ht="40.5">
      <c r="A916">
        <f>COUNTIF($F$2:F916,F916)</f>
        <v>1</v>
      </c>
      <c r="B916" t="str">
        <f t="shared" si="28"/>
        <v>321</v>
      </c>
      <c r="C916" s="3">
        <v>321001</v>
      </c>
      <c r="D916" s="3" t="s">
        <v>14870</v>
      </c>
      <c r="E916" s="3">
        <v>7</v>
      </c>
      <c r="F916" s="3" t="s">
        <v>8062</v>
      </c>
      <c r="G916" s="3">
        <v>4</v>
      </c>
      <c r="H916" s="3" t="s">
        <v>12801</v>
      </c>
      <c r="I916" s="3">
        <v>1</v>
      </c>
      <c r="J916" s="4">
        <v>33</v>
      </c>
      <c r="K916" s="3" t="s">
        <v>8063</v>
      </c>
      <c r="L916" s="3" t="s">
        <v>8064</v>
      </c>
      <c r="M916" s="3" t="s">
        <v>8065</v>
      </c>
      <c r="N916" s="3">
        <v>1</v>
      </c>
      <c r="O916" s="3">
        <v>0</v>
      </c>
      <c r="P916" s="3">
        <v>4</v>
      </c>
      <c r="Q916" s="3" t="s">
        <v>1455</v>
      </c>
      <c r="R916" s="3" t="s">
        <v>3854</v>
      </c>
      <c r="S916" s="3" t="s">
        <v>1456</v>
      </c>
      <c r="T916" s="3" t="s">
        <v>1547</v>
      </c>
      <c r="U916" s="3">
        <v>2</v>
      </c>
      <c r="V916" s="3">
        <v>6908525</v>
      </c>
      <c r="W916" s="3" t="s">
        <v>8066</v>
      </c>
      <c r="X916" s="3" t="s">
        <v>8067</v>
      </c>
      <c r="Y916" s="3" t="s">
        <v>8068</v>
      </c>
      <c r="Z916" s="3" t="s">
        <v>8069</v>
      </c>
      <c r="AA916" s="3" t="s">
        <v>8070</v>
      </c>
      <c r="AB916" s="3" t="s">
        <v>8071</v>
      </c>
      <c r="AC916" s="4">
        <v>231</v>
      </c>
      <c r="AD916" s="4">
        <v>328</v>
      </c>
      <c r="AE916" s="3" t="s">
        <v>52</v>
      </c>
      <c r="AF916" s="3" t="s">
        <v>52</v>
      </c>
      <c r="AG916" s="4">
        <v>15</v>
      </c>
      <c r="AH916" s="4">
        <v>16</v>
      </c>
      <c r="AI916" s="3" t="s">
        <v>7878</v>
      </c>
      <c r="AJ916" s="4">
        <v>30031</v>
      </c>
      <c r="AK916" s="3" t="s">
        <v>53</v>
      </c>
      <c r="AL916" s="3" t="s">
        <v>52</v>
      </c>
      <c r="AM916" s="3" t="s">
        <v>52</v>
      </c>
      <c r="AN916" s="3">
        <v>0</v>
      </c>
      <c r="AO916" t="str">
        <f t="shared" si="29"/>
        <v>まつえしょうぎょう</v>
      </c>
    </row>
    <row r="917" spans="1:41" ht="54">
      <c r="A917">
        <f>COUNTIF($F$2:F917,F917)</f>
        <v>2</v>
      </c>
      <c r="B917" t="str">
        <f t="shared" si="28"/>
        <v>322</v>
      </c>
      <c r="C917" s="3">
        <v>321002</v>
      </c>
      <c r="D917" s="3" t="s">
        <v>14871</v>
      </c>
      <c r="E917" s="3">
        <v>7</v>
      </c>
      <c r="F917" s="3" t="s">
        <v>8062</v>
      </c>
      <c r="G917" s="3">
        <v>4</v>
      </c>
      <c r="H917" s="3" t="s">
        <v>12803</v>
      </c>
      <c r="I917" s="3">
        <v>2</v>
      </c>
      <c r="J917" s="4">
        <v>7</v>
      </c>
      <c r="K917" s="3" t="s">
        <v>8072</v>
      </c>
      <c r="L917" s="3" t="s">
        <v>8073</v>
      </c>
      <c r="M917" s="3" t="s">
        <v>8074</v>
      </c>
      <c r="N917" s="3">
        <v>1</v>
      </c>
      <c r="O917" s="3">
        <v>0</v>
      </c>
      <c r="P917" s="3">
        <v>4</v>
      </c>
      <c r="Q917" s="3" t="s">
        <v>12352</v>
      </c>
      <c r="R917" s="3" t="s">
        <v>12353</v>
      </c>
      <c r="S917" s="3" t="s">
        <v>12354</v>
      </c>
      <c r="T917" s="3" t="s">
        <v>12355</v>
      </c>
      <c r="U917" s="3">
        <v>1</v>
      </c>
      <c r="V917" s="3">
        <v>6930011</v>
      </c>
      <c r="W917" s="3" t="s">
        <v>8076</v>
      </c>
      <c r="X917" s="3" t="s">
        <v>8077</v>
      </c>
      <c r="Y917" s="3" t="s">
        <v>8078</v>
      </c>
      <c r="Z917" s="3" t="s">
        <v>8079</v>
      </c>
      <c r="AA917" s="3" t="s">
        <v>8080</v>
      </c>
      <c r="AB917" s="3" t="s">
        <v>4025</v>
      </c>
      <c r="AC917" s="4">
        <v>146</v>
      </c>
      <c r="AD917" s="4">
        <v>297</v>
      </c>
      <c r="AE917" s="3" t="s">
        <v>52</v>
      </c>
      <c r="AF917" s="3" t="s">
        <v>52</v>
      </c>
      <c r="AG917" s="4">
        <v>11</v>
      </c>
      <c r="AH917" s="4">
        <v>13</v>
      </c>
      <c r="AI917" s="3" t="s">
        <v>7878</v>
      </c>
      <c r="AJ917" s="4">
        <v>30032</v>
      </c>
      <c r="AK917" s="3" t="s">
        <v>53</v>
      </c>
      <c r="AL917" s="3" t="s">
        <v>52</v>
      </c>
      <c r="AM917" s="3" t="s">
        <v>52</v>
      </c>
      <c r="AN917" s="3">
        <v>0</v>
      </c>
      <c r="AO917" t="str">
        <f t="shared" si="29"/>
        <v>いづもしょうぎょう</v>
      </c>
    </row>
    <row r="918" spans="1:41" ht="54">
      <c r="A918">
        <f>COUNTIF($F$2:F918,F918)</f>
        <v>3</v>
      </c>
      <c r="B918" t="str">
        <f t="shared" si="28"/>
        <v>323</v>
      </c>
      <c r="C918" s="3">
        <v>321003</v>
      </c>
      <c r="D918" s="3" t="s">
        <v>14872</v>
      </c>
      <c r="E918" s="3">
        <v>7</v>
      </c>
      <c r="F918" s="3" t="s">
        <v>8062</v>
      </c>
      <c r="G918" s="3">
        <v>4</v>
      </c>
      <c r="H918" s="3" t="s">
        <v>12803</v>
      </c>
      <c r="I918" s="3">
        <v>3</v>
      </c>
      <c r="J918" s="4">
        <v>39</v>
      </c>
      <c r="K918" s="3" t="s">
        <v>8081</v>
      </c>
      <c r="L918" s="3" t="s">
        <v>8082</v>
      </c>
      <c r="M918" s="3" t="s">
        <v>8083</v>
      </c>
      <c r="N918" s="3">
        <v>1</v>
      </c>
      <c r="O918" s="3">
        <v>0</v>
      </c>
      <c r="P918" s="3">
        <v>0</v>
      </c>
      <c r="Q918" s="3" t="s">
        <v>129</v>
      </c>
      <c r="R918" s="3" t="s">
        <v>14873</v>
      </c>
      <c r="S918" s="3" t="s">
        <v>130</v>
      </c>
      <c r="T918" s="3" t="s">
        <v>3197</v>
      </c>
      <c r="U918" s="3">
        <v>6</v>
      </c>
      <c r="V918" s="3">
        <v>6970062</v>
      </c>
      <c r="W918" s="3" t="s">
        <v>8084</v>
      </c>
      <c r="X918" s="3" t="s">
        <v>8085</v>
      </c>
      <c r="Y918" s="3" t="s">
        <v>8086</v>
      </c>
      <c r="Z918" s="3" t="s">
        <v>8087</v>
      </c>
      <c r="AA918" s="3" t="s">
        <v>8088</v>
      </c>
      <c r="AB918" s="3" t="s">
        <v>8089</v>
      </c>
      <c r="AC918" s="4">
        <v>101</v>
      </c>
      <c r="AD918" s="4">
        <v>110</v>
      </c>
      <c r="AE918" s="3" t="s">
        <v>7901</v>
      </c>
      <c r="AF918" s="3" t="s">
        <v>7902</v>
      </c>
      <c r="AG918" s="4">
        <v>21</v>
      </c>
      <c r="AH918" s="4">
        <v>8</v>
      </c>
      <c r="AI918" s="3" t="s">
        <v>52</v>
      </c>
      <c r="AJ918" s="4">
        <v>30013</v>
      </c>
      <c r="AK918" s="3" t="s">
        <v>53</v>
      </c>
      <c r="AL918" s="3" t="s">
        <v>52</v>
      </c>
      <c r="AM918" s="3" t="s">
        <v>52</v>
      </c>
      <c r="AN918" s="3">
        <v>0</v>
      </c>
      <c r="AO918" t="str">
        <f t="shared" si="29"/>
        <v>はまだしょうぎょう</v>
      </c>
    </row>
    <row r="919" spans="1:41" ht="54">
      <c r="A919">
        <f>COUNTIF($F$2:F919,F919)</f>
        <v>4</v>
      </c>
      <c r="B919" t="str">
        <f t="shared" si="28"/>
        <v>324</v>
      </c>
      <c r="C919" s="3">
        <v>321004</v>
      </c>
      <c r="D919" s="3" t="s">
        <v>14874</v>
      </c>
      <c r="E919" s="3">
        <v>7</v>
      </c>
      <c r="F919" s="3" t="s">
        <v>8062</v>
      </c>
      <c r="G919" s="3">
        <v>4</v>
      </c>
      <c r="H919" s="3" t="s">
        <v>12803</v>
      </c>
      <c r="I919" s="3">
        <v>3</v>
      </c>
      <c r="J919" s="4">
        <v>62</v>
      </c>
      <c r="K919" s="3" t="s">
        <v>8090</v>
      </c>
      <c r="L919" s="3" t="s">
        <v>8091</v>
      </c>
      <c r="M919" s="3" t="s">
        <v>8092</v>
      </c>
      <c r="N919" s="3">
        <v>1</v>
      </c>
      <c r="O919" s="3">
        <v>0</v>
      </c>
      <c r="P919" s="3">
        <v>0</v>
      </c>
      <c r="Q919" s="3" t="s">
        <v>14875</v>
      </c>
      <c r="R919" s="3" t="s">
        <v>1576</v>
      </c>
      <c r="S919" s="3" t="s">
        <v>14876</v>
      </c>
      <c r="T919" s="3" t="s">
        <v>672</v>
      </c>
      <c r="U919" s="3">
        <v>1</v>
      </c>
      <c r="V919" s="3">
        <v>6928500</v>
      </c>
      <c r="W919" s="3" t="s">
        <v>8093</v>
      </c>
      <c r="X919" s="3" t="s">
        <v>8094</v>
      </c>
      <c r="Y919" s="3" t="s">
        <v>8095</v>
      </c>
      <c r="Z919" s="3" t="s">
        <v>8096</v>
      </c>
      <c r="AA919" s="3" t="s">
        <v>8097</v>
      </c>
      <c r="AB919" s="3" t="s">
        <v>8098</v>
      </c>
      <c r="AC919" s="4">
        <v>172</v>
      </c>
      <c r="AD919" s="4">
        <v>104</v>
      </c>
      <c r="AE919" s="3" t="s">
        <v>52</v>
      </c>
      <c r="AF919" s="3" t="s">
        <v>52</v>
      </c>
      <c r="AG919" s="4">
        <v>9</v>
      </c>
      <c r="AH919" s="4">
        <v>2</v>
      </c>
      <c r="AI919" s="3" t="s">
        <v>7905</v>
      </c>
      <c r="AJ919" s="4">
        <v>30025</v>
      </c>
      <c r="AK919" s="3" t="s">
        <v>53</v>
      </c>
      <c r="AL919" s="3" t="s">
        <v>52</v>
      </c>
      <c r="AM919" s="3" t="s">
        <v>52</v>
      </c>
      <c r="AN919" s="3">
        <v>0</v>
      </c>
      <c r="AO919" t="str">
        <f t="shared" si="29"/>
        <v>じょうほうかがく</v>
      </c>
    </row>
    <row r="920" spans="1:41" ht="40.5">
      <c r="A920">
        <f>COUNTIF($F$2:F920,F920)</f>
        <v>5</v>
      </c>
      <c r="B920" t="str">
        <f t="shared" si="28"/>
        <v>325</v>
      </c>
      <c r="C920" s="3">
        <v>321005</v>
      </c>
      <c r="D920" s="3" t="s">
        <v>14877</v>
      </c>
      <c r="E920" s="3">
        <v>7</v>
      </c>
      <c r="F920" s="3" t="s">
        <v>8062</v>
      </c>
      <c r="G920" s="3">
        <v>4</v>
      </c>
      <c r="H920" s="3" t="s">
        <v>12803</v>
      </c>
      <c r="I920" s="3">
        <v>2</v>
      </c>
      <c r="J920" s="4">
        <v>1</v>
      </c>
      <c r="K920" s="3" t="s">
        <v>8099</v>
      </c>
      <c r="L920" s="3" t="s">
        <v>8100</v>
      </c>
      <c r="M920" s="3" t="s">
        <v>8101</v>
      </c>
      <c r="N920" s="3">
        <v>1</v>
      </c>
      <c r="O920" s="3">
        <v>0</v>
      </c>
      <c r="P920" s="3">
        <v>0</v>
      </c>
      <c r="Q920" s="3" t="s">
        <v>14878</v>
      </c>
      <c r="R920" s="3" t="s">
        <v>2139</v>
      </c>
      <c r="S920" s="3" t="s">
        <v>14879</v>
      </c>
      <c r="T920" s="3" t="s">
        <v>949</v>
      </c>
      <c r="U920" s="3">
        <v>9</v>
      </c>
      <c r="V920" s="3">
        <v>6850006</v>
      </c>
      <c r="W920" s="3" t="s">
        <v>8102</v>
      </c>
      <c r="X920" s="3" t="s">
        <v>8103</v>
      </c>
      <c r="Y920" s="3" t="s">
        <v>8104</v>
      </c>
      <c r="Z920" s="3" t="s">
        <v>8105</v>
      </c>
      <c r="AA920" s="3" t="s">
        <v>8106</v>
      </c>
      <c r="AB920" s="3" t="s">
        <v>201</v>
      </c>
      <c r="AC920" s="4">
        <v>37</v>
      </c>
      <c r="AD920" s="4">
        <v>35</v>
      </c>
      <c r="AE920" s="3" t="s">
        <v>52</v>
      </c>
      <c r="AF920" s="3" t="s">
        <v>52</v>
      </c>
      <c r="AG920" s="4">
        <v>0</v>
      </c>
      <c r="AH920" s="4">
        <v>0</v>
      </c>
      <c r="AI920" s="3" t="s">
        <v>52</v>
      </c>
      <c r="AJ920" s="4">
        <v>31001</v>
      </c>
      <c r="AK920" s="3" t="s">
        <v>53</v>
      </c>
      <c r="AL920" s="3" t="s">
        <v>52</v>
      </c>
      <c r="AM920" s="3" t="s">
        <v>52</v>
      </c>
      <c r="AN920" s="3">
        <v>0</v>
      </c>
      <c r="AO920" t="str">
        <f t="shared" si="29"/>
        <v>おき</v>
      </c>
    </row>
    <row r="921" spans="1:41" ht="54">
      <c r="A921">
        <f>COUNTIF($F$2:F921,F921)</f>
        <v>6</v>
      </c>
      <c r="B921" t="str">
        <f t="shared" si="28"/>
        <v>326</v>
      </c>
      <c r="C921" s="3">
        <v>321006</v>
      </c>
      <c r="D921" s="3" t="s">
        <v>14880</v>
      </c>
      <c r="E921" s="3">
        <v>7</v>
      </c>
      <c r="F921" s="3" t="s">
        <v>8062</v>
      </c>
      <c r="G921" s="3">
        <v>4</v>
      </c>
      <c r="H921" s="3" t="s">
        <v>12803</v>
      </c>
      <c r="I921" s="3">
        <v>1</v>
      </c>
      <c r="J921" s="4">
        <v>36</v>
      </c>
      <c r="K921" s="3" t="s">
        <v>8107</v>
      </c>
      <c r="L921" s="3" t="s">
        <v>8108</v>
      </c>
      <c r="M921" s="3" t="s">
        <v>8109</v>
      </c>
      <c r="N921" s="3">
        <v>1</v>
      </c>
      <c r="O921" s="3">
        <v>0</v>
      </c>
      <c r="P921" s="3">
        <v>0</v>
      </c>
      <c r="Q921" s="3" t="s">
        <v>9104</v>
      </c>
      <c r="R921" s="3" t="s">
        <v>12356</v>
      </c>
      <c r="S921" s="3" t="s">
        <v>103</v>
      </c>
      <c r="T921" s="3" t="s">
        <v>11625</v>
      </c>
      <c r="U921" s="3">
        <v>1</v>
      </c>
      <c r="V921" s="3">
        <v>6992301</v>
      </c>
      <c r="W921" s="3" t="s">
        <v>8111</v>
      </c>
      <c r="X921" s="3" t="s">
        <v>8112</v>
      </c>
      <c r="Y921" s="3" t="s">
        <v>8113</v>
      </c>
      <c r="Z921" s="3" t="s">
        <v>8114</v>
      </c>
      <c r="AA921" s="3" t="s">
        <v>8115</v>
      </c>
      <c r="AB921" s="3"/>
      <c r="AC921" s="4">
        <v>23</v>
      </c>
      <c r="AD921" s="4">
        <v>27</v>
      </c>
      <c r="AE921" s="3" t="s">
        <v>7926</v>
      </c>
      <c r="AF921" s="3" t="s">
        <v>52</v>
      </c>
      <c r="AG921" s="4">
        <v>0</v>
      </c>
      <c r="AH921" s="4">
        <v>0</v>
      </c>
      <c r="AI921" s="3" t="s">
        <v>52</v>
      </c>
      <c r="AJ921" s="4">
        <v>31002</v>
      </c>
      <c r="AK921" s="3" t="s">
        <v>53</v>
      </c>
      <c r="AL921" s="3" t="s">
        <v>52</v>
      </c>
      <c r="AM921" s="3" t="s">
        <v>52</v>
      </c>
      <c r="AN921" s="3">
        <v>0</v>
      </c>
      <c r="AO921" t="str">
        <f t="shared" si="29"/>
        <v>にま</v>
      </c>
    </row>
    <row r="922" spans="1:41" ht="67.5">
      <c r="A922">
        <f>COUNTIF($F$2:F922,F922)</f>
        <v>7</v>
      </c>
      <c r="B922" t="str">
        <f t="shared" si="28"/>
        <v>327</v>
      </c>
      <c r="C922" s="3">
        <v>321007</v>
      </c>
      <c r="D922" s="3" t="s">
        <v>14881</v>
      </c>
      <c r="E922" s="3">
        <v>7</v>
      </c>
      <c r="F922" s="3" t="s">
        <v>8062</v>
      </c>
      <c r="G922" s="3">
        <v>4</v>
      </c>
      <c r="H922" s="3" t="s">
        <v>12803</v>
      </c>
      <c r="I922" s="3">
        <v>4</v>
      </c>
      <c r="J922" s="4">
        <v>19</v>
      </c>
      <c r="K922" s="3" t="s">
        <v>8116</v>
      </c>
      <c r="L922" s="3" t="s">
        <v>8117</v>
      </c>
      <c r="M922" s="3" t="s">
        <v>8118</v>
      </c>
      <c r="N922" s="3">
        <v>1</v>
      </c>
      <c r="O922" s="3">
        <v>0</v>
      </c>
      <c r="P922" s="3">
        <v>0</v>
      </c>
      <c r="Q922" s="3" t="s">
        <v>9408</v>
      </c>
      <c r="R922" s="3" t="s">
        <v>12359</v>
      </c>
      <c r="S922" s="3" t="s">
        <v>11000</v>
      </c>
      <c r="T922" s="3" t="s">
        <v>4068</v>
      </c>
      <c r="U922" s="3">
        <v>10</v>
      </c>
      <c r="V922" s="3">
        <v>6960001</v>
      </c>
      <c r="W922" s="3" t="s">
        <v>8121</v>
      </c>
      <c r="X922" s="3" t="s">
        <v>8122</v>
      </c>
      <c r="Y922" s="3" t="s">
        <v>8123</v>
      </c>
      <c r="Z922" s="3" t="s">
        <v>8124</v>
      </c>
      <c r="AA922" s="3" t="s">
        <v>8125</v>
      </c>
      <c r="AB922" s="3"/>
      <c r="AC922" s="4">
        <v>21</v>
      </c>
      <c r="AD922" s="4">
        <v>16</v>
      </c>
      <c r="AE922" s="3" t="s">
        <v>7935</v>
      </c>
      <c r="AF922" s="3" t="s">
        <v>52</v>
      </c>
      <c r="AG922" s="4">
        <v>0</v>
      </c>
      <c r="AH922" s="4">
        <v>0</v>
      </c>
      <c r="AI922" s="3" t="s">
        <v>52</v>
      </c>
      <c r="AJ922" s="4">
        <v>31003</v>
      </c>
      <c r="AK922" s="3" t="s">
        <v>53</v>
      </c>
      <c r="AL922" s="3" t="s">
        <v>52</v>
      </c>
      <c r="AM922" s="3" t="s">
        <v>52</v>
      </c>
      <c r="AN922" s="3">
        <v>0</v>
      </c>
      <c r="AO922" t="str">
        <f t="shared" si="29"/>
        <v>しまねちゅうおう</v>
      </c>
    </row>
    <row r="923" spans="1:41" ht="54">
      <c r="A923">
        <f>COUNTIF($F$2:F923,F923)</f>
        <v>8</v>
      </c>
      <c r="B923" t="str">
        <f t="shared" si="28"/>
        <v>328</v>
      </c>
      <c r="C923" s="3">
        <v>321013</v>
      </c>
      <c r="D923" s="3" t="s">
        <v>14882</v>
      </c>
      <c r="E923" s="3">
        <v>7</v>
      </c>
      <c r="F923" s="3" t="s">
        <v>8062</v>
      </c>
      <c r="G923" s="3">
        <v>4</v>
      </c>
      <c r="H923" s="3" t="s">
        <v>12803</v>
      </c>
      <c r="I923" s="3">
        <v>1</v>
      </c>
      <c r="J923" s="4">
        <v>41</v>
      </c>
      <c r="K923" s="3" t="s">
        <v>8126</v>
      </c>
      <c r="L923" s="3" t="s">
        <v>8127</v>
      </c>
      <c r="M923" s="3" t="s">
        <v>8128</v>
      </c>
      <c r="N923" s="3">
        <v>1</v>
      </c>
      <c r="O923" s="3">
        <v>0</v>
      </c>
      <c r="P923" s="3">
        <v>0</v>
      </c>
      <c r="Q923" s="3" t="s">
        <v>12360</v>
      </c>
      <c r="R923" s="3" t="s">
        <v>12361</v>
      </c>
      <c r="S923" s="3" t="s">
        <v>4592</v>
      </c>
      <c r="T923" s="3" t="s">
        <v>3164</v>
      </c>
      <c r="U923" s="3">
        <v>3</v>
      </c>
      <c r="V923" s="3">
        <v>6995605</v>
      </c>
      <c r="W923" s="3" t="s">
        <v>8129</v>
      </c>
      <c r="X923" s="3" t="s">
        <v>8130</v>
      </c>
      <c r="Y923" s="3" t="s">
        <v>8131</v>
      </c>
      <c r="Z923" s="3" t="s">
        <v>8132</v>
      </c>
      <c r="AA923" s="3" t="s">
        <v>8133</v>
      </c>
      <c r="AB923" s="3"/>
      <c r="AC923" s="4">
        <v>37</v>
      </c>
      <c r="AD923" s="4">
        <v>30</v>
      </c>
      <c r="AE923" s="3" t="s">
        <v>7945</v>
      </c>
      <c r="AF923" s="3" t="s">
        <v>52</v>
      </c>
      <c r="AG923" s="4">
        <v>0</v>
      </c>
      <c r="AH923" s="4">
        <v>0</v>
      </c>
      <c r="AI923" s="3" t="s">
        <v>52</v>
      </c>
      <c r="AJ923" s="4">
        <v>31005</v>
      </c>
      <c r="AK923" s="3" t="s">
        <v>53</v>
      </c>
      <c r="AL923" s="3" t="s">
        <v>52</v>
      </c>
      <c r="AM923" s="3" t="s">
        <v>52</v>
      </c>
      <c r="AN923" s="3">
        <v>0</v>
      </c>
      <c r="AO923" t="str">
        <f t="shared" si="29"/>
        <v>つわの</v>
      </c>
    </row>
    <row r="924" spans="1:41" ht="40.5">
      <c r="A924">
        <f>COUNTIF($F$2:F924,F924)</f>
        <v>9</v>
      </c>
      <c r="B924" t="str">
        <f t="shared" si="28"/>
        <v>329</v>
      </c>
      <c r="C924" s="3">
        <v>321014</v>
      </c>
      <c r="D924" s="3" t="s">
        <v>14883</v>
      </c>
      <c r="E924" s="3">
        <v>7</v>
      </c>
      <c r="F924" s="3" t="s">
        <v>8062</v>
      </c>
      <c r="G924" s="3">
        <v>4</v>
      </c>
      <c r="H924" s="3" t="s">
        <v>12803</v>
      </c>
      <c r="I924" s="3">
        <v>3</v>
      </c>
      <c r="J924" s="4">
        <v>38</v>
      </c>
      <c r="K924" s="3" t="s">
        <v>8134</v>
      </c>
      <c r="L924" s="3" t="s">
        <v>6799</v>
      </c>
      <c r="M924" s="3" t="s">
        <v>6800</v>
      </c>
      <c r="N924" s="3">
        <v>1</v>
      </c>
      <c r="O924" s="3">
        <v>0</v>
      </c>
      <c r="P924" s="3">
        <v>0</v>
      </c>
      <c r="Q924" s="3" t="s">
        <v>3794</v>
      </c>
      <c r="R924" s="3" t="s">
        <v>2488</v>
      </c>
      <c r="S924" s="3" t="s">
        <v>3795</v>
      </c>
      <c r="T924" s="3" t="s">
        <v>514</v>
      </c>
      <c r="U924" s="3">
        <v>2</v>
      </c>
      <c r="V924" s="3">
        <v>6903401</v>
      </c>
      <c r="W924" s="3" t="s">
        <v>8135</v>
      </c>
      <c r="X924" s="3" t="s">
        <v>8136</v>
      </c>
      <c r="Y924" s="3" t="s">
        <v>8137</v>
      </c>
      <c r="Z924" s="3" t="s">
        <v>8138</v>
      </c>
      <c r="AA924" s="3" t="s">
        <v>8139</v>
      </c>
      <c r="AB924" s="3"/>
      <c r="AC924" s="4">
        <v>34</v>
      </c>
      <c r="AD924" s="4">
        <v>35</v>
      </c>
      <c r="AE924" s="3" t="s">
        <v>475</v>
      </c>
      <c r="AF924" s="3" t="s">
        <v>52</v>
      </c>
      <c r="AG924" s="4">
        <v>0</v>
      </c>
      <c r="AH924" s="4">
        <v>0</v>
      </c>
      <c r="AI924" s="3" t="s">
        <v>52</v>
      </c>
      <c r="AJ924" s="4">
        <v>31006</v>
      </c>
      <c r="AK924" s="3" t="s">
        <v>53</v>
      </c>
      <c r="AL924" s="3" t="s">
        <v>52</v>
      </c>
      <c r="AM924" s="3" t="s">
        <v>52</v>
      </c>
      <c r="AN924" s="3">
        <v>0</v>
      </c>
      <c r="AO924" t="str">
        <f t="shared" si="29"/>
        <v>いいなん</v>
      </c>
    </row>
    <row r="925" spans="1:41" ht="40.5">
      <c r="A925">
        <f>COUNTIF($F$2:F925,F925)</f>
        <v>10</v>
      </c>
      <c r="B925" t="str">
        <f t="shared" si="28"/>
        <v>3210</v>
      </c>
      <c r="C925" s="3">
        <v>321016</v>
      </c>
      <c r="D925" s="3" t="s">
        <v>14884</v>
      </c>
      <c r="E925" s="3">
        <v>7</v>
      </c>
      <c r="F925" s="3" t="s">
        <v>8062</v>
      </c>
      <c r="G925" s="3">
        <v>4</v>
      </c>
      <c r="H925" s="3" t="s">
        <v>12803</v>
      </c>
      <c r="I925" s="3">
        <v>3</v>
      </c>
      <c r="J925" s="4">
        <v>30</v>
      </c>
      <c r="K925" s="3" t="s">
        <v>8140</v>
      </c>
      <c r="L925" s="3" t="s">
        <v>8141</v>
      </c>
      <c r="M925" s="3" t="s">
        <v>8142</v>
      </c>
      <c r="N925" s="3">
        <v>1</v>
      </c>
      <c r="O925" s="3">
        <v>0</v>
      </c>
      <c r="P925" s="3">
        <v>0</v>
      </c>
      <c r="Q925" s="3" t="s">
        <v>14885</v>
      </c>
      <c r="R925" s="3" t="s">
        <v>12228</v>
      </c>
      <c r="S925" s="3" t="s">
        <v>14886</v>
      </c>
      <c r="T925" s="3" t="s">
        <v>4501</v>
      </c>
      <c r="U925" s="3">
        <v>18</v>
      </c>
      <c r="V925" s="3">
        <v>6840404</v>
      </c>
      <c r="W925" s="3" t="s">
        <v>8102</v>
      </c>
      <c r="X925" s="3" t="s">
        <v>8143</v>
      </c>
      <c r="Y925" s="3" t="s">
        <v>8144</v>
      </c>
      <c r="Z925" s="3" t="s">
        <v>8145</v>
      </c>
      <c r="AA925" s="3" t="s">
        <v>8146</v>
      </c>
      <c r="AB925" s="3"/>
      <c r="AC925" s="4">
        <v>9</v>
      </c>
      <c r="AD925" s="4">
        <v>15</v>
      </c>
      <c r="AE925" s="3" t="s">
        <v>7959</v>
      </c>
      <c r="AF925" s="3" t="s">
        <v>52</v>
      </c>
      <c r="AG925" s="4">
        <v>0</v>
      </c>
      <c r="AH925" s="4">
        <v>0</v>
      </c>
      <c r="AI925" s="3" t="s">
        <v>52</v>
      </c>
      <c r="AJ925" s="4">
        <v>31007</v>
      </c>
      <c r="AK925" s="3" t="s">
        <v>53</v>
      </c>
      <c r="AL925" s="3" t="s">
        <v>52</v>
      </c>
      <c r="AM925" s="3" t="s">
        <v>52</v>
      </c>
      <c r="AN925" s="3">
        <v>0</v>
      </c>
      <c r="AO925" t="str">
        <f t="shared" si="29"/>
        <v>おきどうぜん</v>
      </c>
    </row>
    <row r="926" spans="1:41" ht="54">
      <c r="A926">
        <f>COUNTIF($F$2:F926,F926)</f>
        <v>11</v>
      </c>
      <c r="B926" t="str">
        <f t="shared" si="28"/>
        <v>3211</v>
      </c>
      <c r="C926" s="3">
        <v>321017</v>
      </c>
      <c r="D926" s="3" t="s">
        <v>14887</v>
      </c>
      <c r="E926" s="3">
        <v>7</v>
      </c>
      <c r="F926" s="3" t="s">
        <v>8062</v>
      </c>
      <c r="G926" s="3">
        <v>4</v>
      </c>
      <c r="H926" s="3" t="s">
        <v>12803</v>
      </c>
      <c r="I926" s="3">
        <v>4</v>
      </c>
      <c r="J926" s="4">
        <v>22</v>
      </c>
      <c r="K926" s="3" t="s">
        <v>8147</v>
      </c>
      <c r="L926" s="3" t="s">
        <v>8148</v>
      </c>
      <c r="M926" s="3" t="s">
        <v>8149</v>
      </c>
      <c r="N926" s="3">
        <v>7</v>
      </c>
      <c r="O926" s="3">
        <v>0</v>
      </c>
      <c r="P926" s="3">
        <v>0</v>
      </c>
      <c r="Q926" s="3" t="s">
        <v>13800</v>
      </c>
      <c r="R926" s="3" t="s">
        <v>2452</v>
      </c>
      <c r="S926" s="3" t="s">
        <v>13802</v>
      </c>
      <c r="T926" s="3" t="s">
        <v>2453</v>
      </c>
      <c r="U926" s="3">
        <v>18</v>
      </c>
      <c r="V926" s="3">
        <v>6990492</v>
      </c>
      <c r="W926" s="3" t="s">
        <v>8066</v>
      </c>
      <c r="X926" s="3" t="s">
        <v>8150</v>
      </c>
      <c r="Y926" s="3" t="s">
        <v>8151</v>
      </c>
      <c r="Z926" s="3" t="s">
        <v>8152</v>
      </c>
      <c r="AA926" s="3" t="s">
        <v>8153</v>
      </c>
      <c r="AB926" s="3"/>
      <c r="AC926" s="4">
        <v>0</v>
      </c>
      <c r="AD926" s="4">
        <v>0</v>
      </c>
      <c r="AE926" s="3" t="s">
        <v>174</v>
      </c>
      <c r="AF926" s="3" t="s">
        <v>52</v>
      </c>
      <c r="AG926" s="4">
        <v>0</v>
      </c>
      <c r="AH926" s="4">
        <v>0</v>
      </c>
      <c r="AI926" s="3" t="s">
        <v>52</v>
      </c>
      <c r="AJ926" s="4">
        <v>31008</v>
      </c>
      <c r="AK926" s="3" t="s">
        <v>53</v>
      </c>
      <c r="AL926" s="3" t="s">
        <v>52</v>
      </c>
      <c r="AM926" s="3" t="s">
        <v>52</v>
      </c>
      <c r="AN926" s="3">
        <v>0</v>
      </c>
      <c r="AO926" t="str">
        <f t="shared" si="29"/>
        <v>しんじ</v>
      </c>
    </row>
    <row r="927" spans="1:41" ht="40.5">
      <c r="A927">
        <f>COUNTIF($F$2:F927,F927)</f>
        <v>12</v>
      </c>
      <c r="B927" t="str">
        <f t="shared" si="28"/>
        <v>3212</v>
      </c>
      <c r="C927" s="3">
        <v>321018</v>
      </c>
      <c r="D927" s="3" t="s">
        <v>14888</v>
      </c>
      <c r="E927" s="3">
        <v>7</v>
      </c>
      <c r="F927" s="3" t="s">
        <v>8062</v>
      </c>
      <c r="G927" s="3">
        <v>4</v>
      </c>
      <c r="H927" s="3" t="s">
        <v>12803</v>
      </c>
      <c r="I927" s="3">
        <v>3</v>
      </c>
      <c r="J927" s="4">
        <v>20</v>
      </c>
      <c r="K927" s="3" t="s">
        <v>12364</v>
      </c>
      <c r="L927" s="3" t="s">
        <v>12365</v>
      </c>
      <c r="M927" s="3" t="s">
        <v>12366</v>
      </c>
      <c r="N927" s="3">
        <v>1</v>
      </c>
      <c r="O927" s="3">
        <v>0</v>
      </c>
      <c r="P927" s="3">
        <v>0</v>
      </c>
      <c r="Q927" s="3" t="s">
        <v>14889</v>
      </c>
      <c r="R927" s="3" t="s">
        <v>14890</v>
      </c>
      <c r="S927" s="3" t="s">
        <v>14891</v>
      </c>
      <c r="T927" s="3" t="s">
        <v>14892</v>
      </c>
      <c r="U927" s="3">
        <v>9</v>
      </c>
      <c r="V927" s="3">
        <v>6995522</v>
      </c>
      <c r="W927" s="3" t="s">
        <v>8129</v>
      </c>
      <c r="X927" s="3" t="s">
        <v>12367</v>
      </c>
      <c r="Y927" s="3" t="s">
        <v>12368</v>
      </c>
      <c r="Z927" s="3" t="s">
        <v>12369</v>
      </c>
      <c r="AA927" s="3"/>
      <c r="AB927" s="3"/>
      <c r="AC927" s="4">
        <v>14</v>
      </c>
      <c r="AD927" s="4">
        <v>16</v>
      </c>
      <c r="AE927" s="3" t="s">
        <v>1519</v>
      </c>
      <c r="AF927" s="3" t="s">
        <v>52</v>
      </c>
      <c r="AG927" s="4">
        <v>0</v>
      </c>
      <c r="AH927" s="4">
        <v>0</v>
      </c>
      <c r="AI927" s="3" t="s">
        <v>52</v>
      </c>
      <c r="AJ927" s="4">
        <v>31010</v>
      </c>
      <c r="AK927" s="3" t="s">
        <v>53</v>
      </c>
      <c r="AL927" s="3" t="s">
        <v>52</v>
      </c>
      <c r="AM927" s="3" t="s">
        <v>52</v>
      </c>
      <c r="AN927" s="3">
        <v>0</v>
      </c>
      <c r="AO927" t="str">
        <f t="shared" si="29"/>
        <v>よしか</v>
      </c>
    </row>
    <row r="928" spans="1:41" ht="54">
      <c r="A928">
        <f>COUNTIF($F$2:F928,F928)</f>
        <v>13</v>
      </c>
      <c r="B928" t="str">
        <f t="shared" si="28"/>
        <v>3213</v>
      </c>
      <c r="C928" s="3">
        <v>323008</v>
      </c>
      <c r="D928" s="3" t="s">
        <v>14893</v>
      </c>
      <c r="E928" s="3">
        <v>7</v>
      </c>
      <c r="F928" s="3" t="s">
        <v>8062</v>
      </c>
      <c r="G928" s="3">
        <v>9</v>
      </c>
      <c r="H928" s="3" t="s">
        <v>12803</v>
      </c>
      <c r="I928" s="3">
        <v>2</v>
      </c>
      <c r="J928" s="4">
        <v>13</v>
      </c>
      <c r="K928" s="3" t="s">
        <v>8155</v>
      </c>
      <c r="L928" s="3" t="s">
        <v>14894</v>
      </c>
      <c r="M928" s="3" t="s">
        <v>8156</v>
      </c>
      <c r="N928" s="3">
        <v>1</v>
      </c>
      <c r="O928" s="3">
        <v>0</v>
      </c>
      <c r="P928" s="3">
        <v>0</v>
      </c>
      <c r="Q928" s="3" t="s">
        <v>1282</v>
      </c>
      <c r="R928" s="3" t="s">
        <v>738</v>
      </c>
      <c r="S928" s="3" t="s">
        <v>1283</v>
      </c>
      <c r="T928" s="3" t="s">
        <v>325</v>
      </c>
      <c r="U928" s="3">
        <v>7</v>
      </c>
      <c r="V928" s="3">
        <v>6900015</v>
      </c>
      <c r="W928" s="3" t="s">
        <v>8066</v>
      </c>
      <c r="X928" s="3" t="s">
        <v>8157</v>
      </c>
      <c r="Y928" s="3" t="s">
        <v>8158</v>
      </c>
      <c r="Z928" s="3" t="s">
        <v>8159</v>
      </c>
      <c r="AA928" s="3" t="s">
        <v>8160</v>
      </c>
      <c r="AB928" s="3" t="s">
        <v>173</v>
      </c>
      <c r="AC928" s="4">
        <v>78</v>
      </c>
      <c r="AD928" s="4">
        <v>37</v>
      </c>
      <c r="AE928" s="3" t="s">
        <v>552</v>
      </c>
      <c r="AF928" s="3" t="s">
        <v>52</v>
      </c>
      <c r="AG928" s="4">
        <v>0</v>
      </c>
      <c r="AH928" s="4">
        <v>0</v>
      </c>
      <c r="AI928" s="3" t="s">
        <v>52</v>
      </c>
      <c r="AJ928" s="4">
        <v>31015</v>
      </c>
      <c r="AK928" s="3" t="s">
        <v>53</v>
      </c>
      <c r="AL928" s="3" t="s">
        <v>52</v>
      </c>
      <c r="AM928" s="3" t="s">
        <v>52</v>
      </c>
      <c r="AN928" s="3">
        <v>0</v>
      </c>
      <c r="AO928" t="str">
        <f t="shared" si="29"/>
        <v>まつえにし</v>
      </c>
    </row>
    <row r="929" spans="1:41" ht="40.5">
      <c r="A929">
        <f>COUNTIF($F$2:F929,F929)</f>
        <v>14</v>
      </c>
      <c r="B929" t="str">
        <f t="shared" si="28"/>
        <v>3214</v>
      </c>
      <c r="C929" s="3">
        <v>323009</v>
      </c>
      <c r="D929" s="3" t="s">
        <v>14895</v>
      </c>
      <c r="E929" s="3">
        <v>7</v>
      </c>
      <c r="F929" s="3" t="s">
        <v>8062</v>
      </c>
      <c r="G929" s="3">
        <v>9</v>
      </c>
      <c r="H929" s="3" t="s">
        <v>12803</v>
      </c>
      <c r="I929" s="3">
        <v>3</v>
      </c>
      <c r="J929" s="4">
        <v>29</v>
      </c>
      <c r="K929" s="3" t="s">
        <v>8161</v>
      </c>
      <c r="L929" s="3" t="s">
        <v>8162</v>
      </c>
      <c r="M929" s="3" t="s">
        <v>8163</v>
      </c>
      <c r="N929" s="3">
        <v>1</v>
      </c>
      <c r="O929" s="3">
        <v>0</v>
      </c>
      <c r="P929" s="3">
        <v>0</v>
      </c>
      <c r="Q929" s="3" t="s">
        <v>14896</v>
      </c>
      <c r="R929" s="3" t="s">
        <v>14897</v>
      </c>
      <c r="S929" s="3" t="s">
        <v>8164</v>
      </c>
      <c r="T929" s="3" t="s">
        <v>2500</v>
      </c>
      <c r="U929" s="3">
        <v>1</v>
      </c>
      <c r="V929" s="3">
        <v>6930032</v>
      </c>
      <c r="W929" s="3" t="s">
        <v>8076</v>
      </c>
      <c r="X929" s="3" t="s">
        <v>8165</v>
      </c>
      <c r="Y929" s="3" t="s">
        <v>8166</v>
      </c>
      <c r="Z929" s="3" t="s">
        <v>8167</v>
      </c>
      <c r="AA929" s="3" t="s">
        <v>8168</v>
      </c>
      <c r="AB929" s="3" t="s">
        <v>14898</v>
      </c>
      <c r="AC929" s="4">
        <v>122</v>
      </c>
      <c r="AD929" s="4">
        <v>62</v>
      </c>
      <c r="AE929" s="3" t="s">
        <v>7989</v>
      </c>
      <c r="AF929" s="3" t="s">
        <v>52</v>
      </c>
      <c r="AG929" s="4">
        <v>0</v>
      </c>
      <c r="AH929" s="4">
        <v>0</v>
      </c>
      <c r="AI929" s="3" t="s">
        <v>52</v>
      </c>
      <c r="AJ929" s="4">
        <v>31017</v>
      </c>
      <c r="AK929" s="3" t="s">
        <v>53</v>
      </c>
      <c r="AL929" s="3" t="s">
        <v>52</v>
      </c>
      <c r="AM929" s="3" t="s">
        <v>52</v>
      </c>
      <c r="AN929" s="3">
        <v>0</v>
      </c>
      <c r="AO929" t="str">
        <f t="shared" si="29"/>
        <v>いづもにし</v>
      </c>
    </row>
    <row r="930" spans="1:41" ht="40.5">
      <c r="A930">
        <f>COUNTIF($F$2:F930,F930)</f>
        <v>15</v>
      </c>
      <c r="B930" t="str">
        <f t="shared" si="28"/>
        <v>3215</v>
      </c>
      <c r="C930" s="3">
        <v>323010</v>
      </c>
      <c r="D930" s="3" t="s">
        <v>14899</v>
      </c>
      <c r="E930" s="3">
        <v>7</v>
      </c>
      <c r="F930" s="3" t="s">
        <v>8062</v>
      </c>
      <c r="G930" s="3">
        <v>9</v>
      </c>
      <c r="H930" s="3" t="s">
        <v>12803</v>
      </c>
      <c r="I930" s="3">
        <v>1</v>
      </c>
      <c r="J930" s="4">
        <v>42</v>
      </c>
      <c r="K930" s="3" t="s">
        <v>8169</v>
      </c>
      <c r="L930" s="3" t="s">
        <v>8170</v>
      </c>
      <c r="M930" s="3" t="s">
        <v>8171</v>
      </c>
      <c r="N930" s="3">
        <v>1</v>
      </c>
      <c r="O930" s="3">
        <v>0</v>
      </c>
      <c r="P930" s="3">
        <v>0</v>
      </c>
      <c r="Q930" s="3" t="s">
        <v>8172</v>
      </c>
      <c r="R930" s="3" t="s">
        <v>8173</v>
      </c>
      <c r="S930" s="3" t="s">
        <v>8174</v>
      </c>
      <c r="T930" s="3" t="s">
        <v>1375</v>
      </c>
      <c r="U930" s="3">
        <v>9</v>
      </c>
      <c r="V930" s="3">
        <v>6930073</v>
      </c>
      <c r="W930" s="3" t="s">
        <v>8076</v>
      </c>
      <c r="X930" s="3" t="s">
        <v>8175</v>
      </c>
      <c r="Y930" s="3" t="s">
        <v>8176</v>
      </c>
      <c r="Z930" s="3" t="s">
        <v>8177</v>
      </c>
      <c r="AA930" s="3" t="s">
        <v>8178</v>
      </c>
      <c r="AB930" s="3"/>
      <c r="AC930" s="4">
        <v>92</v>
      </c>
      <c r="AD930" s="4">
        <v>66</v>
      </c>
      <c r="AE930" s="3" t="s">
        <v>215</v>
      </c>
      <c r="AF930" s="3" t="s">
        <v>52</v>
      </c>
      <c r="AG930" s="4">
        <v>0</v>
      </c>
      <c r="AH930" s="4">
        <v>0</v>
      </c>
      <c r="AI930" s="3" t="s">
        <v>52</v>
      </c>
      <c r="AJ930" s="4">
        <v>31019</v>
      </c>
      <c r="AK930" s="3" t="s">
        <v>53</v>
      </c>
      <c r="AL930" s="3" t="s">
        <v>52</v>
      </c>
      <c r="AM930" s="3" t="s">
        <v>52</v>
      </c>
      <c r="AN930" s="3">
        <v>0</v>
      </c>
      <c r="AO930" t="str">
        <f t="shared" si="29"/>
        <v>いづもほくりょう</v>
      </c>
    </row>
    <row r="931" spans="1:41" ht="54">
      <c r="A931">
        <f>COUNTIF($F$2:F931,F931)</f>
        <v>16</v>
      </c>
      <c r="B931" t="str">
        <f t="shared" si="28"/>
        <v>3216</v>
      </c>
      <c r="C931" s="3">
        <v>323012</v>
      </c>
      <c r="D931" s="3" t="s">
        <v>14900</v>
      </c>
      <c r="E931" s="3">
        <v>7</v>
      </c>
      <c r="F931" s="3" t="s">
        <v>8062</v>
      </c>
      <c r="G931" s="3">
        <v>9</v>
      </c>
      <c r="H931" s="3" t="s">
        <v>12803</v>
      </c>
      <c r="I931" s="3">
        <v>3</v>
      </c>
      <c r="J931" s="4">
        <v>36</v>
      </c>
      <c r="K931" s="3" t="s">
        <v>8179</v>
      </c>
      <c r="L931" s="3" t="s">
        <v>1846</v>
      </c>
      <c r="M931" s="3" t="s">
        <v>8180</v>
      </c>
      <c r="N931" s="3">
        <v>1</v>
      </c>
      <c r="O931" s="3">
        <v>0</v>
      </c>
      <c r="P931" s="3">
        <v>0</v>
      </c>
      <c r="Q931" s="3" t="s">
        <v>5563</v>
      </c>
      <c r="R931" s="3" t="s">
        <v>4980</v>
      </c>
      <c r="S931" s="3" t="s">
        <v>5564</v>
      </c>
      <c r="T931" s="3" t="s">
        <v>2990</v>
      </c>
      <c r="U931" s="3">
        <v>5</v>
      </c>
      <c r="V931" s="3">
        <v>6980006</v>
      </c>
      <c r="W931" s="3" t="s">
        <v>8181</v>
      </c>
      <c r="X931" s="3" t="s">
        <v>8182</v>
      </c>
      <c r="Y931" s="3" t="s">
        <v>8183</v>
      </c>
      <c r="Z931" s="3" t="s">
        <v>8184</v>
      </c>
      <c r="AA931" s="3" t="s">
        <v>8185</v>
      </c>
      <c r="AB931" s="3"/>
      <c r="AC931" s="4">
        <v>0</v>
      </c>
      <c r="AD931" s="4">
        <v>4</v>
      </c>
      <c r="AE931" s="3" t="s">
        <v>52</v>
      </c>
      <c r="AF931" s="3" t="s">
        <v>52</v>
      </c>
      <c r="AG931" s="4">
        <v>111</v>
      </c>
      <c r="AH931" s="4">
        <v>74</v>
      </c>
      <c r="AI931" s="3" t="s">
        <v>8004</v>
      </c>
      <c r="AJ931" s="4">
        <v>31020</v>
      </c>
      <c r="AK931" s="3" t="s">
        <v>53</v>
      </c>
      <c r="AL931" s="3" t="s">
        <v>52</v>
      </c>
      <c r="AM931" s="3" t="s">
        <v>52</v>
      </c>
      <c r="AN931" s="3">
        <v>0</v>
      </c>
      <c r="AO931" t="str">
        <f t="shared" si="29"/>
        <v>めいせい</v>
      </c>
    </row>
    <row r="932" spans="1:41" ht="54">
      <c r="A932">
        <f>COUNTIF($F$2:F932,F932)</f>
        <v>1</v>
      </c>
      <c r="B932" t="str">
        <f t="shared" si="28"/>
        <v>331</v>
      </c>
      <c r="C932" s="3">
        <v>331001</v>
      </c>
      <c r="D932" s="3" t="s">
        <v>14901</v>
      </c>
      <c r="E932" s="3">
        <v>7</v>
      </c>
      <c r="F932" s="3" t="s">
        <v>8186</v>
      </c>
      <c r="G932" s="3">
        <v>4</v>
      </c>
      <c r="H932" s="3" t="s">
        <v>12801</v>
      </c>
      <c r="I932" s="3">
        <v>1</v>
      </c>
      <c r="J932" s="4">
        <v>31</v>
      </c>
      <c r="K932" s="3" t="s">
        <v>8187</v>
      </c>
      <c r="L932" s="3" t="s">
        <v>8188</v>
      </c>
      <c r="M932" s="3" t="s">
        <v>8189</v>
      </c>
      <c r="N932" s="3">
        <v>1</v>
      </c>
      <c r="O932" s="3">
        <v>15</v>
      </c>
      <c r="P932" s="3">
        <v>0</v>
      </c>
      <c r="Q932" s="3" t="s">
        <v>6808</v>
      </c>
      <c r="R932" s="3" t="s">
        <v>11407</v>
      </c>
      <c r="S932" s="3" t="s">
        <v>6809</v>
      </c>
      <c r="T932" s="3" t="s">
        <v>2990</v>
      </c>
      <c r="U932" s="3">
        <v>1</v>
      </c>
      <c r="V932" s="3">
        <v>7038281</v>
      </c>
      <c r="W932" s="3" t="s">
        <v>8191</v>
      </c>
      <c r="X932" s="3" t="s">
        <v>8192</v>
      </c>
      <c r="Y932" s="3" t="s">
        <v>8193</v>
      </c>
      <c r="Z932" s="3" t="s">
        <v>8194</v>
      </c>
      <c r="AA932" s="3" t="s">
        <v>8195</v>
      </c>
      <c r="AB932" s="3" t="s">
        <v>8196</v>
      </c>
      <c r="AC932" s="4">
        <v>350</v>
      </c>
      <c r="AD932" s="4">
        <v>603</v>
      </c>
      <c r="AE932" s="3" t="s">
        <v>52</v>
      </c>
      <c r="AF932" s="3" t="s">
        <v>52</v>
      </c>
      <c r="AG932" s="4">
        <v>9</v>
      </c>
      <c r="AH932" s="4">
        <v>4</v>
      </c>
      <c r="AI932" s="3" t="s">
        <v>181</v>
      </c>
      <c r="AJ932" s="4">
        <v>31021</v>
      </c>
      <c r="AK932" s="3" t="s">
        <v>53</v>
      </c>
      <c r="AL932" s="3" t="s">
        <v>52</v>
      </c>
      <c r="AM932" s="3" t="s">
        <v>52</v>
      </c>
      <c r="AN932" s="3">
        <v>0</v>
      </c>
      <c r="AO932" t="str">
        <f t="shared" si="29"/>
        <v>おかやまひがししょうぎょう</v>
      </c>
    </row>
    <row r="933" spans="1:41" ht="67.5">
      <c r="A933">
        <f>COUNTIF($F$2:F933,F933)</f>
        <v>2</v>
      </c>
      <c r="B933" t="str">
        <f t="shared" si="28"/>
        <v>332</v>
      </c>
      <c r="C933" s="3">
        <v>331002</v>
      </c>
      <c r="D933" s="3" t="s">
        <v>14902</v>
      </c>
      <c r="E933" s="3">
        <v>7</v>
      </c>
      <c r="F933" s="3" t="s">
        <v>8186</v>
      </c>
      <c r="G933" s="3">
        <v>4</v>
      </c>
      <c r="H933" s="3" t="s">
        <v>12803</v>
      </c>
      <c r="I933" s="3">
        <v>1</v>
      </c>
      <c r="J933" s="4">
        <v>34</v>
      </c>
      <c r="K933" s="3" t="s">
        <v>8197</v>
      </c>
      <c r="L933" s="3" t="s">
        <v>8198</v>
      </c>
      <c r="M933" s="3" t="s">
        <v>8199</v>
      </c>
      <c r="N933" s="3">
        <v>1</v>
      </c>
      <c r="O933" s="3">
        <v>0</v>
      </c>
      <c r="P933" s="3">
        <v>0</v>
      </c>
      <c r="Q933" s="3" t="s">
        <v>3476</v>
      </c>
      <c r="R933" s="3" t="s">
        <v>13762</v>
      </c>
      <c r="S933" s="3" t="s">
        <v>3477</v>
      </c>
      <c r="T933" s="3" t="s">
        <v>13763</v>
      </c>
      <c r="U933" s="3">
        <v>5</v>
      </c>
      <c r="V933" s="3">
        <v>7048112</v>
      </c>
      <c r="W933" s="3" t="s">
        <v>8191</v>
      </c>
      <c r="X933" s="3" t="s">
        <v>8201</v>
      </c>
      <c r="Y933" s="3" t="s">
        <v>8202</v>
      </c>
      <c r="Z933" s="3" t="s">
        <v>8203</v>
      </c>
      <c r="AA933" s="3" t="s">
        <v>8204</v>
      </c>
      <c r="AB933" s="3" t="s">
        <v>1142</v>
      </c>
      <c r="AC933" s="4">
        <v>82</v>
      </c>
      <c r="AD933" s="4">
        <v>156</v>
      </c>
      <c r="AE933" s="3" t="s">
        <v>52</v>
      </c>
      <c r="AF933" s="3" t="s">
        <v>52</v>
      </c>
      <c r="AG933" s="4">
        <v>67</v>
      </c>
      <c r="AH933" s="4">
        <v>37</v>
      </c>
      <c r="AI933" s="3" t="s">
        <v>12345</v>
      </c>
      <c r="AJ933" s="4">
        <v>31022</v>
      </c>
      <c r="AK933" s="3" t="s">
        <v>53</v>
      </c>
      <c r="AL933" s="3" t="s">
        <v>52</v>
      </c>
      <c r="AM933" s="3" t="s">
        <v>52</v>
      </c>
      <c r="AN933" s="3">
        <v>0</v>
      </c>
      <c r="AO933" t="str">
        <f t="shared" si="29"/>
        <v>さいだいじ</v>
      </c>
    </row>
    <row r="934" spans="1:41" ht="54">
      <c r="A934">
        <f>COUNTIF($F$2:F934,F934)</f>
        <v>3</v>
      </c>
      <c r="B934" t="str">
        <f t="shared" si="28"/>
        <v>333</v>
      </c>
      <c r="C934" s="3">
        <v>331003</v>
      </c>
      <c r="D934" s="3" t="e">
        <v>#NAME?</v>
      </c>
      <c r="E934" s="3">
        <v>7</v>
      </c>
      <c r="F934" s="3" t="s">
        <v>8186</v>
      </c>
      <c r="G934" s="3">
        <v>4</v>
      </c>
      <c r="H934" s="3" t="s">
        <v>12803</v>
      </c>
      <c r="I934" s="3">
        <v>1</v>
      </c>
      <c r="J934" s="4">
        <v>35</v>
      </c>
      <c r="K934" s="3" t="s">
        <v>8205</v>
      </c>
      <c r="L934" s="3" t="s">
        <v>8206</v>
      </c>
      <c r="M934" s="3" t="s">
        <v>8207</v>
      </c>
      <c r="N934" s="3">
        <v>1</v>
      </c>
      <c r="O934" s="3">
        <v>0</v>
      </c>
      <c r="P934" s="3">
        <v>0</v>
      </c>
      <c r="Q934" s="3" t="s">
        <v>3746</v>
      </c>
      <c r="R934" s="3" t="s">
        <v>12588</v>
      </c>
      <c r="S934" s="3" t="s">
        <v>3747</v>
      </c>
      <c r="T934" s="3" t="s">
        <v>480</v>
      </c>
      <c r="U934" s="3">
        <v>7</v>
      </c>
      <c r="V934" s="3">
        <v>7000933</v>
      </c>
      <c r="W934" s="3" t="s">
        <v>8191</v>
      </c>
      <c r="X934" s="3" t="s">
        <v>8208</v>
      </c>
      <c r="Y934" s="3" t="s">
        <v>8209</v>
      </c>
      <c r="Z934" s="3" t="s">
        <v>8210</v>
      </c>
      <c r="AA934" s="3" t="s">
        <v>8211</v>
      </c>
      <c r="AB934" s="3" t="s">
        <v>14903</v>
      </c>
      <c r="AC934" s="4">
        <v>244</v>
      </c>
      <c r="AD934" s="4">
        <v>375</v>
      </c>
      <c r="AE934" s="3" t="s">
        <v>3472</v>
      </c>
      <c r="AF934" s="3" t="s">
        <v>52</v>
      </c>
      <c r="AG934" s="4">
        <v>0</v>
      </c>
      <c r="AH934" s="4">
        <v>0</v>
      </c>
      <c r="AI934" s="3" t="s">
        <v>52</v>
      </c>
      <c r="AJ934" s="4">
        <v>31011</v>
      </c>
      <c r="AK934" s="3" t="s">
        <v>53</v>
      </c>
      <c r="AL934" s="3" t="s">
        <v>52</v>
      </c>
      <c r="AM934" s="3" t="s">
        <v>52</v>
      </c>
      <c r="AN934" s="3">
        <v>0</v>
      </c>
      <c r="AO934" t="str">
        <f t="shared" si="29"/>
        <v>おかやまみなみ</v>
      </c>
    </row>
    <row r="935" spans="1:41" ht="54">
      <c r="A935">
        <f>COUNTIF($F$2:F935,F935)</f>
        <v>4</v>
      </c>
      <c r="B935" t="str">
        <f t="shared" si="28"/>
        <v>334</v>
      </c>
      <c r="C935" s="3">
        <v>331004</v>
      </c>
      <c r="D935" s="3" t="s">
        <v>14904</v>
      </c>
      <c r="E935" s="3">
        <v>7</v>
      </c>
      <c r="F935" s="3" t="s">
        <v>8186</v>
      </c>
      <c r="G935" s="3">
        <v>4</v>
      </c>
      <c r="H935" s="3" t="s">
        <v>12803</v>
      </c>
      <c r="I935" s="3">
        <v>3</v>
      </c>
      <c r="J935" s="4">
        <v>17</v>
      </c>
      <c r="K935" s="3" t="s">
        <v>8213</v>
      </c>
      <c r="L935" s="3" t="s">
        <v>8214</v>
      </c>
      <c r="M935" s="3" t="s">
        <v>8215</v>
      </c>
      <c r="N935" s="3">
        <v>2</v>
      </c>
      <c r="O935" s="3">
        <v>0</v>
      </c>
      <c r="P935" s="3">
        <v>0</v>
      </c>
      <c r="Q935" s="3" t="s">
        <v>12372</v>
      </c>
      <c r="R935" s="3" t="s">
        <v>12373</v>
      </c>
      <c r="S935" s="3" t="s">
        <v>12374</v>
      </c>
      <c r="T935" s="3" t="s">
        <v>2814</v>
      </c>
      <c r="U935" s="3">
        <v>18</v>
      </c>
      <c r="V935" s="3">
        <v>7000016</v>
      </c>
      <c r="W935" s="3" t="s">
        <v>8191</v>
      </c>
      <c r="X935" s="3" t="s">
        <v>8218</v>
      </c>
      <c r="Y935" s="3" t="s">
        <v>8219</v>
      </c>
      <c r="Z935" s="3" t="s">
        <v>8220</v>
      </c>
      <c r="AA935" s="3" t="s">
        <v>8221</v>
      </c>
      <c r="AB935" s="3"/>
      <c r="AC935" s="4">
        <v>0</v>
      </c>
      <c r="AD935" s="4">
        <v>0</v>
      </c>
      <c r="AE935" s="3" t="s">
        <v>110</v>
      </c>
      <c r="AF935" s="3" t="s">
        <v>52</v>
      </c>
      <c r="AG935" s="4">
        <v>0</v>
      </c>
      <c r="AH935" s="4">
        <v>0</v>
      </c>
      <c r="AI935" s="3" t="s">
        <v>52</v>
      </c>
      <c r="AJ935" s="4">
        <v>31012</v>
      </c>
      <c r="AK935" s="3" t="s">
        <v>53</v>
      </c>
      <c r="AL935" s="3" t="s">
        <v>52</v>
      </c>
      <c r="AM935" s="3" t="s">
        <v>52</v>
      </c>
      <c r="AN935" s="3">
        <v>0</v>
      </c>
      <c r="AO935" t="str">
        <f t="shared" si="29"/>
        <v>うじょう</v>
      </c>
    </row>
    <row r="936" spans="1:41" ht="54">
      <c r="A936">
        <f>COUNTIF($F$2:F936,F936)</f>
        <v>5</v>
      </c>
      <c r="B936" t="str">
        <f t="shared" si="28"/>
        <v>335</v>
      </c>
      <c r="C936" s="3">
        <v>331005</v>
      </c>
      <c r="D936" s="3" t="s">
        <v>14905</v>
      </c>
      <c r="E936" s="3">
        <v>7</v>
      </c>
      <c r="F936" s="3" t="s">
        <v>8186</v>
      </c>
      <c r="G936" s="3">
        <v>4</v>
      </c>
      <c r="H936" s="3" t="s">
        <v>12803</v>
      </c>
      <c r="I936" s="3">
        <v>3</v>
      </c>
      <c r="J936" s="4">
        <v>59</v>
      </c>
      <c r="K936" s="3" t="s">
        <v>8222</v>
      </c>
      <c r="L936" s="3" t="s">
        <v>8223</v>
      </c>
      <c r="M936" s="3" t="s">
        <v>8224</v>
      </c>
      <c r="N936" s="3">
        <v>1</v>
      </c>
      <c r="O936" s="3">
        <v>0</v>
      </c>
      <c r="P936" s="3">
        <v>0</v>
      </c>
      <c r="Q936" s="3" t="s">
        <v>6397</v>
      </c>
      <c r="R936" s="3" t="s">
        <v>14906</v>
      </c>
      <c r="S936" s="3" t="s">
        <v>6398</v>
      </c>
      <c r="T936" s="3" t="s">
        <v>14907</v>
      </c>
      <c r="U936" s="3">
        <v>7</v>
      </c>
      <c r="V936" s="3">
        <v>7060226</v>
      </c>
      <c r="W936" s="3" t="s">
        <v>8225</v>
      </c>
      <c r="X936" s="3" t="s">
        <v>8226</v>
      </c>
      <c r="Y936" s="3" t="s">
        <v>8227</v>
      </c>
      <c r="Z936" s="3" t="s">
        <v>8228</v>
      </c>
      <c r="AA936" s="3" t="s">
        <v>8229</v>
      </c>
      <c r="AB936" s="3"/>
      <c r="AC936" s="4">
        <v>9</v>
      </c>
      <c r="AD936" s="4">
        <v>9</v>
      </c>
      <c r="AE936" s="3" t="s">
        <v>12350</v>
      </c>
      <c r="AF936" s="3" t="s">
        <v>52</v>
      </c>
      <c r="AG936" s="4">
        <v>0</v>
      </c>
      <c r="AH936" s="4">
        <v>0</v>
      </c>
      <c r="AI936" s="3" t="s">
        <v>52</v>
      </c>
      <c r="AJ936" s="4">
        <v>31013</v>
      </c>
      <c r="AK936" s="3" t="s">
        <v>53</v>
      </c>
      <c r="AL936" s="3" t="s">
        <v>52</v>
      </c>
      <c r="AM936" s="3" t="s">
        <v>52</v>
      </c>
      <c r="AN936" s="3">
        <v>0</v>
      </c>
      <c r="AO936" t="str">
        <f t="shared" si="29"/>
        <v>たまのこうなん</v>
      </c>
    </row>
    <row r="937" spans="1:41" ht="54">
      <c r="A937">
        <f>COUNTIF($F$2:F937,F937)</f>
        <v>6</v>
      </c>
      <c r="B937" t="str">
        <f t="shared" si="28"/>
        <v>336</v>
      </c>
      <c r="C937" s="3">
        <v>331006</v>
      </c>
      <c r="D937" s="3" t="s">
        <v>14908</v>
      </c>
      <c r="E937" s="3">
        <v>7</v>
      </c>
      <c r="F937" s="3" t="s">
        <v>8186</v>
      </c>
      <c r="G937" s="3">
        <v>4</v>
      </c>
      <c r="H937" s="3" t="s">
        <v>12803</v>
      </c>
      <c r="I937" s="3">
        <v>4</v>
      </c>
      <c r="J937" s="4">
        <v>17</v>
      </c>
      <c r="K937" s="3" t="s">
        <v>8230</v>
      </c>
      <c r="L937" s="3" t="s">
        <v>8231</v>
      </c>
      <c r="M937" s="3" t="s">
        <v>8232</v>
      </c>
      <c r="N937" s="3">
        <v>1</v>
      </c>
      <c r="O937" s="3">
        <v>0</v>
      </c>
      <c r="P937" s="3">
        <v>0</v>
      </c>
      <c r="Q937" s="3" t="s">
        <v>12376</v>
      </c>
      <c r="R937" s="3" t="s">
        <v>12377</v>
      </c>
      <c r="S937" s="3" t="s">
        <v>8454</v>
      </c>
      <c r="T937" s="3" t="s">
        <v>7518</v>
      </c>
      <c r="U937" s="3">
        <v>9</v>
      </c>
      <c r="V937" s="3">
        <v>7110915</v>
      </c>
      <c r="W937" s="3" t="s">
        <v>8233</v>
      </c>
      <c r="X937" s="3" t="s">
        <v>8234</v>
      </c>
      <c r="Y937" s="3" t="s">
        <v>8235</v>
      </c>
      <c r="Z937" s="3" t="s">
        <v>8236</v>
      </c>
      <c r="AA937" s="3" t="s">
        <v>8237</v>
      </c>
      <c r="AB937" s="3" t="s">
        <v>1667</v>
      </c>
      <c r="AC937" s="4">
        <v>90</v>
      </c>
      <c r="AD937" s="4">
        <v>65</v>
      </c>
      <c r="AE937" s="3" t="s">
        <v>8054</v>
      </c>
      <c r="AF937" s="3" t="s">
        <v>52</v>
      </c>
      <c r="AG937" s="4">
        <v>0</v>
      </c>
      <c r="AH937" s="4">
        <v>0</v>
      </c>
      <c r="AI937" s="3" t="s">
        <v>52</v>
      </c>
      <c r="AJ937" s="4">
        <v>31014</v>
      </c>
      <c r="AK937" s="3" t="s">
        <v>53</v>
      </c>
      <c r="AL937" s="3" t="s">
        <v>52</v>
      </c>
      <c r="AM937" s="3" t="s">
        <v>52</v>
      </c>
      <c r="AN937" s="3">
        <v>0</v>
      </c>
      <c r="AO937" t="str">
        <f t="shared" si="29"/>
        <v>くらしきわしゅう</v>
      </c>
    </row>
    <row r="938" spans="1:41" ht="54">
      <c r="A938">
        <f>COUNTIF($F$2:F938,F938)</f>
        <v>7</v>
      </c>
      <c r="B938" t="str">
        <f t="shared" si="28"/>
        <v>337</v>
      </c>
      <c r="C938" s="3">
        <v>331008</v>
      </c>
      <c r="D938" s="3" t="s">
        <v>14909</v>
      </c>
      <c r="E938" s="3">
        <v>7</v>
      </c>
      <c r="F938" s="3" t="s">
        <v>8186</v>
      </c>
      <c r="G938" s="3">
        <v>4</v>
      </c>
      <c r="H938" s="3" t="s">
        <v>12803</v>
      </c>
      <c r="I938" s="3">
        <v>1</v>
      </c>
      <c r="J938" s="4">
        <v>45</v>
      </c>
      <c r="K938" s="3" t="s">
        <v>8238</v>
      </c>
      <c r="L938" s="3" t="s">
        <v>8239</v>
      </c>
      <c r="M938" s="3" t="s">
        <v>8240</v>
      </c>
      <c r="N938" s="3">
        <v>1</v>
      </c>
      <c r="O938" s="3">
        <v>0</v>
      </c>
      <c r="P938" s="3">
        <v>0</v>
      </c>
      <c r="Q938" s="3" t="s">
        <v>8292</v>
      </c>
      <c r="R938" s="3" t="s">
        <v>8293</v>
      </c>
      <c r="S938" s="3" t="s">
        <v>8294</v>
      </c>
      <c r="T938" s="3" t="s">
        <v>8295</v>
      </c>
      <c r="U938" s="3">
        <v>1</v>
      </c>
      <c r="V938" s="3">
        <v>7100824</v>
      </c>
      <c r="W938" s="3" t="s">
        <v>8233</v>
      </c>
      <c r="X938" s="3" t="s">
        <v>8241</v>
      </c>
      <c r="Y938" s="3" t="s">
        <v>8242</v>
      </c>
      <c r="Z938" s="3" t="s">
        <v>8243</v>
      </c>
      <c r="AA938" s="3" t="s">
        <v>8244</v>
      </c>
      <c r="AB938" s="3" t="s">
        <v>8245</v>
      </c>
      <c r="AC938" s="4">
        <v>331</v>
      </c>
      <c r="AD938" s="4">
        <v>621</v>
      </c>
      <c r="AE938" s="3" t="s">
        <v>12351</v>
      </c>
      <c r="AF938" s="3" t="s">
        <v>52</v>
      </c>
      <c r="AG938" s="4">
        <v>0</v>
      </c>
      <c r="AH938" s="4">
        <v>0</v>
      </c>
      <c r="AI938" s="3" t="s">
        <v>52</v>
      </c>
      <c r="AJ938" s="4">
        <v>31016</v>
      </c>
      <c r="AK938" s="3" t="s">
        <v>53</v>
      </c>
      <c r="AL938" s="3" t="s">
        <v>52</v>
      </c>
      <c r="AM938" s="3" t="s">
        <v>52</v>
      </c>
      <c r="AN938" s="3">
        <v>0</v>
      </c>
      <c r="AO938" t="str">
        <f t="shared" si="29"/>
        <v>くらしきしょうぎょう</v>
      </c>
    </row>
    <row r="939" spans="1:41" ht="54">
      <c r="A939">
        <f>COUNTIF($F$2:F939,F939)</f>
        <v>8</v>
      </c>
      <c r="B939" t="str">
        <f t="shared" si="28"/>
        <v>338</v>
      </c>
      <c r="C939" s="3">
        <v>331009</v>
      </c>
      <c r="D939" s="3" t="s">
        <v>14910</v>
      </c>
      <c r="E939" s="3">
        <v>7</v>
      </c>
      <c r="F939" s="3" t="s">
        <v>8186</v>
      </c>
      <c r="G939" s="3">
        <v>4</v>
      </c>
      <c r="H939" s="3" t="s">
        <v>12803</v>
      </c>
      <c r="I939" s="3">
        <v>2</v>
      </c>
      <c r="J939" s="4">
        <v>15</v>
      </c>
      <c r="K939" s="3" t="s">
        <v>8246</v>
      </c>
      <c r="L939" s="3" t="s">
        <v>8247</v>
      </c>
      <c r="M939" s="3" t="s">
        <v>8248</v>
      </c>
      <c r="N939" s="3">
        <v>1</v>
      </c>
      <c r="O939" s="3">
        <v>0</v>
      </c>
      <c r="P939" s="3">
        <v>0</v>
      </c>
      <c r="Q939" s="3" t="s">
        <v>12379</v>
      </c>
      <c r="R939" s="3" t="s">
        <v>12380</v>
      </c>
      <c r="S939" s="3" t="s">
        <v>12381</v>
      </c>
      <c r="T939" s="3" t="s">
        <v>12382</v>
      </c>
      <c r="U939" s="3">
        <v>1</v>
      </c>
      <c r="V939" s="3">
        <v>7138122</v>
      </c>
      <c r="W939" s="3" t="s">
        <v>8233</v>
      </c>
      <c r="X939" s="3" t="s">
        <v>8249</v>
      </c>
      <c r="Y939" s="3" t="s">
        <v>8250</v>
      </c>
      <c r="Z939" s="3" t="s">
        <v>8251</v>
      </c>
      <c r="AA939" s="3" t="s">
        <v>8252</v>
      </c>
      <c r="AB939" s="3" t="s">
        <v>12383</v>
      </c>
      <c r="AC939" s="4">
        <v>161</v>
      </c>
      <c r="AD939" s="4">
        <v>299</v>
      </c>
      <c r="AE939" s="3" t="s">
        <v>52</v>
      </c>
      <c r="AF939" s="3" t="s">
        <v>52</v>
      </c>
      <c r="AG939" s="4">
        <v>0</v>
      </c>
      <c r="AH939" s="4">
        <v>0</v>
      </c>
      <c r="AI939" s="3" t="s">
        <v>52</v>
      </c>
      <c r="AJ939" s="4">
        <v>32001</v>
      </c>
      <c r="AK939" s="3" t="s">
        <v>53</v>
      </c>
      <c r="AL939" s="3" t="s">
        <v>52</v>
      </c>
      <c r="AM939" s="3" t="s">
        <v>52</v>
      </c>
      <c r="AN939" s="3">
        <v>0</v>
      </c>
      <c r="AO939" t="str">
        <f t="shared" si="29"/>
        <v>たましましょうぎょう</v>
      </c>
    </row>
    <row r="940" spans="1:41" ht="54">
      <c r="A940">
        <f>COUNTIF($F$2:F940,F940)</f>
        <v>9</v>
      </c>
      <c r="B940" t="str">
        <f t="shared" si="28"/>
        <v>339</v>
      </c>
      <c r="C940" s="3">
        <v>331010</v>
      </c>
      <c r="D940" s="3" t="s">
        <v>14911</v>
      </c>
      <c r="E940" s="3">
        <v>7</v>
      </c>
      <c r="F940" s="3" t="s">
        <v>8186</v>
      </c>
      <c r="G940" s="3">
        <v>4</v>
      </c>
      <c r="H940" s="3" t="s">
        <v>12803</v>
      </c>
      <c r="I940" s="3">
        <v>1</v>
      </c>
      <c r="J940" s="4">
        <v>35</v>
      </c>
      <c r="K940" s="3" t="s">
        <v>8253</v>
      </c>
      <c r="L940" s="3" t="s">
        <v>8254</v>
      </c>
      <c r="M940" s="3" t="s">
        <v>8255</v>
      </c>
      <c r="N940" s="3">
        <v>1</v>
      </c>
      <c r="O940" s="3">
        <v>0</v>
      </c>
      <c r="P940" s="3">
        <v>0</v>
      </c>
      <c r="Q940" s="3" t="s">
        <v>14912</v>
      </c>
      <c r="R940" s="3" t="s">
        <v>13964</v>
      </c>
      <c r="S940" s="3" t="s">
        <v>14913</v>
      </c>
      <c r="T940" s="3" t="s">
        <v>251</v>
      </c>
      <c r="U940" s="3">
        <v>1</v>
      </c>
      <c r="V940" s="3">
        <v>7140081</v>
      </c>
      <c r="W940" s="3" t="s">
        <v>8256</v>
      </c>
      <c r="X940" s="3" t="s">
        <v>8257</v>
      </c>
      <c r="Y940" s="3" t="s">
        <v>8258</v>
      </c>
      <c r="Z940" s="3" t="s">
        <v>8259</v>
      </c>
      <c r="AA940" s="3" t="s">
        <v>8260</v>
      </c>
      <c r="AB940" s="3" t="s">
        <v>14914</v>
      </c>
      <c r="AC940" s="4">
        <v>144</v>
      </c>
      <c r="AD940" s="4">
        <v>209</v>
      </c>
      <c r="AE940" s="3" t="s">
        <v>52</v>
      </c>
      <c r="AF940" s="3" t="s">
        <v>52</v>
      </c>
      <c r="AG940" s="4">
        <v>0</v>
      </c>
      <c r="AH940" s="4">
        <v>0</v>
      </c>
      <c r="AI940" s="3" t="s">
        <v>52</v>
      </c>
      <c r="AJ940" s="4">
        <v>32002</v>
      </c>
      <c r="AK940" s="3" t="s">
        <v>53</v>
      </c>
      <c r="AL940" s="3" t="s">
        <v>52</v>
      </c>
      <c r="AM940" s="3" t="s">
        <v>52</v>
      </c>
      <c r="AN940" s="3">
        <v>0</v>
      </c>
      <c r="AO940" t="str">
        <f t="shared" si="29"/>
        <v>かさおかしょうぎょう</v>
      </c>
    </row>
    <row r="941" spans="1:41" ht="54">
      <c r="A941">
        <f>COUNTIF($F$2:F941,F941)</f>
        <v>10</v>
      </c>
      <c r="B941" t="str">
        <f t="shared" si="28"/>
        <v>3310</v>
      </c>
      <c r="C941" s="3">
        <v>331011</v>
      </c>
      <c r="D941" s="3" t="s">
        <v>14915</v>
      </c>
      <c r="E941" s="3">
        <v>7</v>
      </c>
      <c r="F941" s="3" t="s">
        <v>8186</v>
      </c>
      <c r="G941" s="3">
        <v>4</v>
      </c>
      <c r="H941" s="3" t="s">
        <v>12803</v>
      </c>
      <c r="I941" s="3">
        <v>1</v>
      </c>
      <c r="J941" s="4">
        <v>41</v>
      </c>
      <c r="K941" s="3" t="s">
        <v>8261</v>
      </c>
      <c r="L941" s="3" t="s">
        <v>8262</v>
      </c>
      <c r="M941" s="3" t="s">
        <v>8263</v>
      </c>
      <c r="N941" s="3">
        <v>1</v>
      </c>
      <c r="O941" s="3">
        <v>0</v>
      </c>
      <c r="P941" s="3">
        <v>0</v>
      </c>
      <c r="Q941" s="3" t="s">
        <v>12376</v>
      </c>
      <c r="R941" s="3" t="s">
        <v>12384</v>
      </c>
      <c r="S941" s="3" t="s">
        <v>8454</v>
      </c>
      <c r="T941" s="3" t="s">
        <v>646</v>
      </c>
      <c r="U941" s="3">
        <v>5</v>
      </c>
      <c r="V941" s="3">
        <v>7190243</v>
      </c>
      <c r="W941" s="3" t="s">
        <v>8264</v>
      </c>
      <c r="X941" s="3" t="s">
        <v>8265</v>
      </c>
      <c r="Y941" s="3" t="s">
        <v>8266</v>
      </c>
      <c r="Z941" s="3" t="s">
        <v>8267</v>
      </c>
      <c r="AA941" s="3" t="s">
        <v>8268</v>
      </c>
      <c r="AB941" s="3"/>
      <c r="AC941" s="4">
        <v>44</v>
      </c>
      <c r="AD941" s="4">
        <v>83</v>
      </c>
      <c r="AE941" s="3" t="s">
        <v>52</v>
      </c>
      <c r="AF941" s="3" t="s">
        <v>52</v>
      </c>
      <c r="AG941" s="4">
        <v>0</v>
      </c>
      <c r="AH941" s="4">
        <v>0</v>
      </c>
      <c r="AI941" s="3" t="s">
        <v>52</v>
      </c>
      <c r="AJ941" s="4">
        <v>32003</v>
      </c>
      <c r="AK941" s="3" t="s">
        <v>53</v>
      </c>
      <c r="AL941" s="3" t="s">
        <v>52</v>
      </c>
      <c r="AM941" s="3" t="s">
        <v>52</v>
      </c>
      <c r="AN941" s="3">
        <v>0</v>
      </c>
      <c r="AO941" t="str">
        <f t="shared" si="29"/>
        <v>かもがた</v>
      </c>
    </row>
    <row r="942" spans="1:41" ht="54">
      <c r="A942">
        <f>COUNTIF($F$2:F942,F942)</f>
        <v>11</v>
      </c>
      <c r="B942" t="str">
        <f t="shared" si="28"/>
        <v>3311</v>
      </c>
      <c r="C942" s="3">
        <v>331012</v>
      </c>
      <c r="D942" s="3" t="s">
        <v>14916</v>
      </c>
      <c r="E942" s="3">
        <v>7</v>
      </c>
      <c r="F942" s="3" t="s">
        <v>8186</v>
      </c>
      <c r="G942" s="3">
        <v>4</v>
      </c>
      <c r="H942" s="3" t="s">
        <v>12803</v>
      </c>
      <c r="I942" s="3">
        <v>1</v>
      </c>
      <c r="J942" s="4">
        <v>35</v>
      </c>
      <c r="K942" s="3" t="s">
        <v>8269</v>
      </c>
      <c r="L942" s="3" t="s">
        <v>8270</v>
      </c>
      <c r="M942" s="3" t="s">
        <v>8271</v>
      </c>
      <c r="N942" s="3">
        <v>1</v>
      </c>
      <c r="O942" s="3">
        <v>0</v>
      </c>
      <c r="P942" s="3">
        <v>0</v>
      </c>
      <c r="Q942" s="3" t="s">
        <v>12385</v>
      </c>
      <c r="R942" s="3" t="s">
        <v>12386</v>
      </c>
      <c r="S942" s="3" t="s">
        <v>12387</v>
      </c>
      <c r="T942" s="3" t="s">
        <v>5555</v>
      </c>
      <c r="U942" s="3">
        <v>3</v>
      </c>
      <c r="V942" s="3">
        <v>7141201</v>
      </c>
      <c r="W942" s="3" t="s">
        <v>8273</v>
      </c>
      <c r="X942" s="3" t="s">
        <v>8274</v>
      </c>
      <c r="Y942" s="3" t="s">
        <v>8275</v>
      </c>
      <c r="Z942" s="3" t="s">
        <v>8276</v>
      </c>
      <c r="AA942" s="3" t="s">
        <v>8277</v>
      </c>
      <c r="AB942" s="3" t="s">
        <v>8278</v>
      </c>
      <c r="AC942" s="4">
        <v>56</v>
      </c>
      <c r="AD942" s="4">
        <v>43</v>
      </c>
      <c r="AE942" s="3" t="s">
        <v>52</v>
      </c>
      <c r="AF942" s="3" t="s">
        <v>52</v>
      </c>
      <c r="AG942" s="4">
        <v>0</v>
      </c>
      <c r="AH942" s="4">
        <v>0</v>
      </c>
      <c r="AI942" s="3" t="s">
        <v>52</v>
      </c>
      <c r="AJ942" s="4">
        <v>32004</v>
      </c>
      <c r="AK942" s="3" t="s">
        <v>53</v>
      </c>
      <c r="AL942" s="3" t="s">
        <v>52</v>
      </c>
      <c r="AM942" s="3" t="s">
        <v>52</v>
      </c>
      <c r="AN942" s="3">
        <v>0</v>
      </c>
      <c r="AO942" t="str">
        <f t="shared" si="29"/>
        <v>やかげ</v>
      </c>
    </row>
    <row r="943" spans="1:41" ht="67.5">
      <c r="A943">
        <f>COUNTIF($F$2:F943,F943)</f>
        <v>12</v>
      </c>
      <c r="B943" t="str">
        <f t="shared" si="28"/>
        <v>3312</v>
      </c>
      <c r="C943" s="3">
        <v>331018</v>
      </c>
      <c r="D943" s="3" t="s">
        <v>14917</v>
      </c>
      <c r="E943" s="3">
        <v>7</v>
      </c>
      <c r="F943" s="3" t="s">
        <v>8186</v>
      </c>
      <c r="G943" s="3">
        <v>4</v>
      </c>
      <c r="H943" s="3" t="s">
        <v>12803</v>
      </c>
      <c r="I943" s="3">
        <v>2</v>
      </c>
      <c r="J943" s="4">
        <v>7</v>
      </c>
      <c r="K943" s="3" t="s">
        <v>8280</v>
      </c>
      <c r="L943" s="3" t="s">
        <v>8281</v>
      </c>
      <c r="M943" s="3" t="s">
        <v>8282</v>
      </c>
      <c r="N943" s="3">
        <v>1</v>
      </c>
      <c r="O943" s="3">
        <v>0</v>
      </c>
      <c r="P943" s="3">
        <v>0</v>
      </c>
      <c r="Q943" s="3" t="s">
        <v>5563</v>
      </c>
      <c r="R943" s="3" t="s">
        <v>14918</v>
      </c>
      <c r="S943" s="3" t="s">
        <v>5564</v>
      </c>
      <c r="T943" s="3" t="s">
        <v>14919</v>
      </c>
      <c r="U943" s="3">
        <v>6</v>
      </c>
      <c r="V943" s="3">
        <v>7180011</v>
      </c>
      <c r="W943" s="3" t="s">
        <v>8283</v>
      </c>
      <c r="X943" s="3" t="s">
        <v>8284</v>
      </c>
      <c r="Y943" s="3" t="s">
        <v>8285</v>
      </c>
      <c r="Z943" s="3" t="s">
        <v>8286</v>
      </c>
      <c r="AA943" s="3" t="s">
        <v>8287</v>
      </c>
      <c r="AB943" s="3" t="s">
        <v>6409</v>
      </c>
      <c r="AC943" s="4">
        <v>1</v>
      </c>
      <c r="AD943" s="4">
        <v>28</v>
      </c>
      <c r="AE943" s="3" t="s">
        <v>386</v>
      </c>
      <c r="AF943" s="3" t="s">
        <v>52</v>
      </c>
      <c r="AG943" s="4">
        <v>0</v>
      </c>
      <c r="AH943" s="4">
        <v>0</v>
      </c>
      <c r="AI943" s="3" t="s">
        <v>52</v>
      </c>
      <c r="AJ943" s="4">
        <v>32005</v>
      </c>
      <c r="AK943" s="3" t="s">
        <v>53</v>
      </c>
      <c r="AL943" s="3" t="s">
        <v>52</v>
      </c>
      <c r="AM943" s="3" t="s">
        <v>52</v>
      </c>
      <c r="AN943" s="3">
        <v>0</v>
      </c>
      <c r="AO943" t="str">
        <f t="shared" si="29"/>
        <v>にいみ</v>
      </c>
    </row>
    <row r="944" spans="1:41" ht="54">
      <c r="A944">
        <f>COUNTIF($F$2:F944,F944)</f>
        <v>13</v>
      </c>
      <c r="B944" t="str">
        <f t="shared" si="28"/>
        <v>3313</v>
      </c>
      <c r="C944" s="3">
        <v>331020</v>
      </c>
      <c r="D944" s="3" t="s">
        <v>14920</v>
      </c>
      <c r="E944" s="3">
        <v>7</v>
      </c>
      <c r="F944" s="3" t="s">
        <v>8186</v>
      </c>
      <c r="G944" s="3">
        <v>4</v>
      </c>
      <c r="H944" s="3" t="s">
        <v>12803</v>
      </c>
      <c r="I944" s="3">
        <v>2</v>
      </c>
      <c r="J944" s="4">
        <v>10</v>
      </c>
      <c r="K944" s="3" t="s">
        <v>8289</v>
      </c>
      <c r="L944" s="3" t="s">
        <v>8290</v>
      </c>
      <c r="M944" s="3" t="s">
        <v>8291</v>
      </c>
      <c r="N944" s="3">
        <v>1</v>
      </c>
      <c r="O944" s="3">
        <v>0</v>
      </c>
      <c r="P944" s="3">
        <v>0</v>
      </c>
      <c r="Q944" s="3" t="s">
        <v>14921</v>
      </c>
      <c r="R944" s="3" t="s">
        <v>422</v>
      </c>
      <c r="S944" s="3" t="s">
        <v>14922</v>
      </c>
      <c r="T944" s="3" t="s">
        <v>423</v>
      </c>
      <c r="U944" s="3">
        <v>1</v>
      </c>
      <c r="V944" s="3">
        <v>7080004</v>
      </c>
      <c r="W944" s="3" t="s">
        <v>8296</v>
      </c>
      <c r="X944" s="3" t="s">
        <v>8297</v>
      </c>
      <c r="Y944" s="3" t="s">
        <v>8298</v>
      </c>
      <c r="Z944" s="3" t="s">
        <v>8299</v>
      </c>
      <c r="AA944" s="3" t="s">
        <v>8300</v>
      </c>
      <c r="AB944" s="3" t="s">
        <v>8301</v>
      </c>
      <c r="AC944" s="4">
        <v>169</v>
      </c>
      <c r="AD944" s="4">
        <v>304</v>
      </c>
      <c r="AE944" s="3" t="s">
        <v>1519</v>
      </c>
      <c r="AF944" s="3" t="s">
        <v>52</v>
      </c>
      <c r="AG944" s="4">
        <v>0</v>
      </c>
      <c r="AH944" s="4">
        <v>0</v>
      </c>
      <c r="AI944" s="3" t="s">
        <v>52</v>
      </c>
      <c r="AJ944" s="4">
        <v>32006</v>
      </c>
      <c r="AK944" s="3" t="s">
        <v>53</v>
      </c>
      <c r="AL944" s="3" t="s">
        <v>52</v>
      </c>
      <c r="AM944" s="3" t="s">
        <v>52</v>
      </c>
      <c r="AN944" s="3">
        <v>0</v>
      </c>
      <c r="AO944" t="str">
        <f t="shared" si="29"/>
        <v>つやましょうぎょう</v>
      </c>
    </row>
    <row r="945" spans="1:41" ht="54">
      <c r="A945">
        <f>COUNTIF($F$2:F945,F945)</f>
        <v>14</v>
      </c>
      <c r="B945" t="str">
        <f t="shared" si="28"/>
        <v>3314</v>
      </c>
      <c r="C945" s="3">
        <v>331022</v>
      </c>
      <c r="D945" s="3" t="s">
        <v>14923</v>
      </c>
      <c r="E945" s="3">
        <v>7</v>
      </c>
      <c r="F945" s="3" t="s">
        <v>8186</v>
      </c>
      <c r="G945" s="3">
        <v>4</v>
      </c>
      <c r="H945" s="3" t="s">
        <v>12803</v>
      </c>
      <c r="I945" s="3">
        <v>1</v>
      </c>
      <c r="J945" s="4">
        <v>44</v>
      </c>
      <c r="K945" s="3" t="s">
        <v>8302</v>
      </c>
      <c r="L945" s="3" t="s">
        <v>8303</v>
      </c>
      <c r="M945" s="3" t="s">
        <v>8304</v>
      </c>
      <c r="N945" s="3">
        <v>1</v>
      </c>
      <c r="O945" s="3">
        <v>0</v>
      </c>
      <c r="P945" s="3">
        <v>0</v>
      </c>
      <c r="Q945" s="3" t="s">
        <v>671</v>
      </c>
      <c r="R945" s="3" t="s">
        <v>12388</v>
      </c>
      <c r="S945" s="3" t="s">
        <v>2846</v>
      </c>
      <c r="T945" s="3" t="s">
        <v>10690</v>
      </c>
      <c r="U945" s="3">
        <v>3</v>
      </c>
      <c r="V945" s="3">
        <v>7170013</v>
      </c>
      <c r="W945" s="3" t="s">
        <v>8305</v>
      </c>
      <c r="X945" s="3" t="s">
        <v>8306</v>
      </c>
      <c r="Y945" s="3" t="s">
        <v>8307</v>
      </c>
      <c r="Z945" s="3" t="s">
        <v>8308</v>
      </c>
      <c r="AA945" s="3" t="s">
        <v>8309</v>
      </c>
      <c r="AB945" s="3" t="s">
        <v>14924</v>
      </c>
      <c r="AC945" s="4">
        <v>37</v>
      </c>
      <c r="AD945" s="4">
        <v>39</v>
      </c>
      <c r="AE945" s="3" t="s">
        <v>174</v>
      </c>
      <c r="AF945" s="3" t="s">
        <v>52</v>
      </c>
      <c r="AG945" s="4">
        <v>0</v>
      </c>
      <c r="AH945" s="4">
        <v>0</v>
      </c>
      <c r="AI945" s="3" t="s">
        <v>52</v>
      </c>
      <c r="AJ945" s="4">
        <v>32007</v>
      </c>
      <c r="AK945" s="3" t="s">
        <v>53</v>
      </c>
      <c r="AL945" s="3" t="s">
        <v>52</v>
      </c>
      <c r="AM945" s="3" t="s">
        <v>52</v>
      </c>
      <c r="AN945" s="3">
        <v>0</v>
      </c>
      <c r="AO945" t="str">
        <f t="shared" si="29"/>
        <v>かつやま</v>
      </c>
    </row>
    <row r="946" spans="1:41" ht="81">
      <c r="A946">
        <f>COUNTIF($F$2:F946,F946)</f>
        <v>15</v>
      </c>
      <c r="B946" t="str">
        <f t="shared" si="28"/>
        <v>3315</v>
      </c>
      <c r="C946" s="3">
        <v>331024</v>
      </c>
      <c r="D946" s="3" t="s">
        <v>14925</v>
      </c>
      <c r="E946" s="3">
        <v>7</v>
      </c>
      <c r="F946" s="3" t="s">
        <v>8186</v>
      </c>
      <c r="G946" s="3">
        <v>4</v>
      </c>
      <c r="H946" s="3" t="s">
        <v>12803</v>
      </c>
      <c r="I946" s="3">
        <v>1</v>
      </c>
      <c r="J946" s="4">
        <v>12</v>
      </c>
      <c r="K946" s="3" t="s">
        <v>8310</v>
      </c>
      <c r="L946" s="3" t="s">
        <v>8311</v>
      </c>
      <c r="M946" s="3" t="s">
        <v>8312</v>
      </c>
      <c r="N946" s="3">
        <v>1</v>
      </c>
      <c r="O946" s="3">
        <v>0</v>
      </c>
      <c r="P946" s="3">
        <v>0</v>
      </c>
      <c r="Q946" s="3" t="s">
        <v>14696</v>
      </c>
      <c r="R946" s="3" t="s">
        <v>14111</v>
      </c>
      <c r="S946" s="3" t="s">
        <v>14697</v>
      </c>
      <c r="T946" s="3" t="s">
        <v>142</v>
      </c>
      <c r="U946" s="3">
        <v>5</v>
      </c>
      <c r="V946" s="3">
        <v>7094316</v>
      </c>
      <c r="W946" s="3" t="s">
        <v>8314</v>
      </c>
      <c r="X946" s="3" t="s">
        <v>8315</v>
      </c>
      <c r="Y946" s="3" t="s">
        <v>8316</v>
      </c>
      <c r="Z946" s="3" t="s">
        <v>8317</v>
      </c>
      <c r="AA946" s="3" t="s">
        <v>8318</v>
      </c>
      <c r="AB946" s="3"/>
      <c r="AC946" s="4">
        <v>18</v>
      </c>
      <c r="AD946" s="4">
        <v>30</v>
      </c>
      <c r="AE946" s="3" t="s">
        <v>386</v>
      </c>
      <c r="AF946" s="3" t="s">
        <v>52</v>
      </c>
      <c r="AG946" s="4">
        <v>0</v>
      </c>
      <c r="AH946" s="4">
        <v>0</v>
      </c>
      <c r="AI946" s="3" t="s">
        <v>52</v>
      </c>
      <c r="AJ946" s="4">
        <v>32008</v>
      </c>
      <c r="AK946" s="3" t="s">
        <v>53</v>
      </c>
      <c r="AL946" s="3" t="s">
        <v>52</v>
      </c>
      <c r="AM946" s="3" t="s">
        <v>52</v>
      </c>
      <c r="AN946" s="3">
        <v>0</v>
      </c>
      <c r="AO946" t="str">
        <f t="shared" si="29"/>
        <v>かつまだ</v>
      </c>
    </row>
    <row r="947" spans="1:41" ht="54">
      <c r="A947">
        <f>COUNTIF($F$2:F947,F947)</f>
        <v>16</v>
      </c>
      <c r="B947" t="str">
        <f t="shared" si="28"/>
        <v>3316</v>
      </c>
      <c r="C947" s="3">
        <v>331026</v>
      </c>
      <c r="D947" s="3" t="s">
        <v>14926</v>
      </c>
      <c r="E947" s="3">
        <v>7</v>
      </c>
      <c r="F947" s="3" t="s">
        <v>8186</v>
      </c>
      <c r="G947" s="3">
        <v>4</v>
      </c>
      <c r="H947" s="3" t="s">
        <v>12803</v>
      </c>
      <c r="I947" s="3">
        <v>3</v>
      </c>
      <c r="J947" s="4">
        <v>24</v>
      </c>
      <c r="K947" s="3" t="s">
        <v>8319</v>
      </c>
      <c r="L947" s="3" t="s">
        <v>8320</v>
      </c>
      <c r="M947" s="3" t="s">
        <v>8321</v>
      </c>
      <c r="N947" s="3">
        <v>1</v>
      </c>
      <c r="O947" s="3">
        <v>0</v>
      </c>
      <c r="P947" s="3">
        <v>0</v>
      </c>
      <c r="Q947" s="3" t="s">
        <v>14927</v>
      </c>
      <c r="R947" s="3" t="s">
        <v>12020</v>
      </c>
      <c r="S947" s="3" t="s">
        <v>14928</v>
      </c>
      <c r="T947" s="3" t="s">
        <v>4140</v>
      </c>
      <c r="U947" s="3">
        <v>5</v>
      </c>
      <c r="V947" s="3">
        <v>7090422</v>
      </c>
      <c r="W947" s="3" t="s">
        <v>8322</v>
      </c>
      <c r="X947" s="3" t="s">
        <v>8323</v>
      </c>
      <c r="Y947" s="3" t="s">
        <v>8324</v>
      </c>
      <c r="Z947" s="3" t="s">
        <v>8325</v>
      </c>
      <c r="AA947" s="3" t="s">
        <v>8326</v>
      </c>
      <c r="AB947" s="3" t="s">
        <v>8327</v>
      </c>
      <c r="AC947" s="4">
        <v>33</v>
      </c>
      <c r="AD947" s="4">
        <v>61</v>
      </c>
      <c r="AE947" s="3" t="s">
        <v>386</v>
      </c>
      <c r="AF947" s="3" t="s">
        <v>52</v>
      </c>
      <c r="AG947" s="4">
        <v>0</v>
      </c>
      <c r="AH947" s="4">
        <v>0</v>
      </c>
      <c r="AI947" s="3" t="s">
        <v>52</v>
      </c>
      <c r="AJ947" s="4">
        <v>32009</v>
      </c>
      <c r="AK947" s="3" t="s">
        <v>53</v>
      </c>
      <c r="AL947" s="3" t="s">
        <v>52</v>
      </c>
      <c r="AM947" s="3" t="s">
        <v>52</v>
      </c>
      <c r="AN947" s="3">
        <v>0</v>
      </c>
      <c r="AO947" t="str">
        <f t="shared" si="29"/>
        <v>わけしずたに</v>
      </c>
    </row>
    <row r="948" spans="1:41" ht="54">
      <c r="A948">
        <f>COUNTIF($F$2:F948,F948)</f>
        <v>17</v>
      </c>
      <c r="B948" t="str">
        <f t="shared" si="28"/>
        <v>3317</v>
      </c>
      <c r="C948" s="3">
        <v>331044</v>
      </c>
      <c r="D948" s="3" t="s">
        <v>14929</v>
      </c>
      <c r="E948" s="3">
        <v>7</v>
      </c>
      <c r="F948" s="3" t="s">
        <v>8186</v>
      </c>
      <c r="G948" s="3">
        <v>4</v>
      </c>
      <c r="H948" s="3" t="s">
        <v>12803</v>
      </c>
      <c r="I948" s="3">
        <v>4</v>
      </c>
      <c r="J948" s="4">
        <v>17</v>
      </c>
      <c r="K948" s="3" t="s">
        <v>8328</v>
      </c>
      <c r="L948" s="3" t="s">
        <v>8329</v>
      </c>
      <c r="M948" s="3" t="s">
        <v>8330</v>
      </c>
      <c r="N948" s="3">
        <v>1</v>
      </c>
      <c r="O948" s="3">
        <v>0</v>
      </c>
      <c r="P948" s="3">
        <v>0</v>
      </c>
      <c r="Q948" s="3" t="s">
        <v>14930</v>
      </c>
      <c r="R948" s="3" t="s">
        <v>1979</v>
      </c>
      <c r="S948" s="3" t="s">
        <v>14931</v>
      </c>
      <c r="T948" s="3" t="s">
        <v>886</v>
      </c>
      <c r="U948" s="3">
        <v>5</v>
      </c>
      <c r="V948" s="3">
        <v>7092133</v>
      </c>
      <c r="W948" s="3" t="s">
        <v>8191</v>
      </c>
      <c r="X948" s="3" t="s">
        <v>8333</v>
      </c>
      <c r="Y948" s="3" t="s">
        <v>8334</v>
      </c>
      <c r="Z948" s="3" t="s">
        <v>8335</v>
      </c>
      <c r="AA948" s="3" t="s">
        <v>8336</v>
      </c>
      <c r="AB948" s="3"/>
      <c r="AC948" s="4">
        <v>48</v>
      </c>
      <c r="AD948" s="4">
        <v>37</v>
      </c>
      <c r="AE948" s="3" t="s">
        <v>386</v>
      </c>
      <c r="AF948" s="3" t="s">
        <v>52</v>
      </c>
      <c r="AG948" s="4">
        <v>0</v>
      </c>
      <c r="AH948" s="4">
        <v>0</v>
      </c>
      <c r="AI948" s="3" t="s">
        <v>52</v>
      </c>
      <c r="AJ948" s="4">
        <v>32010</v>
      </c>
      <c r="AK948" s="3" t="s">
        <v>53</v>
      </c>
      <c r="AL948" s="3" t="s">
        <v>52</v>
      </c>
      <c r="AM948" s="3" t="s">
        <v>52</v>
      </c>
      <c r="AN948" s="3">
        <v>0</v>
      </c>
      <c r="AO948" t="str">
        <f t="shared" si="29"/>
        <v>おかやまみつ</v>
      </c>
    </row>
    <row r="949" spans="1:41" ht="40.5">
      <c r="A949">
        <f>COUNTIF($F$2:F949,F949)</f>
        <v>18</v>
      </c>
      <c r="B949" t="str">
        <f t="shared" si="28"/>
        <v>3318</v>
      </c>
      <c r="C949" s="3">
        <v>331048</v>
      </c>
      <c r="D949" s="3" t="s">
        <v>14932</v>
      </c>
      <c r="E949" s="3">
        <v>7</v>
      </c>
      <c r="F949" s="3" t="s">
        <v>8186</v>
      </c>
      <c r="G949" s="3">
        <v>4</v>
      </c>
      <c r="H949" s="3" t="s">
        <v>12803</v>
      </c>
      <c r="I949" s="3">
        <v>2</v>
      </c>
      <c r="J949" s="4">
        <v>10</v>
      </c>
      <c r="K949" s="3" t="s">
        <v>12389</v>
      </c>
      <c r="L949" s="3" t="s">
        <v>12390</v>
      </c>
      <c r="M949" s="3" t="s">
        <v>12391</v>
      </c>
      <c r="N949" s="3">
        <v>1</v>
      </c>
      <c r="O949" s="3">
        <v>0</v>
      </c>
      <c r="P949" s="3">
        <v>0</v>
      </c>
      <c r="Q949" s="3" t="s">
        <v>12267</v>
      </c>
      <c r="R949" s="3" t="s">
        <v>12392</v>
      </c>
      <c r="S949" s="3" t="s">
        <v>12269</v>
      </c>
      <c r="T949" s="3" t="s">
        <v>12393</v>
      </c>
      <c r="U949" s="3">
        <v>5</v>
      </c>
      <c r="V949" s="3">
        <v>7014221</v>
      </c>
      <c r="W949" s="3" t="s">
        <v>12394</v>
      </c>
      <c r="X949" s="3" t="s">
        <v>12395</v>
      </c>
      <c r="Y949" s="3" t="s">
        <v>12396</v>
      </c>
      <c r="Z949" s="3" t="s">
        <v>12397</v>
      </c>
      <c r="AA949" s="3"/>
      <c r="AB949" s="3" t="s">
        <v>14933</v>
      </c>
      <c r="AC949" s="4">
        <v>80</v>
      </c>
      <c r="AD949" s="4">
        <v>143</v>
      </c>
      <c r="AE949" s="3" t="s">
        <v>52</v>
      </c>
      <c r="AF949" s="3" t="s">
        <v>52</v>
      </c>
      <c r="AG949" s="4">
        <v>127</v>
      </c>
      <c r="AH949" s="4">
        <v>86</v>
      </c>
      <c r="AI949" s="3" t="s">
        <v>3972</v>
      </c>
      <c r="AJ949" s="4">
        <v>32011</v>
      </c>
      <c r="AK949" s="3" t="s">
        <v>53</v>
      </c>
      <c r="AL949" s="3" t="s">
        <v>52</v>
      </c>
      <c r="AM949" s="3" t="s">
        <v>52</v>
      </c>
      <c r="AN949" s="3">
        <v>0</v>
      </c>
      <c r="AO949" t="str">
        <f t="shared" si="29"/>
        <v>おく</v>
      </c>
    </row>
    <row r="950" spans="1:41" ht="54">
      <c r="A950">
        <f>COUNTIF($F$2:F950,F950)</f>
        <v>19</v>
      </c>
      <c r="B950" t="str">
        <f t="shared" si="28"/>
        <v>3319</v>
      </c>
      <c r="C950" s="3">
        <v>331049</v>
      </c>
      <c r="D950" s="3" t="s">
        <v>14934</v>
      </c>
      <c r="E950" s="3">
        <v>7</v>
      </c>
      <c r="F950" s="3" t="s">
        <v>8186</v>
      </c>
      <c r="G950" s="3">
        <v>4</v>
      </c>
      <c r="H950" s="3" t="s">
        <v>12803</v>
      </c>
      <c r="I950" s="3">
        <v>4</v>
      </c>
      <c r="J950" s="4">
        <v>23</v>
      </c>
      <c r="K950" s="3" t="s">
        <v>14935</v>
      </c>
      <c r="L950" s="3" t="s">
        <v>14936</v>
      </c>
      <c r="M950" s="3" t="s">
        <v>14937</v>
      </c>
      <c r="N950" s="3">
        <v>1</v>
      </c>
      <c r="O950" s="3">
        <v>0</v>
      </c>
      <c r="P950" s="3">
        <v>0</v>
      </c>
      <c r="Q950" s="3" t="s">
        <v>14938</v>
      </c>
      <c r="R950" s="3" t="s">
        <v>2647</v>
      </c>
      <c r="S950" s="3" t="s">
        <v>14939</v>
      </c>
      <c r="T950" s="3" t="s">
        <v>2649</v>
      </c>
      <c r="U950" s="3">
        <v>6</v>
      </c>
      <c r="V950" s="3">
        <v>7193144</v>
      </c>
      <c r="W950" s="3" t="s">
        <v>8305</v>
      </c>
      <c r="X950" s="3" t="s">
        <v>14940</v>
      </c>
      <c r="Y950" s="3" t="s">
        <v>14941</v>
      </c>
      <c r="Z950" s="3" t="s">
        <v>14942</v>
      </c>
      <c r="AA950" s="3" t="s">
        <v>14943</v>
      </c>
      <c r="AB950" s="3" t="s">
        <v>14944</v>
      </c>
      <c r="AC950" s="4">
        <v>23</v>
      </c>
      <c r="AD950" s="4">
        <v>9</v>
      </c>
      <c r="AE950" s="3" t="s">
        <v>12370</v>
      </c>
      <c r="AF950" s="3" t="s">
        <v>52</v>
      </c>
      <c r="AG950" s="4">
        <v>0</v>
      </c>
      <c r="AH950" s="4">
        <v>0</v>
      </c>
      <c r="AI950" s="3" t="s">
        <v>52</v>
      </c>
      <c r="AJ950" s="4">
        <v>32012</v>
      </c>
      <c r="AK950" s="3" t="s">
        <v>53</v>
      </c>
      <c r="AL950" s="3" t="s">
        <v>52</v>
      </c>
      <c r="AM950" s="3" t="s">
        <v>52</v>
      </c>
      <c r="AN950" s="3">
        <v>0</v>
      </c>
      <c r="AO950" t="str">
        <f t="shared" si="29"/>
        <v>まにわ</v>
      </c>
    </row>
    <row r="951" spans="1:41" ht="67.5">
      <c r="A951">
        <f>COUNTIF($F$2:F951,F951)</f>
        <v>20</v>
      </c>
      <c r="B951" t="str">
        <f t="shared" si="28"/>
        <v>3320</v>
      </c>
      <c r="C951" s="3">
        <v>332027</v>
      </c>
      <c r="D951" s="3" t="s">
        <v>14945</v>
      </c>
      <c r="E951" s="3">
        <v>7</v>
      </c>
      <c r="F951" s="3" t="s">
        <v>8186</v>
      </c>
      <c r="G951" s="3">
        <v>5</v>
      </c>
      <c r="H951" s="3" t="s">
        <v>12803</v>
      </c>
      <c r="I951" s="3">
        <v>4</v>
      </c>
      <c r="J951" s="4">
        <v>11</v>
      </c>
      <c r="K951" s="3" t="s">
        <v>8337</v>
      </c>
      <c r="L951" s="3" t="s">
        <v>8338</v>
      </c>
      <c r="M951" s="3" t="s">
        <v>8339</v>
      </c>
      <c r="N951" s="3">
        <v>1</v>
      </c>
      <c r="O951" s="3">
        <v>0</v>
      </c>
      <c r="P951" s="3">
        <v>0</v>
      </c>
      <c r="Q951" s="3" t="s">
        <v>12398</v>
      </c>
      <c r="R951" s="3" t="s">
        <v>12399</v>
      </c>
      <c r="S951" s="3" t="s">
        <v>8956</v>
      </c>
      <c r="T951" s="3" t="s">
        <v>12400</v>
      </c>
      <c r="U951" s="3">
        <v>9</v>
      </c>
      <c r="V951" s="3">
        <v>7000807</v>
      </c>
      <c r="W951" s="3" t="s">
        <v>8191</v>
      </c>
      <c r="X951" s="3" t="s">
        <v>8340</v>
      </c>
      <c r="Y951" s="3" t="s">
        <v>8341</v>
      </c>
      <c r="Z951" s="3" t="s">
        <v>8342</v>
      </c>
      <c r="AA951" s="3" t="s">
        <v>8343</v>
      </c>
      <c r="AB951" s="3"/>
      <c r="AC951" s="4">
        <v>38</v>
      </c>
      <c r="AD951" s="4">
        <v>47</v>
      </c>
      <c r="AE951" s="3" t="s">
        <v>1132</v>
      </c>
      <c r="AF951" s="3" t="s">
        <v>52</v>
      </c>
      <c r="AG951" s="4">
        <v>0</v>
      </c>
      <c r="AH951" s="4">
        <v>0</v>
      </c>
      <c r="AI951" s="3" t="s">
        <v>52</v>
      </c>
      <c r="AJ951" s="4">
        <v>32013</v>
      </c>
      <c r="AK951" s="3" t="s">
        <v>53</v>
      </c>
      <c r="AL951" s="3" t="s">
        <v>52</v>
      </c>
      <c r="AM951" s="3" t="s">
        <v>52</v>
      </c>
      <c r="AN951" s="3">
        <v>0</v>
      </c>
      <c r="AO951" t="str">
        <f t="shared" si="29"/>
        <v>おかやまこうらくかん</v>
      </c>
    </row>
    <row r="952" spans="1:41" ht="40.5">
      <c r="A952">
        <f>COUNTIF($F$2:F952,F952)</f>
        <v>21</v>
      </c>
      <c r="B952" t="str">
        <f t="shared" si="28"/>
        <v>3321</v>
      </c>
      <c r="C952" s="3">
        <v>332028</v>
      </c>
      <c r="D952" s="3" t="s">
        <v>14946</v>
      </c>
      <c r="E952" s="3">
        <v>7</v>
      </c>
      <c r="F952" s="3" t="s">
        <v>8186</v>
      </c>
      <c r="G952" s="3">
        <v>5</v>
      </c>
      <c r="H952" s="3" t="s">
        <v>12803</v>
      </c>
      <c r="I952" s="3">
        <v>3</v>
      </c>
      <c r="J952" s="4">
        <v>32</v>
      </c>
      <c r="K952" s="3" t="s">
        <v>8344</v>
      </c>
      <c r="L952" s="3" t="s">
        <v>8345</v>
      </c>
      <c r="M952" s="3" t="s">
        <v>8346</v>
      </c>
      <c r="N952" s="3">
        <v>1</v>
      </c>
      <c r="O952" s="3">
        <v>0</v>
      </c>
      <c r="P952" s="3">
        <v>0</v>
      </c>
      <c r="Q952" s="3" t="s">
        <v>14840</v>
      </c>
      <c r="R952" s="3" t="s">
        <v>11764</v>
      </c>
      <c r="S952" s="3" t="s">
        <v>3256</v>
      </c>
      <c r="T952" s="3" t="s">
        <v>2500</v>
      </c>
      <c r="U952" s="3">
        <v>5</v>
      </c>
      <c r="V952" s="3">
        <v>7060012</v>
      </c>
      <c r="W952" s="3" t="s">
        <v>8225</v>
      </c>
      <c r="X952" s="3" t="s">
        <v>8348</v>
      </c>
      <c r="Y952" s="3" t="s">
        <v>8349</v>
      </c>
      <c r="Z952" s="3" t="s">
        <v>8350</v>
      </c>
      <c r="AA952" s="3" t="s">
        <v>8351</v>
      </c>
      <c r="AB952" s="3" t="s">
        <v>7925</v>
      </c>
      <c r="AC952" s="4">
        <v>145</v>
      </c>
      <c r="AD952" s="4">
        <v>98</v>
      </c>
      <c r="AE952" s="3" t="s">
        <v>110</v>
      </c>
      <c r="AF952" s="3" t="s">
        <v>52</v>
      </c>
      <c r="AG952" s="4">
        <v>0</v>
      </c>
      <c r="AH952" s="4">
        <v>0</v>
      </c>
      <c r="AI952" s="3" t="s">
        <v>52</v>
      </c>
      <c r="AJ952" s="4">
        <v>32014</v>
      </c>
      <c r="AK952" s="3" t="s">
        <v>53</v>
      </c>
      <c r="AL952" s="3" t="s">
        <v>52</v>
      </c>
      <c r="AM952" s="3" t="s">
        <v>52</v>
      </c>
      <c r="AN952" s="3">
        <v>0</v>
      </c>
      <c r="AO952" t="str">
        <f t="shared" si="29"/>
        <v>たまのしょうこう</v>
      </c>
    </row>
    <row r="953" spans="1:41" ht="81">
      <c r="A953">
        <f>COUNTIF($F$2:F953,F953)</f>
        <v>22</v>
      </c>
      <c r="B953" t="str">
        <f t="shared" si="28"/>
        <v>3322</v>
      </c>
      <c r="C953" s="3">
        <v>332031</v>
      </c>
      <c r="D953" s="3" t="e">
        <v>#NAME?</v>
      </c>
      <c r="E953" s="3">
        <v>7</v>
      </c>
      <c r="F953" s="3" t="s">
        <v>8186</v>
      </c>
      <c r="G953" s="3">
        <v>5</v>
      </c>
      <c r="H953" s="3" t="s">
        <v>12803</v>
      </c>
      <c r="I953" s="3">
        <v>4</v>
      </c>
      <c r="J953" s="4">
        <v>15</v>
      </c>
      <c r="K953" s="3" t="s">
        <v>8352</v>
      </c>
      <c r="L953" s="3" t="s">
        <v>8353</v>
      </c>
      <c r="M953" s="3" t="s">
        <v>8354</v>
      </c>
      <c r="N953" s="3">
        <v>2</v>
      </c>
      <c r="O953" s="3">
        <v>0</v>
      </c>
      <c r="P953" s="3">
        <v>0</v>
      </c>
      <c r="Q953" s="3" t="s">
        <v>13369</v>
      </c>
      <c r="R953" s="3" t="s">
        <v>14947</v>
      </c>
      <c r="S953" s="3" t="s">
        <v>13370</v>
      </c>
      <c r="T953" s="3" t="s">
        <v>14948</v>
      </c>
      <c r="U953" s="3">
        <v>10</v>
      </c>
      <c r="V953" s="3">
        <v>7110937</v>
      </c>
      <c r="W953" s="3" t="s">
        <v>8233</v>
      </c>
      <c r="X953" s="3" t="s">
        <v>8355</v>
      </c>
      <c r="Y953" s="3" t="s">
        <v>8356</v>
      </c>
      <c r="Z953" s="3" t="s">
        <v>8357</v>
      </c>
      <c r="AA953" s="3" t="s">
        <v>8358</v>
      </c>
      <c r="AB953" s="3"/>
      <c r="AC953" s="4">
        <v>0</v>
      </c>
      <c r="AD953" s="4">
        <v>0</v>
      </c>
      <c r="AE953" s="3" t="s">
        <v>110</v>
      </c>
      <c r="AF953" s="3" t="s">
        <v>52</v>
      </c>
      <c r="AG953" s="4">
        <v>0</v>
      </c>
      <c r="AH953" s="4">
        <v>0</v>
      </c>
      <c r="AI953" s="3" t="s">
        <v>52</v>
      </c>
      <c r="AJ953" s="4">
        <v>32015</v>
      </c>
      <c r="AK953" s="3" t="s">
        <v>53</v>
      </c>
      <c r="AL953" s="3" t="s">
        <v>52</v>
      </c>
      <c r="AM953" s="3" t="s">
        <v>52</v>
      </c>
      <c r="AN953" s="3">
        <v>0</v>
      </c>
      <c r="AO953" t="str">
        <f t="shared" si="29"/>
        <v>くらしきしょうなん</v>
      </c>
    </row>
    <row r="954" spans="1:41" ht="81">
      <c r="A954">
        <f>COUNTIF($F$2:F954,F954)</f>
        <v>23</v>
      </c>
      <c r="B954" t="str">
        <f t="shared" si="28"/>
        <v>3323</v>
      </c>
      <c r="C954" s="3">
        <v>332032</v>
      </c>
      <c r="D954" s="3" t="s">
        <v>14949</v>
      </c>
      <c r="E954" s="3">
        <v>7</v>
      </c>
      <c r="F954" s="3" t="s">
        <v>8186</v>
      </c>
      <c r="G954" s="3">
        <v>5</v>
      </c>
      <c r="H954" s="3" t="s">
        <v>12803</v>
      </c>
      <c r="I954" s="3">
        <v>3</v>
      </c>
      <c r="J954" s="4">
        <v>23</v>
      </c>
      <c r="K954" s="3" t="s">
        <v>8359</v>
      </c>
      <c r="L954" s="3" t="s">
        <v>8360</v>
      </c>
      <c r="M954" s="3" t="s">
        <v>8361</v>
      </c>
      <c r="N954" s="3">
        <v>2</v>
      </c>
      <c r="O954" s="3">
        <v>0</v>
      </c>
      <c r="P954" s="3">
        <v>0</v>
      </c>
      <c r="Q954" s="3" t="s">
        <v>11444</v>
      </c>
      <c r="R954" s="3" t="s">
        <v>3757</v>
      </c>
      <c r="S954" s="3" t="s">
        <v>11446</v>
      </c>
      <c r="T954" s="3" t="s">
        <v>14950</v>
      </c>
      <c r="U954" s="3">
        <v>5</v>
      </c>
      <c r="V954" s="3">
        <v>7100816</v>
      </c>
      <c r="W954" s="3" t="s">
        <v>8233</v>
      </c>
      <c r="X954" s="3" t="s">
        <v>8364</v>
      </c>
      <c r="Y954" s="3" t="s">
        <v>8365</v>
      </c>
      <c r="Z954" s="3" t="s">
        <v>8366</v>
      </c>
      <c r="AA954" s="3" t="s">
        <v>8367</v>
      </c>
      <c r="AB954" s="3"/>
      <c r="AC954" s="4">
        <v>0</v>
      </c>
      <c r="AD954" s="4">
        <v>0</v>
      </c>
      <c r="AE954" s="3" t="s">
        <v>7691</v>
      </c>
      <c r="AF954" s="3" t="s">
        <v>52</v>
      </c>
      <c r="AG954" s="4">
        <v>0</v>
      </c>
      <c r="AH954" s="4">
        <v>0</v>
      </c>
      <c r="AI954" s="3" t="s">
        <v>181</v>
      </c>
      <c r="AJ954" s="4">
        <v>32016</v>
      </c>
      <c r="AK954" s="3" t="s">
        <v>53</v>
      </c>
      <c r="AL954" s="3" t="s">
        <v>52</v>
      </c>
      <c r="AM954" s="3" t="s">
        <v>52</v>
      </c>
      <c r="AN954" s="3">
        <v>0</v>
      </c>
      <c r="AO954" t="str">
        <f t="shared" si="29"/>
        <v>せいし</v>
      </c>
    </row>
    <row r="955" spans="1:41" ht="94.5">
      <c r="A955">
        <f>COUNTIF($F$2:F955,F955)</f>
        <v>24</v>
      </c>
      <c r="B955" t="str">
        <f t="shared" si="28"/>
        <v>3324</v>
      </c>
      <c r="C955" s="3">
        <v>332033</v>
      </c>
      <c r="D955" s="3" t="s">
        <v>14951</v>
      </c>
      <c r="E955" s="3">
        <v>7</v>
      </c>
      <c r="F955" s="3" t="s">
        <v>8186</v>
      </c>
      <c r="G955" s="3">
        <v>5</v>
      </c>
      <c r="H955" s="3" t="s">
        <v>12803</v>
      </c>
      <c r="I955" s="3">
        <v>3</v>
      </c>
      <c r="J955" s="4">
        <v>23</v>
      </c>
      <c r="K955" s="3" t="s">
        <v>8368</v>
      </c>
      <c r="L955" s="3" t="s">
        <v>8369</v>
      </c>
      <c r="M955" s="3" t="s">
        <v>8370</v>
      </c>
      <c r="N955" s="3">
        <v>2</v>
      </c>
      <c r="O955" s="3">
        <v>0</v>
      </c>
      <c r="P955" s="3">
        <v>0</v>
      </c>
      <c r="Q955" s="3" t="s">
        <v>11444</v>
      </c>
      <c r="R955" s="3" t="s">
        <v>3757</v>
      </c>
      <c r="S955" s="3" t="s">
        <v>11446</v>
      </c>
      <c r="T955" s="3" t="s">
        <v>14950</v>
      </c>
      <c r="U955" s="3">
        <v>5</v>
      </c>
      <c r="V955" s="3">
        <v>7138102</v>
      </c>
      <c r="W955" s="3" t="s">
        <v>8233</v>
      </c>
      <c r="X955" s="3" t="s">
        <v>8371</v>
      </c>
      <c r="Y955" s="3" t="s">
        <v>8372</v>
      </c>
      <c r="Z955" s="3" t="s">
        <v>8373</v>
      </c>
      <c r="AA955" s="3" t="s">
        <v>8374</v>
      </c>
      <c r="AB955" s="3"/>
      <c r="AC955" s="4">
        <v>0</v>
      </c>
      <c r="AD955" s="4">
        <v>0</v>
      </c>
      <c r="AE955" s="3" t="s">
        <v>52</v>
      </c>
      <c r="AF955" s="3" t="s">
        <v>52</v>
      </c>
      <c r="AG955" s="4">
        <v>0</v>
      </c>
      <c r="AH955" s="4">
        <v>0</v>
      </c>
      <c r="AI955" s="3" t="s">
        <v>52</v>
      </c>
      <c r="AJ955" s="4">
        <v>33001</v>
      </c>
      <c r="AK955" s="3" t="s">
        <v>53</v>
      </c>
      <c r="AL955" s="3" t="s">
        <v>52</v>
      </c>
      <c r="AM955" s="3" t="s">
        <v>52</v>
      </c>
      <c r="AN955" s="3">
        <v>0</v>
      </c>
      <c r="AO955" t="str">
        <f t="shared" si="29"/>
        <v>くらしきしりつたましま</v>
      </c>
    </row>
    <row r="956" spans="1:41" ht="94.5">
      <c r="A956">
        <f>COUNTIF($F$2:F956,F956)</f>
        <v>25</v>
      </c>
      <c r="B956" t="str">
        <f t="shared" si="28"/>
        <v>3325</v>
      </c>
      <c r="C956" s="3">
        <v>332046</v>
      </c>
      <c r="D956" s="3" t="s">
        <v>14952</v>
      </c>
      <c r="E956" s="3">
        <v>7</v>
      </c>
      <c r="F956" s="3" t="s">
        <v>8186</v>
      </c>
      <c r="G956" s="3">
        <v>5</v>
      </c>
      <c r="H956" s="3" t="s">
        <v>12803</v>
      </c>
      <c r="I956" s="3">
        <v>3</v>
      </c>
      <c r="J956" s="4">
        <v>23</v>
      </c>
      <c r="K956" s="3" t="s">
        <v>8375</v>
      </c>
      <c r="L956" s="3" t="s">
        <v>8376</v>
      </c>
      <c r="M956" s="3" t="s">
        <v>8377</v>
      </c>
      <c r="N956" s="3">
        <v>2</v>
      </c>
      <c r="O956" s="3">
        <v>0</v>
      </c>
      <c r="P956" s="3">
        <v>0</v>
      </c>
      <c r="Q956" s="3" t="s">
        <v>12376</v>
      </c>
      <c r="R956" s="3" t="s">
        <v>14953</v>
      </c>
      <c r="S956" s="3" t="s">
        <v>8454</v>
      </c>
      <c r="T956" s="3" t="s">
        <v>14689</v>
      </c>
      <c r="U956" s="3">
        <v>2</v>
      </c>
      <c r="V956" s="3">
        <v>7101301</v>
      </c>
      <c r="W956" s="3" t="s">
        <v>8233</v>
      </c>
      <c r="X956" s="3" t="s">
        <v>8378</v>
      </c>
      <c r="Y956" s="3" t="s">
        <v>8379</v>
      </c>
      <c r="Z956" s="3" t="s">
        <v>8380</v>
      </c>
      <c r="AA956" s="3" t="s">
        <v>8381</v>
      </c>
      <c r="AB956" s="3"/>
      <c r="AC956" s="4">
        <v>0</v>
      </c>
      <c r="AD956" s="4">
        <v>0</v>
      </c>
      <c r="AE956" s="3" t="s">
        <v>12371</v>
      </c>
      <c r="AF956" s="3" t="s">
        <v>52</v>
      </c>
      <c r="AG956" s="4">
        <v>0</v>
      </c>
      <c r="AH956" s="4">
        <v>0</v>
      </c>
      <c r="AI956" s="3" t="s">
        <v>52</v>
      </c>
      <c r="AJ956" s="4">
        <v>33002</v>
      </c>
      <c r="AK956" s="3" t="s">
        <v>53</v>
      </c>
      <c r="AL956" s="3" t="s">
        <v>52</v>
      </c>
      <c r="AM956" s="3" t="s">
        <v>52</v>
      </c>
      <c r="AN956" s="3">
        <v>0</v>
      </c>
      <c r="AO956" t="str">
        <f t="shared" si="29"/>
        <v>まびりょうなん</v>
      </c>
    </row>
    <row r="957" spans="1:41" ht="40.5">
      <c r="A957">
        <f>COUNTIF($F$2:F957,F957)</f>
        <v>26</v>
      </c>
      <c r="B957" t="str">
        <f t="shared" si="28"/>
        <v>3326</v>
      </c>
      <c r="C957" s="3">
        <v>333035</v>
      </c>
      <c r="D957" s="3" t="s">
        <v>14954</v>
      </c>
      <c r="E957" s="3">
        <v>7</v>
      </c>
      <c r="F957" s="3" t="s">
        <v>8186</v>
      </c>
      <c r="G957" s="3">
        <v>9</v>
      </c>
      <c r="H957" s="3" t="s">
        <v>12803</v>
      </c>
      <c r="I957" s="3">
        <v>1</v>
      </c>
      <c r="J957" s="4">
        <v>20</v>
      </c>
      <c r="K957" s="3" t="s">
        <v>8382</v>
      </c>
      <c r="L957" s="3" t="s">
        <v>8383</v>
      </c>
      <c r="M957" s="3" t="s">
        <v>8384</v>
      </c>
      <c r="N957" s="3">
        <v>1</v>
      </c>
      <c r="O957" s="3">
        <v>0</v>
      </c>
      <c r="P957" s="3">
        <v>0</v>
      </c>
      <c r="Q957" s="3" t="s">
        <v>5495</v>
      </c>
      <c r="R957" s="3" t="s">
        <v>12403</v>
      </c>
      <c r="S957" s="3" t="s">
        <v>5496</v>
      </c>
      <c r="T957" s="3" t="s">
        <v>858</v>
      </c>
      <c r="U957" s="3">
        <v>7</v>
      </c>
      <c r="V957" s="3">
        <v>7000056</v>
      </c>
      <c r="W957" s="3" t="s">
        <v>8191</v>
      </c>
      <c r="X957" s="3" t="s">
        <v>8385</v>
      </c>
      <c r="Y957" s="3" t="s">
        <v>8386</v>
      </c>
      <c r="Z957" s="3" t="s">
        <v>8387</v>
      </c>
      <c r="AA957" s="3" t="s">
        <v>8388</v>
      </c>
      <c r="AB957" s="3" t="s">
        <v>9860</v>
      </c>
      <c r="AC957" s="4">
        <v>256</v>
      </c>
      <c r="AD957" s="4">
        <v>0</v>
      </c>
      <c r="AE957" s="3" t="s">
        <v>8212</v>
      </c>
      <c r="AF957" s="3" t="s">
        <v>52</v>
      </c>
      <c r="AG957" s="4">
        <v>0</v>
      </c>
      <c r="AH957" s="4">
        <v>0</v>
      </c>
      <c r="AI957" s="3" t="s">
        <v>52</v>
      </c>
      <c r="AJ957" s="4">
        <v>33003</v>
      </c>
      <c r="AK957" s="3" t="s">
        <v>53</v>
      </c>
      <c r="AL957" s="3" t="s">
        <v>52</v>
      </c>
      <c r="AM957" s="3" t="s">
        <v>52</v>
      </c>
      <c r="AN957" s="3">
        <v>0</v>
      </c>
      <c r="AO957" t="str">
        <f t="shared" si="29"/>
        <v>かんぜい</v>
      </c>
    </row>
    <row r="958" spans="1:41" ht="54">
      <c r="A958">
        <f>COUNTIF($F$2:F958,F958)</f>
        <v>27</v>
      </c>
      <c r="B958" t="str">
        <f t="shared" si="28"/>
        <v>3327</v>
      </c>
      <c r="C958" s="3">
        <v>333036</v>
      </c>
      <c r="D958" s="3" t="s">
        <v>14955</v>
      </c>
      <c r="E958" s="3">
        <v>7</v>
      </c>
      <c r="F958" s="3" t="s">
        <v>8186</v>
      </c>
      <c r="G958" s="3">
        <v>9</v>
      </c>
      <c r="H958" s="3" t="s">
        <v>12803</v>
      </c>
      <c r="I958" s="3">
        <v>1</v>
      </c>
      <c r="J958" s="4">
        <v>44</v>
      </c>
      <c r="K958" s="3" t="s">
        <v>8389</v>
      </c>
      <c r="L958" s="3" t="s">
        <v>8390</v>
      </c>
      <c r="M958" s="3" t="s">
        <v>8391</v>
      </c>
      <c r="N958" s="3">
        <v>1</v>
      </c>
      <c r="O958" s="3">
        <v>0</v>
      </c>
      <c r="P958" s="3">
        <v>0</v>
      </c>
      <c r="Q958" s="3" t="s">
        <v>6884</v>
      </c>
      <c r="R958" s="3" t="s">
        <v>2600</v>
      </c>
      <c r="S958" s="3" t="s">
        <v>6885</v>
      </c>
      <c r="T958" s="3" t="s">
        <v>8190</v>
      </c>
      <c r="U958" s="3">
        <v>1</v>
      </c>
      <c r="V958" s="3">
        <v>7000807</v>
      </c>
      <c r="W958" s="3" t="s">
        <v>8191</v>
      </c>
      <c r="X958" s="3" t="s">
        <v>8392</v>
      </c>
      <c r="Y958" s="3" t="s">
        <v>8393</v>
      </c>
      <c r="Z958" s="3" t="s">
        <v>8394</v>
      </c>
      <c r="AA958" s="3" t="s">
        <v>8395</v>
      </c>
      <c r="AB958" s="3"/>
      <c r="AC958" s="4">
        <v>104</v>
      </c>
      <c r="AD958" s="4">
        <v>64</v>
      </c>
      <c r="AE958" s="3" t="s">
        <v>52</v>
      </c>
      <c r="AF958" s="3" t="s">
        <v>52</v>
      </c>
      <c r="AG958" s="4">
        <v>89</v>
      </c>
      <c r="AH958" s="4">
        <v>127</v>
      </c>
      <c r="AI958" s="3" t="s">
        <v>3735</v>
      </c>
      <c r="AJ958" s="4">
        <v>33004</v>
      </c>
      <c r="AK958" s="3" t="s">
        <v>53</v>
      </c>
      <c r="AL958" s="3" t="s">
        <v>52</v>
      </c>
      <c r="AM958" s="3" t="s">
        <v>52</v>
      </c>
      <c r="AN958" s="3">
        <v>0</v>
      </c>
      <c r="AO958" t="str">
        <f t="shared" si="29"/>
        <v>おかやましょうかだいがくふぞく</v>
      </c>
    </row>
    <row r="959" spans="1:41" ht="40.5">
      <c r="A959">
        <f>COUNTIF($F$2:F959,F959)</f>
        <v>28</v>
      </c>
      <c r="B959" t="str">
        <f t="shared" si="28"/>
        <v>3328</v>
      </c>
      <c r="C959" s="3">
        <v>333037</v>
      </c>
      <c r="D959" s="3" t="s">
        <v>14956</v>
      </c>
      <c r="E959" s="3">
        <v>7</v>
      </c>
      <c r="F959" s="3" t="s">
        <v>8186</v>
      </c>
      <c r="G959" s="3">
        <v>9</v>
      </c>
      <c r="H959" s="3" t="s">
        <v>12803</v>
      </c>
      <c r="I959" s="3">
        <v>2</v>
      </c>
      <c r="J959" s="4">
        <v>14</v>
      </c>
      <c r="K959" s="3" t="s">
        <v>8396</v>
      </c>
      <c r="L959" s="3" t="s">
        <v>8397</v>
      </c>
      <c r="M959" s="3" t="s">
        <v>8398</v>
      </c>
      <c r="N959" s="3">
        <v>1</v>
      </c>
      <c r="O959" s="3">
        <v>0</v>
      </c>
      <c r="P959" s="3">
        <v>0</v>
      </c>
      <c r="Q959" s="3" t="s">
        <v>74</v>
      </c>
      <c r="R959" s="3" t="s">
        <v>14957</v>
      </c>
      <c r="S959" s="3" t="s">
        <v>75</v>
      </c>
      <c r="T959" s="3" t="s">
        <v>11559</v>
      </c>
      <c r="U959" s="3">
        <v>3</v>
      </c>
      <c r="V959" s="3">
        <v>7000086</v>
      </c>
      <c r="W959" s="3" t="s">
        <v>8191</v>
      </c>
      <c r="X959" s="3" t="s">
        <v>8399</v>
      </c>
      <c r="Y959" s="3" t="s">
        <v>8400</v>
      </c>
      <c r="Z959" s="3" t="s">
        <v>8401</v>
      </c>
      <c r="AA959" s="3" t="s">
        <v>8402</v>
      </c>
      <c r="AB959" s="3"/>
      <c r="AC959" s="4">
        <v>70</v>
      </c>
      <c r="AD959" s="4">
        <v>26</v>
      </c>
      <c r="AE959" s="3" t="s">
        <v>12375</v>
      </c>
      <c r="AF959" s="3" t="s">
        <v>52</v>
      </c>
      <c r="AG959" s="4">
        <v>0</v>
      </c>
      <c r="AH959" s="4">
        <v>0</v>
      </c>
      <c r="AI959" s="3" t="s">
        <v>52</v>
      </c>
      <c r="AJ959" s="4">
        <v>33005</v>
      </c>
      <c r="AK959" s="3" t="s">
        <v>53</v>
      </c>
      <c r="AL959" s="3" t="s">
        <v>52</v>
      </c>
      <c r="AM959" s="3" t="s">
        <v>52</v>
      </c>
      <c r="AN959" s="3">
        <v>0</v>
      </c>
      <c r="AO959" t="str">
        <f t="shared" si="29"/>
        <v>めいせいがくいん</v>
      </c>
    </row>
    <row r="960" spans="1:41" ht="40.5">
      <c r="A960">
        <f>COUNTIF($F$2:F960,F960)</f>
        <v>29</v>
      </c>
      <c r="B960" t="str">
        <f t="shared" ref="B960:B1023" si="30">F960&amp;A960</f>
        <v>3329</v>
      </c>
      <c r="C960" s="3">
        <v>333039</v>
      </c>
      <c r="D960" s="3" t="s">
        <v>14958</v>
      </c>
      <c r="E960" s="3">
        <v>7</v>
      </c>
      <c r="F960" s="3" t="s">
        <v>8186</v>
      </c>
      <c r="G960" s="3">
        <v>9</v>
      </c>
      <c r="H960" s="3" t="s">
        <v>12803</v>
      </c>
      <c r="I960" s="3">
        <v>1</v>
      </c>
      <c r="J960" s="4">
        <v>17</v>
      </c>
      <c r="K960" s="3" t="s">
        <v>8403</v>
      </c>
      <c r="L960" s="3" t="s">
        <v>8404</v>
      </c>
      <c r="M960" s="3" t="s">
        <v>8405</v>
      </c>
      <c r="N960" s="3">
        <v>1</v>
      </c>
      <c r="O960" s="3">
        <v>0</v>
      </c>
      <c r="P960" s="3">
        <v>0</v>
      </c>
      <c r="Q960" s="3" t="s">
        <v>13193</v>
      </c>
      <c r="R960" s="3" t="s">
        <v>14959</v>
      </c>
      <c r="S960" s="3" t="s">
        <v>13195</v>
      </c>
      <c r="T960" s="3" t="s">
        <v>14960</v>
      </c>
      <c r="U960" s="3">
        <v>7</v>
      </c>
      <c r="V960" s="3">
        <v>7100003</v>
      </c>
      <c r="W960" s="3" t="s">
        <v>8233</v>
      </c>
      <c r="X960" s="3" t="s">
        <v>8408</v>
      </c>
      <c r="Y960" s="3" t="s">
        <v>8409</v>
      </c>
      <c r="Z960" s="3" t="s">
        <v>8410</v>
      </c>
      <c r="AA960" s="3" t="s">
        <v>8411</v>
      </c>
      <c r="AB960" s="3" t="s">
        <v>1142</v>
      </c>
      <c r="AC960" s="4">
        <v>236</v>
      </c>
      <c r="AD960" s="4">
        <v>143</v>
      </c>
      <c r="AE960" s="3" t="s">
        <v>12378</v>
      </c>
      <c r="AF960" s="3" t="s">
        <v>52</v>
      </c>
      <c r="AG960" s="4">
        <v>0</v>
      </c>
      <c r="AH960" s="4">
        <v>0</v>
      </c>
      <c r="AI960" s="3" t="s">
        <v>52</v>
      </c>
      <c r="AJ960" s="4">
        <v>33006</v>
      </c>
      <c r="AK960" s="3" t="s">
        <v>53</v>
      </c>
      <c r="AL960" s="3" t="s">
        <v>52</v>
      </c>
      <c r="AM960" s="3" t="s">
        <v>52</v>
      </c>
      <c r="AN960" s="3">
        <v>0</v>
      </c>
      <c r="AO960" t="str">
        <f t="shared" ref="AO960:AO1023" si="31">PHONETIC(L960)</f>
        <v>くらしきすいしょう</v>
      </c>
    </row>
    <row r="961" spans="1:41" ht="40.5">
      <c r="A961">
        <f>COUNTIF($F$2:F961,F961)</f>
        <v>30</v>
      </c>
      <c r="B961" t="str">
        <f t="shared" si="30"/>
        <v>3330</v>
      </c>
      <c r="C961" s="3">
        <v>333040</v>
      </c>
      <c r="D961" s="3" t="s">
        <v>14961</v>
      </c>
      <c r="E961" s="3">
        <v>7</v>
      </c>
      <c r="F961" s="3" t="s">
        <v>8186</v>
      </c>
      <c r="G961" s="3">
        <v>9</v>
      </c>
      <c r="H961" s="3" t="s">
        <v>12803</v>
      </c>
      <c r="I961" s="3">
        <v>3</v>
      </c>
      <c r="J961" s="4">
        <v>35</v>
      </c>
      <c r="K961" s="3" t="s">
        <v>8412</v>
      </c>
      <c r="L961" s="3" t="s">
        <v>8413</v>
      </c>
      <c r="M961" s="3" t="s">
        <v>8414</v>
      </c>
      <c r="N961" s="3">
        <v>1</v>
      </c>
      <c r="O961" s="3">
        <v>0</v>
      </c>
      <c r="P961" s="3">
        <v>0</v>
      </c>
      <c r="Q961" s="3" t="s">
        <v>2431</v>
      </c>
      <c r="R961" s="3" t="s">
        <v>3715</v>
      </c>
      <c r="S961" s="3" t="s">
        <v>3037</v>
      </c>
      <c r="T961" s="3" t="s">
        <v>750</v>
      </c>
      <c r="U961" s="3">
        <v>18</v>
      </c>
      <c r="V961" s="3">
        <v>7100012</v>
      </c>
      <c r="W961" s="3" t="s">
        <v>8233</v>
      </c>
      <c r="X961" s="3" t="s">
        <v>8416</v>
      </c>
      <c r="Y961" s="3" t="s">
        <v>8417</v>
      </c>
      <c r="Z961" s="3" t="s">
        <v>8418</v>
      </c>
      <c r="AA961" s="3" t="s">
        <v>8419</v>
      </c>
      <c r="AB961" s="3" t="s">
        <v>1142</v>
      </c>
      <c r="AC961" s="4">
        <v>174</v>
      </c>
      <c r="AD961" s="4">
        <v>48</v>
      </c>
      <c r="AE961" s="3" t="s">
        <v>52</v>
      </c>
      <c r="AF961" s="3" t="s">
        <v>52</v>
      </c>
      <c r="AG961" s="4">
        <v>0</v>
      </c>
      <c r="AH961" s="4">
        <v>0</v>
      </c>
      <c r="AI961" s="3" t="s">
        <v>52</v>
      </c>
      <c r="AJ961" s="4">
        <v>33008</v>
      </c>
      <c r="AK961" s="3" t="s">
        <v>53</v>
      </c>
      <c r="AL961" s="3" t="s">
        <v>52</v>
      </c>
      <c r="AM961" s="3" t="s">
        <v>52</v>
      </c>
      <c r="AN961" s="3">
        <v>0</v>
      </c>
      <c r="AO961" t="str">
        <f t="shared" si="31"/>
        <v>くらしき</v>
      </c>
    </row>
    <row r="962" spans="1:41" ht="54">
      <c r="A962">
        <f>COUNTIF($F$2:F962,F962)</f>
        <v>31</v>
      </c>
      <c r="B962" t="str">
        <f t="shared" si="30"/>
        <v>3331</v>
      </c>
      <c r="C962" s="3">
        <v>333041</v>
      </c>
      <c r="D962" s="3" t="s">
        <v>14962</v>
      </c>
      <c r="E962" s="3">
        <v>7</v>
      </c>
      <c r="F962" s="3" t="s">
        <v>8186</v>
      </c>
      <c r="G962" s="3">
        <v>9</v>
      </c>
      <c r="H962" s="3" t="s">
        <v>12803</v>
      </c>
      <c r="I962" s="3">
        <v>2</v>
      </c>
      <c r="J962" s="4">
        <v>12</v>
      </c>
      <c r="K962" s="3" t="s">
        <v>8420</v>
      </c>
      <c r="L962" s="3" t="s">
        <v>8421</v>
      </c>
      <c r="M962" s="3" t="s">
        <v>8422</v>
      </c>
      <c r="N962" s="3">
        <v>1</v>
      </c>
      <c r="O962" s="3">
        <v>0</v>
      </c>
      <c r="P962" s="3">
        <v>0</v>
      </c>
      <c r="Q962" s="3" t="s">
        <v>12406</v>
      </c>
      <c r="R962" s="3" t="s">
        <v>11787</v>
      </c>
      <c r="S962" s="3" t="s">
        <v>513</v>
      </c>
      <c r="T962" s="3" t="s">
        <v>7727</v>
      </c>
      <c r="U962" s="3">
        <v>6</v>
      </c>
      <c r="V962" s="3">
        <v>7140081</v>
      </c>
      <c r="W962" s="3" t="s">
        <v>8256</v>
      </c>
      <c r="X962" s="3" t="s">
        <v>8423</v>
      </c>
      <c r="Y962" s="3" t="s">
        <v>8424</v>
      </c>
      <c r="Z962" s="3" t="s">
        <v>8425</v>
      </c>
      <c r="AA962" s="3" t="s">
        <v>8426</v>
      </c>
      <c r="AB962" s="3" t="s">
        <v>14963</v>
      </c>
      <c r="AC962" s="4">
        <v>108</v>
      </c>
      <c r="AD962" s="4">
        <v>24</v>
      </c>
      <c r="AE962" s="3" t="s">
        <v>52</v>
      </c>
      <c r="AF962" s="3" t="s">
        <v>52</v>
      </c>
      <c r="AG962" s="4">
        <v>0</v>
      </c>
      <c r="AH962" s="4">
        <v>0</v>
      </c>
      <c r="AI962" s="3" t="s">
        <v>52</v>
      </c>
      <c r="AJ962" s="4">
        <v>33009</v>
      </c>
      <c r="AK962" s="3" t="s">
        <v>53</v>
      </c>
      <c r="AL962" s="3" t="s">
        <v>52</v>
      </c>
      <c r="AM962" s="3" t="s">
        <v>52</v>
      </c>
      <c r="AN962" s="3">
        <v>0</v>
      </c>
      <c r="AO962" t="str">
        <f t="shared" si="31"/>
        <v>おかやまりゅうこく</v>
      </c>
    </row>
    <row r="963" spans="1:41" ht="40.5">
      <c r="A963">
        <f>COUNTIF($F$2:F963,F963)</f>
        <v>32</v>
      </c>
      <c r="B963" t="str">
        <f t="shared" si="30"/>
        <v>3332</v>
      </c>
      <c r="C963" s="3">
        <v>333042</v>
      </c>
      <c r="D963" s="3" t="s">
        <v>14964</v>
      </c>
      <c r="E963" s="3">
        <v>7</v>
      </c>
      <c r="F963" s="3" t="s">
        <v>8186</v>
      </c>
      <c r="G963" s="3">
        <v>9</v>
      </c>
      <c r="H963" s="3" t="s">
        <v>12803</v>
      </c>
      <c r="I963" s="3">
        <v>7</v>
      </c>
      <c r="J963" s="4">
        <v>6</v>
      </c>
      <c r="K963" s="3" t="s">
        <v>8427</v>
      </c>
      <c r="L963" s="3" t="s">
        <v>8428</v>
      </c>
      <c r="M963" s="3" t="s">
        <v>8429</v>
      </c>
      <c r="N963" s="3">
        <v>1</v>
      </c>
      <c r="O963" s="3">
        <v>0</v>
      </c>
      <c r="P963" s="3">
        <v>0</v>
      </c>
      <c r="Q963" s="3" t="s">
        <v>6884</v>
      </c>
      <c r="R963" s="3" t="s">
        <v>13762</v>
      </c>
      <c r="S963" s="3" t="s">
        <v>6885</v>
      </c>
      <c r="T963" s="3" t="s">
        <v>13763</v>
      </c>
      <c r="U963" s="3">
        <v>7</v>
      </c>
      <c r="V963" s="3">
        <v>7150006</v>
      </c>
      <c r="W963" s="3" t="s">
        <v>8430</v>
      </c>
      <c r="X963" s="3" t="s">
        <v>8431</v>
      </c>
      <c r="Y963" s="3" t="s">
        <v>8432</v>
      </c>
      <c r="Z963" s="3" t="s">
        <v>8433</v>
      </c>
      <c r="AA963" s="3" t="s">
        <v>8434</v>
      </c>
      <c r="AB963" s="3"/>
      <c r="AC963" s="4">
        <v>28</v>
      </c>
      <c r="AD963" s="4">
        <v>42</v>
      </c>
      <c r="AE963" s="3" t="s">
        <v>52</v>
      </c>
      <c r="AF963" s="3" t="s">
        <v>52</v>
      </c>
      <c r="AG963" s="4">
        <v>0</v>
      </c>
      <c r="AH963" s="4">
        <v>0</v>
      </c>
      <c r="AI963" s="3" t="s">
        <v>52</v>
      </c>
      <c r="AJ963" s="4">
        <v>33010</v>
      </c>
      <c r="AK963" s="3" t="s">
        <v>53</v>
      </c>
      <c r="AL963" s="3" t="s">
        <v>52</v>
      </c>
      <c r="AM963" s="3" t="s">
        <v>52</v>
      </c>
      <c r="AN963" s="3">
        <v>0</v>
      </c>
      <c r="AO963" t="str">
        <f t="shared" si="31"/>
        <v>こうじょうかん</v>
      </c>
    </row>
    <row r="964" spans="1:41" ht="67.5">
      <c r="A964">
        <f>COUNTIF($F$2:F964,F964)</f>
        <v>1</v>
      </c>
      <c r="B964" t="str">
        <f t="shared" si="30"/>
        <v>341</v>
      </c>
      <c r="C964" s="3">
        <v>341001</v>
      </c>
      <c r="D964" s="3" t="s">
        <v>14965</v>
      </c>
      <c r="E964" s="3">
        <v>7</v>
      </c>
      <c r="F964" s="3" t="s">
        <v>8435</v>
      </c>
      <c r="G964" s="3">
        <v>4</v>
      </c>
      <c r="H964" s="3" t="s">
        <v>12801</v>
      </c>
      <c r="I964" s="3">
        <v>1</v>
      </c>
      <c r="J964" s="4">
        <v>32</v>
      </c>
      <c r="K964" s="3" t="s">
        <v>8436</v>
      </c>
      <c r="L964" s="3" t="s">
        <v>8437</v>
      </c>
      <c r="M964" s="3" t="s">
        <v>8438</v>
      </c>
      <c r="N964" s="3">
        <v>1</v>
      </c>
      <c r="O964" s="3">
        <v>13</v>
      </c>
      <c r="P964" s="3">
        <v>3</v>
      </c>
      <c r="Q964" s="3" t="s">
        <v>14966</v>
      </c>
      <c r="R964" s="3" t="s">
        <v>7105</v>
      </c>
      <c r="S964" s="3" t="s">
        <v>14967</v>
      </c>
      <c r="T964" s="3" t="s">
        <v>2866</v>
      </c>
      <c r="U964" s="3">
        <v>1</v>
      </c>
      <c r="V964" s="3">
        <v>7300847</v>
      </c>
      <c r="W964" s="3" t="s">
        <v>8439</v>
      </c>
      <c r="X964" s="3" t="s">
        <v>12409</v>
      </c>
      <c r="Y964" s="3" t="s">
        <v>8440</v>
      </c>
      <c r="Z964" s="3" t="s">
        <v>8441</v>
      </c>
      <c r="AA964" s="3" t="s">
        <v>8442</v>
      </c>
      <c r="AB964" s="3" t="s">
        <v>14968</v>
      </c>
      <c r="AC964" s="4">
        <v>396</v>
      </c>
      <c r="AD964" s="4">
        <v>539</v>
      </c>
      <c r="AE964" s="3" t="s">
        <v>1519</v>
      </c>
      <c r="AF964" s="3" t="s">
        <v>52</v>
      </c>
      <c r="AG964" s="4">
        <v>0</v>
      </c>
      <c r="AH964" s="4">
        <v>0</v>
      </c>
      <c r="AI964" s="3" t="s">
        <v>52</v>
      </c>
      <c r="AJ964" s="4">
        <v>33011</v>
      </c>
      <c r="AK964" s="3" t="s">
        <v>53</v>
      </c>
      <c r="AL964" s="3" t="s">
        <v>52</v>
      </c>
      <c r="AM964" s="3" t="s">
        <v>52</v>
      </c>
      <c r="AN964" s="3">
        <v>0</v>
      </c>
      <c r="AO964" t="str">
        <f t="shared" si="31"/>
        <v>けんりつひろしましょうぎょう</v>
      </c>
    </row>
    <row r="965" spans="1:41" ht="54">
      <c r="A965">
        <f>COUNTIF($F$2:F965,F965)</f>
        <v>2</v>
      </c>
      <c r="B965" t="str">
        <f t="shared" si="30"/>
        <v>342</v>
      </c>
      <c r="C965" s="3">
        <v>341002</v>
      </c>
      <c r="D965" s="3" t="s">
        <v>14969</v>
      </c>
      <c r="E965" s="3">
        <v>7</v>
      </c>
      <c r="F965" s="3" t="s">
        <v>8435</v>
      </c>
      <c r="G965" s="3">
        <v>4</v>
      </c>
      <c r="H965" s="3" t="s">
        <v>12803</v>
      </c>
      <c r="I965" s="3">
        <v>3</v>
      </c>
      <c r="J965" s="4">
        <v>32</v>
      </c>
      <c r="K965" s="3" t="s">
        <v>8443</v>
      </c>
      <c r="L965" s="3" t="s">
        <v>8444</v>
      </c>
      <c r="M965" s="3" t="s">
        <v>8445</v>
      </c>
      <c r="N965" s="3">
        <v>1</v>
      </c>
      <c r="O965" s="3">
        <v>0</v>
      </c>
      <c r="P965" s="3">
        <v>0</v>
      </c>
      <c r="Q965" s="3" t="s">
        <v>14970</v>
      </c>
      <c r="R965" s="3" t="s">
        <v>14971</v>
      </c>
      <c r="S965" s="3" t="s">
        <v>12296</v>
      </c>
      <c r="T965" s="3" t="s">
        <v>2770</v>
      </c>
      <c r="U965" s="3">
        <v>6</v>
      </c>
      <c r="V965" s="3">
        <v>7370112</v>
      </c>
      <c r="W965" s="3" t="s">
        <v>8446</v>
      </c>
      <c r="X965" s="3" t="s">
        <v>8447</v>
      </c>
      <c r="Y965" s="3" t="s">
        <v>8448</v>
      </c>
      <c r="Z965" s="3" t="s">
        <v>8449</v>
      </c>
      <c r="AA965" s="3" t="s">
        <v>8450</v>
      </c>
      <c r="AB965" s="3" t="s">
        <v>14972</v>
      </c>
      <c r="AC965" s="4">
        <v>180</v>
      </c>
      <c r="AD965" s="4">
        <v>254</v>
      </c>
      <c r="AE965" s="3" t="s">
        <v>174</v>
      </c>
      <c r="AF965" s="3" t="s">
        <v>52</v>
      </c>
      <c r="AG965" s="4">
        <v>0</v>
      </c>
      <c r="AH965" s="4">
        <v>0</v>
      </c>
      <c r="AI965" s="3" t="s">
        <v>52</v>
      </c>
      <c r="AJ965" s="4">
        <v>33012</v>
      </c>
      <c r="AK965" s="3" t="s">
        <v>53</v>
      </c>
      <c r="AL965" s="3" t="s">
        <v>52</v>
      </c>
      <c r="AM965" s="3" t="s">
        <v>52</v>
      </c>
      <c r="AN965" s="3">
        <v>0</v>
      </c>
      <c r="AO965" t="str">
        <f t="shared" si="31"/>
        <v>くれしょうぎょう</v>
      </c>
    </row>
    <row r="966" spans="1:41" ht="54">
      <c r="A966">
        <f>COUNTIF($F$2:F966,F966)</f>
        <v>3</v>
      </c>
      <c r="B966" t="str">
        <f t="shared" si="30"/>
        <v>343</v>
      </c>
      <c r="C966" s="3">
        <v>341003</v>
      </c>
      <c r="D966" s="3" t="s">
        <v>14973</v>
      </c>
      <c r="E966" s="3">
        <v>7</v>
      </c>
      <c r="F966" s="3" t="s">
        <v>8435</v>
      </c>
      <c r="G966" s="3">
        <v>4</v>
      </c>
      <c r="H966" s="3" t="s">
        <v>12803</v>
      </c>
      <c r="I966" s="3">
        <v>2</v>
      </c>
      <c r="J966" s="4">
        <v>10</v>
      </c>
      <c r="K966" s="3" t="s">
        <v>8451</v>
      </c>
      <c r="L966" s="3" t="s">
        <v>8452</v>
      </c>
      <c r="M966" s="3" t="s">
        <v>8453</v>
      </c>
      <c r="N966" s="3">
        <v>1</v>
      </c>
      <c r="O966" s="3">
        <v>0</v>
      </c>
      <c r="P966" s="3">
        <v>0</v>
      </c>
      <c r="Q966" s="3" t="s">
        <v>14974</v>
      </c>
      <c r="R966" s="3" t="s">
        <v>12790</v>
      </c>
      <c r="S966" s="3" t="s">
        <v>14975</v>
      </c>
      <c r="T966" s="3" t="s">
        <v>7622</v>
      </c>
      <c r="U966" s="3">
        <v>4</v>
      </c>
      <c r="V966" s="3">
        <v>7390614</v>
      </c>
      <c r="W966" s="3" t="s">
        <v>8455</v>
      </c>
      <c r="X966" s="3" t="s">
        <v>8456</v>
      </c>
      <c r="Y966" s="3" t="s">
        <v>8457</v>
      </c>
      <c r="Z966" s="3" t="s">
        <v>8458</v>
      </c>
      <c r="AA966" s="3" t="s">
        <v>8459</v>
      </c>
      <c r="AB966" s="3"/>
      <c r="AC966" s="4">
        <v>86</v>
      </c>
      <c r="AD966" s="4">
        <v>77</v>
      </c>
      <c r="AE966" s="3" t="s">
        <v>8288</v>
      </c>
      <c r="AF966" s="3" t="s">
        <v>52</v>
      </c>
      <c r="AG966" s="4">
        <v>0</v>
      </c>
      <c r="AH966" s="4">
        <v>0</v>
      </c>
      <c r="AI966" s="3" t="s">
        <v>52</v>
      </c>
      <c r="AJ966" s="4">
        <v>33018</v>
      </c>
      <c r="AK966" s="3" t="s">
        <v>53</v>
      </c>
      <c r="AL966" s="3" t="s">
        <v>52</v>
      </c>
      <c r="AM966" s="3" t="s">
        <v>52</v>
      </c>
      <c r="AN966" s="3">
        <v>0</v>
      </c>
      <c r="AO966" t="str">
        <f t="shared" si="31"/>
        <v>おおたけ</v>
      </c>
    </row>
    <row r="967" spans="1:41" ht="67.5">
      <c r="A967">
        <f>COUNTIF($F$2:F967,F967)</f>
        <v>4</v>
      </c>
      <c r="B967" t="str">
        <f t="shared" si="30"/>
        <v>344</v>
      </c>
      <c r="C967" s="3">
        <v>341006</v>
      </c>
      <c r="D967" s="3" t="s">
        <v>14976</v>
      </c>
      <c r="E967" s="3">
        <v>7</v>
      </c>
      <c r="F967" s="3" t="s">
        <v>8435</v>
      </c>
      <c r="G967" s="3">
        <v>4</v>
      </c>
      <c r="H967" s="3" t="s">
        <v>12803</v>
      </c>
      <c r="I967" s="3">
        <v>1</v>
      </c>
      <c r="J967" s="4">
        <v>39</v>
      </c>
      <c r="K967" s="3" t="s">
        <v>8460</v>
      </c>
      <c r="L967" s="3" t="s">
        <v>8461</v>
      </c>
      <c r="M967" s="3" t="s">
        <v>8462</v>
      </c>
      <c r="N967" s="3">
        <v>1</v>
      </c>
      <c r="O967" s="3">
        <v>0</v>
      </c>
      <c r="P967" s="3">
        <v>0</v>
      </c>
      <c r="Q967" s="3" t="s">
        <v>14977</v>
      </c>
      <c r="R967" s="3" t="s">
        <v>14978</v>
      </c>
      <c r="S967" s="3" t="s">
        <v>14979</v>
      </c>
      <c r="T967" s="3" t="s">
        <v>1770</v>
      </c>
      <c r="U967" s="3">
        <v>7</v>
      </c>
      <c r="V967" s="3">
        <v>7250021</v>
      </c>
      <c r="W967" s="3" t="s">
        <v>8463</v>
      </c>
      <c r="X967" s="3" t="s">
        <v>8464</v>
      </c>
      <c r="Y967" s="3" t="s">
        <v>8465</v>
      </c>
      <c r="Z967" s="3" t="s">
        <v>8466</v>
      </c>
      <c r="AA967" s="3" t="s">
        <v>8467</v>
      </c>
      <c r="AB967" s="3" t="s">
        <v>201</v>
      </c>
      <c r="AC967" s="4">
        <v>49</v>
      </c>
      <c r="AD967" s="4">
        <v>27</v>
      </c>
      <c r="AE967" s="3" t="s">
        <v>52</v>
      </c>
      <c r="AF967" s="3" t="s">
        <v>52</v>
      </c>
      <c r="AG967" s="4">
        <v>0</v>
      </c>
      <c r="AH967" s="4">
        <v>0</v>
      </c>
      <c r="AI967" s="3" t="s">
        <v>52</v>
      </c>
      <c r="AJ967" s="4">
        <v>33020</v>
      </c>
      <c r="AK967" s="3" t="s">
        <v>53</v>
      </c>
      <c r="AL967" s="3" t="s">
        <v>52</v>
      </c>
      <c r="AM967" s="3" t="s">
        <v>52</v>
      </c>
      <c r="AN967" s="3">
        <v>0</v>
      </c>
      <c r="AO967" t="str">
        <f t="shared" si="31"/>
        <v>たけはら</v>
      </c>
    </row>
    <row r="968" spans="1:41" ht="67.5">
      <c r="A968">
        <f>COUNTIF($F$2:F968,F968)</f>
        <v>5</v>
      </c>
      <c r="B968" t="str">
        <f t="shared" si="30"/>
        <v>345</v>
      </c>
      <c r="C968" s="3">
        <v>341007</v>
      </c>
      <c r="D968" s="3" t="s">
        <v>14980</v>
      </c>
      <c r="E968" s="3">
        <v>7</v>
      </c>
      <c r="F968" s="3" t="s">
        <v>8435</v>
      </c>
      <c r="G968" s="3">
        <v>4</v>
      </c>
      <c r="H968" s="3" t="s">
        <v>12803</v>
      </c>
      <c r="I968" s="3">
        <v>1</v>
      </c>
      <c r="J968" s="4">
        <v>21</v>
      </c>
      <c r="K968" s="3" t="s">
        <v>8468</v>
      </c>
      <c r="L968" s="3" t="s">
        <v>8469</v>
      </c>
      <c r="M968" s="3" t="s">
        <v>8470</v>
      </c>
      <c r="N968" s="3">
        <v>1</v>
      </c>
      <c r="O968" s="3">
        <v>14</v>
      </c>
      <c r="P968" s="3">
        <v>4</v>
      </c>
      <c r="Q968" s="3" t="s">
        <v>14981</v>
      </c>
      <c r="R968" s="3" t="s">
        <v>927</v>
      </c>
      <c r="S968" s="3" t="s">
        <v>14982</v>
      </c>
      <c r="T968" s="3" t="s">
        <v>928</v>
      </c>
      <c r="U968" s="3">
        <v>1</v>
      </c>
      <c r="V968" s="3">
        <v>7220002</v>
      </c>
      <c r="W968" s="3" t="s">
        <v>8471</v>
      </c>
      <c r="X968" s="3" t="s">
        <v>8472</v>
      </c>
      <c r="Y968" s="3" t="s">
        <v>8473</v>
      </c>
      <c r="Z968" s="3" t="s">
        <v>8474</v>
      </c>
      <c r="AA968" s="3" t="s">
        <v>8475</v>
      </c>
      <c r="AB968" s="3" t="s">
        <v>14983</v>
      </c>
      <c r="AC968" s="4">
        <v>234</v>
      </c>
      <c r="AD968" s="4">
        <v>309</v>
      </c>
      <c r="AE968" s="3" t="s">
        <v>407</v>
      </c>
      <c r="AF968" s="3" t="s">
        <v>52</v>
      </c>
      <c r="AG968" s="4">
        <v>0</v>
      </c>
      <c r="AH968" s="4">
        <v>0</v>
      </c>
      <c r="AI968" s="3" t="s">
        <v>52</v>
      </c>
      <c r="AJ968" s="4">
        <v>33022</v>
      </c>
      <c r="AK968" s="3" t="s">
        <v>53</v>
      </c>
      <c r="AL968" s="3" t="s">
        <v>52</v>
      </c>
      <c r="AM968" s="3" t="s">
        <v>52</v>
      </c>
      <c r="AN968" s="3">
        <v>0</v>
      </c>
      <c r="AO968" t="str">
        <f t="shared" si="31"/>
        <v>おのみちしょうぎょう</v>
      </c>
    </row>
    <row r="969" spans="1:41" ht="81">
      <c r="A969">
        <f>COUNTIF($F$2:F969,F969)</f>
        <v>6</v>
      </c>
      <c r="B969" t="str">
        <f t="shared" si="30"/>
        <v>346</v>
      </c>
      <c r="C969" s="3">
        <v>341008</v>
      </c>
      <c r="D969" s="3" t="s">
        <v>14984</v>
      </c>
      <c r="E969" s="3">
        <v>7</v>
      </c>
      <c r="F969" s="3" t="s">
        <v>8435</v>
      </c>
      <c r="G969" s="3">
        <v>4</v>
      </c>
      <c r="H969" s="3" t="s">
        <v>12803</v>
      </c>
      <c r="I969" s="3">
        <v>3</v>
      </c>
      <c r="J969" s="4">
        <v>39</v>
      </c>
      <c r="K969" s="3" t="s">
        <v>8476</v>
      </c>
      <c r="L969" s="3" t="s">
        <v>8477</v>
      </c>
      <c r="M969" s="3" t="s">
        <v>8478</v>
      </c>
      <c r="N969" s="3">
        <v>1</v>
      </c>
      <c r="O969" s="3">
        <v>0</v>
      </c>
      <c r="P969" s="3">
        <v>0</v>
      </c>
      <c r="Q969" s="3" t="s">
        <v>524</v>
      </c>
      <c r="R969" s="3" t="s">
        <v>13249</v>
      </c>
      <c r="S969" s="3" t="s">
        <v>525</v>
      </c>
      <c r="T969" s="3" t="s">
        <v>1089</v>
      </c>
      <c r="U969" s="3">
        <v>1</v>
      </c>
      <c r="V969" s="3">
        <v>7200832</v>
      </c>
      <c r="W969" s="3" t="s">
        <v>8480</v>
      </c>
      <c r="X969" s="3" t="s">
        <v>8481</v>
      </c>
      <c r="Y969" s="3" t="s">
        <v>8482</v>
      </c>
      <c r="Z969" s="3" t="s">
        <v>8483</v>
      </c>
      <c r="AA969" s="3" t="s">
        <v>8484</v>
      </c>
      <c r="AB969" s="3" t="s">
        <v>14985</v>
      </c>
      <c r="AC969" s="4">
        <v>178</v>
      </c>
      <c r="AD969" s="4">
        <v>266</v>
      </c>
      <c r="AE969" s="3" t="s">
        <v>8517</v>
      </c>
      <c r="AF969" s="3" t="s">
        <v>52</v>
      </c>
      <c r="AG969" s="4">
        <v>0</v>
      </c>
      <c r="AH969" s="4">
        <v>0</v>
      </c>
      <c r="AI969" s="3" t="s">
        <v>52</v>
      </c>
      <c r="AJ969" s="4">
        <v>33024</v>
      </c>
      <c r="AK969" s="3" t="s">
        <v>53</v>
      </c>
      <c r="AL969" s="3" t="s">
        <v>52</v>
      </c>
      <c r="AM969" s="3" t="s">
        <v>52</v>
      </c>
      <c r="AN969" s="3">
        <v>0</v>
      </c>
      <c r="AO969" t="str">
        <f t="shared" si="31"/>
        <v>ふくやましょうぎょう</v>
      </c>
    </row>
    <row r="970" spans="1:41" ht="54">
      <c r="A970">
        <f>COUNTIF($F$2:F970,F970)</f>
        <v>7</v>
      </c>
      <c r="B970" t="str">
        <f t="shared" si="30"/>
        <v>347</v>
      </c>
      <c r="C970" s="3">
        <v>341009</v>
      </c>
      <c r="D970" s="3" t="s">
        <v>14986</v>
      </c>
      <c r="E970" s="3">
        <v>7</v>
      </c>
      <c r="F970" s="3" t="s">
        <v>8435</v>
      </c>
      <c r="G970" s="3">
        <v>4</v>
      </c>
      <c r="H970" s="3" t="s">
        <v>12803</v>
      </c>
      <c r="I970" s="3">
        <v>4</v>
      </c>
      <c r="J970" s="4">
        <v>10</v>
      </c>
      <c r="K970" s="3" t="s">
        <v>8485</v>
      </c>
      <c r="L970" s="3" t="s">
        <v>8486</v>
      </c>
      <c r="M970" s="3" t="s">
        <v>8487</v>
      </c>
      <c r="N970" s="3">
        <v>1</v>
      </c>
      <c r="O970" s="3">
        <v>0</v>
      </c>
      <c r="P970" s="3">
        <v>0</v>
      </c>
      <c r="Q970" s="3" t="s">
        <v>12414</v>
      </c>
      <c r="R970" s="3" t="s">
        <v>12415</v>
      </c>
      <c r="S970" s="3" t="s">
        <v>12416</v>
      </c>
      <c r="T970" s="3" t="s">
        <v>12417</v>
      </c>
      <c r="U970" s="3">
        <v>13</v>
      </c>
      <c r="V970" s="3">
        <v>7293102</v>
      </c>
      <c r="W970" s="3" t="s">
        <v>8480</v>
      </c>
      <c r="X970" s="3" t="s">
        <v>8488</v>
      </c>
      <c r="Y970" s="3" t="s">
        <v>8489</v>
      </c>
      <c r="Z970" s="3" t="s">
        <v>8490</v>
      </c>
      <c r="AA970" s="3" t="s">
        <v>8491</v>
      </c>
      <c r="AB970" s="3"/>
      <c r="AC970" s="4">
        <v>121</v>
      </c>
      <c r="AD970" s="4">
        <v>210</v>
      </c>
      <c r="AE970" s="3" t="s">
        <v>386</v>
      </c>
      <c r="AF970" s="3" t="s">
        <v>52</v>
      </c>
      <c r="AG970" s="4">
        <v>0</v>
      </c>
      <c r="AH970" s="4">
        <v>0</v>
      </c>
      <c r="AI970" s="3" t="s">
        <v>52</v>
      </c>
      <c r="AJ970" s="4">
        <v>33026</v>
      </c>
      <c r="AK970" s="3" t="s">
        <v>53</v>
      </c>
      <c r="AL970" s="3" t="s">
        <v>52</v>
      </c>
      <c r="AM970" s="3" t="s">
        <v>52</v>
      </c>
      <c r="AN970" s="3">
        <v>0</v>
      </c>
      <c r="AO970" t="str">
        <f t="shared" si="31"/>
        <v>とで</v>
      </c>
    </row>
    <row r="971" spans="1:41" ht="67.5">
      <c r="A971">
        <f>COUNTIF($F$2:F971,F971)</f>
        <v>8</v>
      </c>
      <c r="B971" t="str">
        <f t="shared" si="30"/>
        <v>348</v>
      </c>
      <c r="C971" s="3">
        <v>341012</v>
      </c>
      <c r="D971" s="3" t="s">
        <v>14987</v>
      </c>
      <c r="E971" s="3">
        <v>7</v>
      </c>
      <c r="F971" s="3" t="s">
        <v>8435</v>
      </c>
      <c r="G971" s="3">
        <v>4</v>
      </c>
      <c r="H971" s="3" t="s">
        <v>12803</v>
      </c>
      <c r="I971" s="3">
        <v>3</v>
      </c>
      <c r="J971" s="4">
        <v>58</v>
      </c>
      <c r="K971" s="3" t="s">
        <v>8492</v>
      </c>
      <c r="L971" s="3" t="s">
        <v>8493</v>
      </c>
      <c r="M971" s="3" t="s">
        <v>8494</v>
      </c>
      <c r="N971" s="3">
        <v>1</v>
      </c>
      <c r="O971" s="3">
        <v>0</v>
      </c>
      <c r="P971" s="3">
        <v>0</v>
      </c>
      <c r="Q971" s="3" t="s">
        <v>12410</v>
      </c>
      <c r="R971" s="3" t="s">
        <v>12411</v>
      </c>
      <c r="S971" s="3" t="s">
        <v>12412</v>
      </c>
      <c r="T971" s="3" t="s">
        <v>12413</v>
      </c>
      <c r="U971" s="3">
        <v>18</v>
      </c>
      <c r="V971" s="3">
        <v>7391732</v>
      </c>
      <c r="W971" s="3" t="s">
        <v>8439</v>
      </c>
      <c r="X971" s="3" t="s">
        <v>8497</v>
      </c>
      <c r="Y971" s="3" t="s">
        <v>8498</v>
      </c>
      <c r="Z971" s="3" t="s">
        <v>8499</v>
      </c>
      <c r="AA971" s="3" t="s">
        <v>8500</v>
      </c>
      <c r="AB971" s="3"/>
      <c r="AC971" s="4">
        <v>61</v>
      </c>
      <c r="AD971" s="4">
        <v>145</v>
      </c>
      <c r="AE971" s="3" t="s">
        <v>552</v>
      </c>
      <c r="AF971" s="3" t="s">
        <v>52</v>
      </c>
      <c r="AG971" s="4">
        <v>0</v>
      </c>
      <c r="AH971" s="4">
        <v>0</v>
      </c>
      <c r="AI971" s="3" t="s">
        <v>52</v>
      </c>
      <c r="AJ971" s="4">
        <v>33044</v>
      </c>
      <c r="AK971" s="3" t="s">
        <v>53</v>
      </c>
      <c r="AL971" s="3" t="s">
        <v>52</v>
      </c>
      <c r="AM971" s="3" t="s">
        <v>52</v>
      </c>
      <c r="AN971" s="3">
        <v>0</v>
      </c>
      <c r="AO971" t="str">
        <f t="shared" si="31"/>
        <v>こうようひがし</v>
      </c>
    </row>
    <row r="972" spans="1:41" ht="54">
      <c r="A972">
        <f>COUNTIF($F$2:F972,F972)</f>
        <v>9</v>
      </c>
      <c r="B972" t="str">
        <f t="shared" si="30"/>
        <v>349</v>
      </c>
      <c r="C972" s="3">
        <v>341014</v>
      </c>
      <c r="D972" s="3" t="s">
        <v>14988</v>
      </c>
      <c r="E972" s="3">
        <v>7</v>
      </c>
      <c r="F972" s="3" t="s">
        <v>8435</v>
      </c>
      <c r="G972" s="3">
        <v>4</v>
      </c>
      <c r="H972" s="3" t="s">
        <v>12803</v>
      </c>
      <c r="I972" s="3">
        <v>1</v>
      </c>
      <c r="J972" s="4">
        <v>43</v>
      </c>
      <c r="K972" s="3" t="s">
        <v>8501</v>
      </c>
      <c r="L972" s="3" t="s">
        <v>8502</v>
      </c>
      <c r="M972" s="3" t="s">
        <v>8503</v>
      </c>
      <c r="N972" s="3">
        <v>1</v>
      </c>
      <c r="O972" s="3">
        <v>0</v>
      </c>
      <c r="P972" s="3">
        <v>0</v>
      </c>
      <c r="Q972" s="3" t="s">
        <v>14989</v>
      </c>
      <c r="R972" s="3" t="s">
        <v>14018</v>
      </c>
      <c r="S972" s="3" t="s">
        <v>14990</v>
      </c>
      <c r="T972" s="3" t="s">
        <v>8546</v>
      </c>
      <c r="U972" s="3">
        <v>12</v>
      </c>
      <c r="V972" s="3">
        <v>7390046</v>
      </c>
      <c r="W972" s="3" t="s">
        <v>8504</v>
      </c>
      <c r="X972" s="3" t="s">
        <v>8505</v>
      </c>
      <c r="Y972" s="3" t="s">
        <v>8506</v>
      </c>
      <c r="Z972" s="3" t="s">
        <v>8507</v>
      </c>
      <c r="AA972" s="3" t="s">
        <v>8508</v>
      </c>
      <c r="AB972" s="3"/>
      <c r="AC972" s="4">
        <v>6</v>
      </c>
      <c r="AD972" s="4">
        <v>22</v>
      </c>
      <c r="AE972" s="3" t="s">
        <v>386</v>
      </c>
      <c r="AF972" s="3" t="s">
        <v>52</v>
      </c>
      <c r="AG972" s="4">
        <v>0</v>
      </c>
      <c r="AH972" s="4">
        <v>0</v>
      </c>
      <c r="AI972" s="3" t="s">
        <v>52</v>
      </c>
      <c r="AJ972" s="4">
        <v>0</v>
      </c>
      <c r="AK972" s="3" t="s">
        <v>53</v>
      </c>
      <c r="AL972" s="3" t="s">
        <v>52</v>
      </c>
      <c r="AM972" s="3" t="s">
        <v>52</v>
      </c>
      <c r="AN972" s="3">
        <v>0</v>
      </c>
      <c r="AO972" t="str">
        <f t="shared" si="31"/>
        <v>さいじょうのうぎょう</v>
      </c>
    </row>
    <row r="973" spans="1:41" ht="54">
      <c r="A973">
        <f>COUNTIF($F$2:F973,F973)</f>
        <v>10</v>
      </c>
      <c r="B973" t="str">
        <f t="shared" si="30"/>
        <v>3410</v>
      </c>
      <c r="C973" s="3">
        <v>341027</v>
      </c>
      <c r="D973" s="3" t="s">
        <v>14991</v>
      </c>
      <c r="E973" s="3">
        <v>7</v>
      </c>
      <c r="F973" s="3" t="s">
        <v>8435</v>
      </c>
      <c r="G973" s="3">
        <v>4</v>
      </c>
      <c r="H973" s="3" t="s">
        <v>12803</v>
      </c>
      <c r="I973" s="3">
        <v>3</v>
      </c>
      <c r="J973" s="4">
        <v>49</v>
      </c>
      <c r="K973" s="3" t="s">
        <v>8510</v>
      </c>
      <c r="L973" s="3" t="s">
        <v>8511</v>
      </c>
      <c r="M973" s="3" t="s">
        <v>8512</v>
      </c>
      <c r="N973" s="3">
        <v>1</v>
      </c>
      <c r="O973" s="3">
        <v>0</v>
      </c>
      <c r="P973" s="3">
        <v>0</v>
      </c>
      <c r="Q973" s="3" t="s">
        <v>4872</v>
      </c>
      <c r="R973" s="3" t="s">
        <v>6834</v>
      </c>
      <c r="S973" s="3" t="s">
        <v>4873</v>
      </c>
      <c r="T973" s="3" t="s">
        <v>4408</v>
      </c>
      <c r="U973" s="3">
        <v>4</v>
      </c>
      <c r="V973" s="3">
        <v>7320032</v>
      </c>
      <c r="W973" s="3" t="s">
        <v>8439</v>
      </c>
      <c r="X973" s="3" t="s">
        <v>8513</v>
      </c>
      <c r="Y973" s="3" t="s">
        <v>8514</v>
      </c>
      <c r="Z973" s="3" t="s">
        <v>8515</v>
      </c>
      <c r="AA973" s="3" t="s">
        <v>8516</v>
      </c>
      <c r="AB973" s="3"/>
      <c r="AC973" s="4">
        <v>14</v>
      </c>
      <c r="AD973" s="4">
        <v>26</v>
      </c>
      <c r="AE973" s="3" t="s">
        <v>52</v>
      </c>
      <c r="AF973" s="3" t="s">
        <v>52</v>
      </c>
      <c r="AG973" s="4">
        <v>0</v>
      </c>
      <c r="AH973" s="4">
        <v>0</v>
      </c>
      <c r="AI973" s="3" t="s">
        <v>52</v>
      </c>
      <c r="AJ973" s="4">
        <v>33049</v>
      </c>
      <c r="AK973" s="3" t="s">
        <v>53</v>
      </c>
      <c r="AL973" s="3" t="s">
        <v>52</v>
      </c>
      <c r="AM973" s="3" t="s">
        <v>52</v>
      </c>
      <c r="AN973" s="3">
        <v>0</v>
      </c>
      <c r="AO973" t="str">
        <f t="shared" si="31"/>
        <v>あき</v>
      </c>
    </row>
    <row r="974" spans="1:41" ht="67.5">
      <c r="A974">
        <f>COUNTIF($F$2:F974,F974)</f>
        <v>11</v>
      </c>
      <c r="B974" t="str">
        <f t="shared" si="30"/>
        <v>3411</v>
      </c>
      <c r="C974" s="3">
        <v>341029</v>
      </c>
      <c r="D974" s="3" t="s">
        <v>14992</v>
      </c>
      <c r="E974" s="3">
        <v>7</v>
      </c>
      <c r="F974" s="3" t="s">
        <v>8435</v>
      </c>
      <c r="G974" s="3">
        <v>4</v>
      </c>
      <c r="H974" s="3" t="s">
        <v>12803</v>
      </c>
      <c r="I974" s="3">
        <v>4</v>
      </c>
      <c r="J974" s="4">
        <v>12</v>
      </c>
      <c r="K974" s="3" t="s">
        <v>14993</v>
      </c>
      <c r="L974" s="3" t="s">
        <v>14994</v>
      </c>
      <c r="M974" s="3" t="s">
        <v>14995</v>
      </c>
      <c r="N974" s="3">
        <v>2</v>
      </c>
      <c r="O974" s="3">
        <v>0</v>
      </c>
      <c r="P974" s="3">
        <v>0</v>
      </c>
      <c r="Q974" s="3" t="s">
        <v>14996</v>
      </c>
      <c r="R974" s="3" t="s">
        <v>2492</v>
      </c>
      <c r="S974" s="3" t="s">
        <v>14997</v>
      </c>
      <c r="T974" s="3" t="s">
        <v>1587</v>
      </c>
      <c r="U974" s="3">
        <v>4</v>
      </c>
      <c r="V974" s="3">
        <v>7293101</v>
      </c>
      <c r="W974" s="3" t="s">
        <v>8480</v>
      </c>
      <c r="X974" s="3" t="s">
        <v>14998</v>
      </c>
      <c r="Y974" s="3" t="s">
        <v>14999</v>
      </c>
      <c r="Z974" s="3" t="s">
        <v>15000</v>
      </c>
      <c r="AA974" s="3" t="s">
        <v>15001</v>
      </c>
      <c r="AB974" s="3"/>
      <c r="AC974" s="4">
        <v>0</v>
      </c>
      <c r="AD974" s="4">
        <v>0</v>
      </c>
      <c r="AE974" s="3" t="s">
        <v>552</v>
      </c>
      <c r="AF974" s="3" t="s">
        <v>52</v>
      </c>
      <c r="AG974" s="4">
        <v>0</v>
      </c>
      <c r="AH974" s="4">
        <v>0</v>
      </c>
      <c r="AI974" s="3" t="s">
        <v>52</v>
      </c>
      <c r="AJ974" s="4">
        <v>33027</v>
      </c>
      <c r="AK974" s="3" t="s">
        <v>53</v>
      </c>
      <c r="AL974" s="3" t="s">
        <v>52</v>
      </c>
      <c r="AM974" s="3" t="s">
        <v>52</v>
      </c>
      <c r="AN974" s="3">
        <v>0</v>
      </c>
      <c r="AO974" t="str">
        <f t="shared" si="31"/>
        <v>あしなまなびがくえん</v>
      </c>
    </row>
    <row r="975" spans="1:41" ht="67.5">
      <c r="A975">
        <f>COUNTIF($F$2:F975,F975)</f>
        <v>12</v>
      </c>
      <c r="B975" t="str">
        <f t="shared" si="30"/>
        <v>3412</v>
      </c>
      <c r="C975" s="3">
        <v>341035</v>
      </c>
      <c r="D975" s="3" t="s">
        <v>15002</v>
      </c>
      <c r="E975" s="3">
        <v>7</v>
      </c>
      <c r="F975" s="3" t="s">
        <v>8435</v>
      </c>
      <c r="G975" s="3">
        <v>4</v>
      </c>
      <c r="H975" s="3" t="s">
        <v>12803</v>
      </c>
      <c r="I975" s="3">
        <v>2</v>
      </c>
      <c r="J975" s="4">
        <v>9</v>
      </c>
      <c r="K975" s="3" t="s">
        <v>8518</v>
      </c>
      <c r="L975" s="3" t="s">
        <v>8519</v>
      </c>
      <c r="M975" s="3" t="s">
        <v>8520</v>
      </c>
      <c r="N975" s="3">
        <v>1</v>
      </c>
      <c r="O975" s="3">
        <v>0</v>
      </c>
      <c r="P975" s="3">
        <v>0</v>
      </c>
      <c r="Q975" s="3" t="s">
        <v>12819</v>
      </c>
      <c r="R975" s="3" t="s">
        <v>380</v>
      </c>
      <c r="S975" s="3" t="s">
        <v>15003</v>
      </c>
      <c r="T975" s="3" t="s">
        <v>167</v>
      </c>
      <c r="U975" s="3">
        <v>13</v>
      </c>
      <c r="V975" s="3">
        <v>7296211</v>
      </c>
      <c r="W975" s="3" t="s">
        <v>8521</v>
      </c>
      <c r="X975" s="3" t="s">
        <v>8522</v>
      </c>
      <c r="Y975" s="3" t="s">
        <v>8523</v>
      </c>
      <c r="Z975" s="3" t="s">
        <v>8524</v>
      </c>
      <c r="AA975" s="3" t="s">
        <v>8525</v>
      </c>
      <c r="AB975" s="3"/>
      <c r="AC975" s="4">
        <v>8</v>
      </c>
      <c r="AD975" s="4">
        <v>14</v>
      </c>
      <c r="AE975" s="3" t="s">
        <v>12401</v>
      </c>
      <c r="AF975" s="3" t="s">
        <v>52</v>
      </c>
      <c r="AG975" s="4">
        <v>0</v>
      </c>
      <c r="AH975" s="4">
        <v>0</v>
      </c>
      <c r="AI975" s="3" t="s">
        <v>52</v>
      </c>
      <c r="AJ975" s="4">
        <v>33028</v>
      </c>
      <c r="AK975" s="3" t="s">
        <v>53</v>
      </c>
      <c r="AL975" s="3" t="s">
        <v>52</v>
      </c>
      <c r="AM975" s="3" t="s">
        <v>52</v>
      </c>
      <c r="AN975" s="3">
        <v>0</v>
      </c>
      <c r="AO975" t="str">
        <f t="shared" si="31"/>
        <v>みよしせいりょう</v>
      </c>
    </row>
    <row r="976" spans="1:41" ht="54">
      <c r="A976">
        <f>COUNTIF($F$2:F976,F976)</f>
        <v>13</v>
      </c>
      <c r="B976" t="str">
        <f t="shared" si="30"/>
        <v>3413</v>
      </c>
      <c r="C976" s="3">
        <v>341036</v>
      </c>
      <c r="D976" s="3" t="s">
        <v>15004</v>
      </c>
      <c r="E976" s="3">
        <v>7</v>
      </c>
      <c r="F976" s="3" t="s">
        <v>8435</v>
      </c>
      <c r="G976" s="3">
        <v>4</v>
      </c>
      <c r="H976" s="3" t="s">
        <v>12803</v>
      </c>
      <c r="I976" s="3">
        <v>4</v>
      </c>
      <c r="J976" s="4">
        <v>17</v>
      </c>
      <c r="K976" s="3" t="s">
        <v>8526</v>
      </c>
      <c r="L976" s="3" t="s">
        <v>8527</v>
      </c>
      <c r="M976" s="3" t="s">
        <v>8528</v>
      </c>
      <c r="N976" s="3">
        <v>1</v>
      </c>
      <c r="O976" s="3">
        <v>0</v>
      </c>
      <c r="P976" s="3">
        <v>0</v>
      </c>
      <c r="Q976" s="3" t="s">
        <v>12418</v>
      </c>
      <c r="R976" s="3" t="s">
        <v>89</v>
      </c>
      <c r="S976" s="3" t="s">
        <v>12419</v>
      </c>
      <c r="T976" s="3" t="s">
        <v>91</v>
      </c>
      <c r="U976" s="3">
        <v>7</v>
      </c>
      <c r="V976" s="3">
        <v>7290417</v>
      </c>
      <c r="W976" s="3" t="s">
        <v>8529</v>
      </c>
      <c r="X976" s="3" t="s">
        <v>8530</v>
      </c>
      <c r="Y976" s="3" t="s">
        <v>8531</v>
      </c>
      <c r="Z976" s="3" t="s">
        <v>8532</v>
      </c>
      <c r="AA976" s="3" t="s">
        <v>8533</v>
      </c>
      <c r="AB976" s="3" t="s">
        <v>8534</v>
      </c>
      <c r="AC976" s="4">
        <v>119</v>
      </c>
      <c r="AD976" s="4">
        <v>116</v>
      </c>
      <c r="AE976" s="3" t="s">
        <v>52</v>
      </c>
      <c r="AF976" s="3" t="s">
        <v>52</v>
      </c>
      <c r="AG976" s="4">
        <v>83</v>
      </c>
      <c r="AH976" s="4">
        <v>56</v>
      </c>
      <c r="AI976" s="3" t="s">
        <v>4064</v>
      </c>
      <c r="AJ976" s="4">
        <v>33031</v>
      </c>
      <c r="AK976" s="3" t="s">
        <v>53</v>
      </c>
      <c r="AL976" s="3" t="s">
        <v>52</v>
      </c>
      <c r="AM976" s="3" t="s">
        <v>52</v>
      </c>
      <c r="AN976" s="3">
        <v>0</v>
      </c>
      <c r="AO976" t="str">
        <f t="shared" si="31"/>
        <v>そうごうぎじゅつ</v>
      </c>
    </row>
    <row r="977" spans="1:41" ht="54">
      <c r="A977">
        <f>COUNTIF($F$2:F977,F977)</f>
        <v>14</v>
      </c>
      <c r="B977" t="str">
        <f t="shared" si="30"/>
        <v>3414</v>
      </c>
      <c r="C977" s="3">
        <v>341038</v>
      </c>
      <c r="D977" s="3" t="s">
        <v>15005</v>
      </c>
      <c r="E977" s="3">
        <v>7</v>
      </c>
      <c r="F977" s="3" t="s">
        <v>8435</v>
      </c>
      <c r="G977" s="3">
        <v>4</v>
      </c>
      <c r="H977" s="3" t="s">
        <v>12803</v>
      </c>
      <c r="I977" s="3">
        <v>2</v>
      </c>
      <c r="J977" s="4">
        <v>11</v>
      </c>
      <c r="K977" s="3" t="s">
        <v>8536</v>
      </c>
      <c r="L977" s="3" t="s">
        <v>8537</v>
      </c>
      <c r="M977" s="3" t="s">
        <v>8538</v>
      </c>
      <c r="N977" s="3">
        <v>1</v>
      </c>
      <c r="O977" s="3">
        <v>0</v>
      </c>
      <c r="P977" s="3">
        <v>0</v>
      </c>
      <c r="Q977" s="3" t="s">
        <v>3299</v>
      </c>
      <c r="R977" s="3" t="s">
        <v>2004</v>
      </c>
      <c r="S977" s="3" t="s">
        <v>3300</v>
      </c>
      <c r="T977" s="3" t="s">
        <v>1514</v>
      </c>
      <c r="U977" s="3">
        <v>3</v>
      </c>
      <c r="V977" s="3">
        <v>7330034</v>
      </c>
      <c r="W977" s="3" t="s">
        <v>8439</v>
      </c>
      <c r="X977" s="3" t="s">
        <v>8539</v>
      </c>
      <c r="Y977" s="3" t="s">
        <v>8540</v>
      </c>
      <c r="Z977" s="3" t="s">
        <v>8541</v>
      </c>
      <c r="AA977" s="3" t="s">
        <v>8542</v>
      </c>
      <c r="AB977" s="3"/>
      <c r="AC977" s="4">
        <v>10</v>
      </c>
      <c r="AD977" s="4">
        <v>56</v>
      </c>
      <c r="AE977" s="3" t="s">
        <v>52</v>
      </c>
      <c r="AF977" s="3" t="s">
        <v>320</v>
      </c>
      <c r="AG977" s="4">
        <v>22</v>
      </c>
      <c r="AH977" s="4">
        <v>20</v>
      </c>
      <c r="AI977" s="3" t="s">
        <v>83</v>
      </c>
      <c r="AJ977" s="4">
        <v>33032</v>
      </c>
      <c r="AK977" s="3" t="s">
        <v>53</v>
      </c>
      <c r="AL977" s="3" t="s">
        <v>52</v>
      </c>
      <c r="AM977" s="3" t="s">
        <v>52</v>
      </c>
      <c r="AN977" s="3">
        <v>0</v>
      </c>
      <c r="AO977" t="str">
        <f t="shared" si="31"/>
        <v>ひろしまかんおん</v>
      </c>
    </row>
    <row r="978" spans="1:41" ht="54">
      <c r="A978">
        <f>COUNTIF($F$2:F978,F978)</f>
        <v>15</v>
      </c>
      <c r="B978" t="str">
        <f t="shared" si="30"/>
        <v>3415</v>
      </c>
      <c r="C978" s="3">
        <v>341041</v>
      </c>
      <c r="D978" s="3" t="s">
        <v>15006</v>
      </c>
      <c r="E978" s="3">
        <v>7</v>
      </c>
      <c r="F978" s="3" t="s">
        <v>8435</v>
      </c>
      <c r="G978" s="3">
        <v>4</v>
      </c>
      <c r="H978" s="3" t="s">
        <v>12803</v>
      </c>
      <c r="I978" s="3">
        <v>2</v>
      </c>
      <c r="J978" s="4">
        <v>11</v>
      </c>
      <c r="K978" s="3" t="s">
        <v>8543</v>
      </c>
      <c r="L978" s="3" t="s">
        <v>8544</v>
      </c>
      <c r="M978" s="3" t="s">
        <v>8545</v>
      </c>
      <c r="N978" s="3">
        <v>1</v>
      </c>
      <c r="O978" s="3">
        <v>0</v>
      </c>
      <c r="P978" s="3">
        <v>0</v>
      </c>
      <c r="Q978" s="3" t="s">
        <v>14755</v>
      </c>
      <c r="R978" s="3" t="s">
        <v>15007</v>
      </c>
      <c r="S978" s="3" t="s">
        <v>14757</v>
      </c>
      <c r="T978" s="3" t="s">
        <v>209</v>
      </c>
      <c r="U978" s="3">
        <v>3</v>
      </c>
      <c r="V978" s="3">
        <v>7220341</v>
      </c>
      <c r="W978" s="3" t="s">
        <v>8471</v>
      </c>
      <c r="X978" s="3" t="s">
        <v>8547</v>
      </c>
      <c r="Y978" s="3" t="s">
        <v>8548</v>
      </c>
      <c r="Z978" s="3" t="s">
        <v>8549</v>
      </c>
      <c r="AA978" s="3" t="s">
        <v>8550</v>
      </c>
      <c r="AB978" s="3"/>
      <c r="AC978" s="4">
        <v>24</v>
      </c>
      <c r="AD978" s="4">
        <v>20</v>
      </c>
      <c r="AE978" s="3" t="s">
        <v>52</v>
      </c>
      <c r="AF978" s="3" t="s">
        <v>201</v>
      </c>
      <c r="AG978" s="4">
        <v>36</v>
      </c>
      <c r="AH978" s="4">
        <v>51</v>
      </c>
      <c r="AI978" s="3" t="s">
        <v>386</v>
      </c>
      <c r="AJ978" s="4">
        <v>33033</v>
      </c>
      <c r="AK978" s="3" t="s">
        <v>53</v>
      </c>
      <c r="AL978" s="3" t="s">
        <v>52</v>
      </c>
      <c r="AM978" s="3" t="s">
        <v>52</v>
      </c>
      <c r="AN978" s="3">
        <v>0</v>
      </c>
      <c r="AO978" t="str">
        <f t="shared" si="31"/>
        <v>みつぎ</v>
      </c>
    </row>
    <row r="979" spans="1:41" ht="67.5">
      <c r="A979">
        <f>COUNTIF($F$2:F979,F979)</f>
        <v>16</v>
      </c>
      <c r="B979" t="str">
        <f t="shared" si="30"/>
        <v>3416</v>
      </c>
      <c r="C979" s="3">
        <v>341046</v>
      </c>
      <c r="D979" s="3" t="s">
        <v>15008</v>
      </c>
      <c r="E979" s="3">
        <v>7</v>
      </c>
      <c r="F979" s="3" t="s">
        <v>8435</v>
      </c>
      <c r="G979" s="3">
        <v>4</v>
      </c>
      <c r="H979" s="3" t="s">
        <v>12803</v>
      </c>
      <c r="I979" s="3">
        <v>2</v>
      </c>
      <c r="J979" s="4">
        <v>10</v>
      </c>
      <c r="K979" s="3" t="s">
        <v>12420</v>
      </c>
      <c r="L979" s="3" t="s">
        <v>12421</v>
      </c>
      <c r="M979" s="3" t="s">
        <v>9324</v>
      </c>
      <c r="N979" s="3">
        <v>1</v>
      </c>
      <c r="O979" s="3">
        <v>0</v>
      </c>
      <c r="P979" s="3">
        <v>0</v>
      </c>
      <c r="Q979" s="3" t="s">
        <v>5584</v>
      </c>
      <c r="R979" s="3" t="s">
        <v>12422</v>
      </c>
      <c r="S979" s="3" t="s">
        <v>5585</v>
      </c>
      <c r="T979" s="3" t="s">
        <v>5401</v>
      </c>
      <c r="U979" s="3">
        <v>18</v>
      </c>
      <c r="V979" s="3">
        <v>7290112</v>
      </c>
      <c r="W979" s="3" t="s">
        <v>8480</v>
      </c>
      <c r="X979" s="3" t="s">
        <v>15009</v>
      </c>
      <c r="Y979" s="3" t="s">
        <v>12423</v>
      </c>
      <c r="Z979" s="3" t="s">
        <v>12424</v>
      </c>
      <c r="AA979" s="3" t="s">
        <v>12425</v>
      </c>
      <c r="AB979" s="3"/>
      <c r="AC979" s="4">
        <v>26</v>
      </c>
      <c r="AD979" s="4">
        <v>44</v>
      </c>
      <c r="AE979" s="3" t="s">
        <v>52</v>
      </c>
      <c r="AF979" s="3" t="s">
        <v>52</v>
      </c>
      <c r="AG979" s="4">
        <v>16</v>
      </c>
      <c r="AH979" s="4">
        <v>13</v>
      </c>
      <c r="AI979" s="3" t="s">
        <v>386</v>
      </c>
      <c r="AJ979" s="4">
        <v>33046</v>
      </c>
      <c r="AK979" s="3" t="s">
        <v>53</v>
      </c>
      <c r="AL979" s="3" t="s">
        <v>52</v>
      </c>
      <c r="AM979" s="3" t="s">
        <v>52</v>
      </c>
      <c r="AN979" s="3">
        <v>0</v>
      </c>
      <c r="AO979" t="str">
        <f t="shared" si="31"/>
        <v>まつなが</v>
      </c>
    </row>
    <row r="980" spans="1:41" ht="81">
      <c r="A980">
        <f>COUNTIF($F$2:F980,F980)</f>
        <v>17</v>
      </c>
      <c r="B980" t="str">
        <f t="shared" si="30"/>
        <v>3417</v>
      </c>
      <c r="C980" s="3">
        <v>342016</v>
      </c>
      <c r="D980" s="3" t="s">
        <v>15010</v>
      </c>
      <c r="E980" s="3">
        <v>7</v>
      </c>
      <c r="F980" s="3" t="s">
        <v>8435</v>
      </c>
      <c r="G980" s="3">
        <v>5</v>
      </c>
      <c r="H980" s="3" t="s">
        <v>12803</v>
      </c>
      <c r="I980" s="3">
        <v>2</v>
      </c>
      <c r="J980" s="4">
        <v>10</v>
      </c>
      <c r="K980" s="3" t="s">
        <v>8551</v>
      </c>
      <c r="L980" s="3" t="s">
        <v>8552</v>
      </c>
      <c r="M980" s="3" t="s">
        <v>8553</v>
      </c>
      <c r="N980" s="3">
        <v>1</v>
      </c>
      <c r="O980" s="3">
        <v>14</v>
      </c>
      <c r="P980" s="3">
        <v>4</v>
      </c>
      <c r="Q980" s="3" t="s">
        <v>15011</v>
      </c>
      <c r="R980" s="3" t="s">
        <v>15012</v>
      </c>
      <c r="S980" s="3" t="s">
        <v>15013</v>
      </c>
      <c r="T980" s="3" t="s">
        <v>423</v>
      </c>
      <c r="U980" s="3">
        <v>6</v>
      </c>
      <c r="V980" s="3">
        <v>7320068</v>
      </c>
      <c r="W980" s="3" t="s">
        <v>8439</v>
      </c>
      <c r="X980" s="3" t="s">
        <v>8554</v>
      </c>
      <c r="Y980" s="3" t="s">
        <v>8555</v>
      </c>
      <c r="Z980" s="3" t="s">
        <v>8556</v>
      </c>
      <c r="AA980" s="3" t="s">
        <v>8557</v>
      </c>
      <c r="AB980" s="3" t="s">
        <v>8558</v>
      </c>
      <c r="AC980" s="4">
        <v>172</v>
      </c>
      <c r="AD980" s="4">
        <v>414</v>
      </c>
      <c r="AE980" s="3" t="s">
        <v>12404</v>
      </c>
      <c r="AF980" s="3" t="s">
        <v>52</v>
      </c>
      <c r="AG980" s="4">
        <v>0</v>
      </c>
      <c r="AH980" s="4">
        <v>0</v>
      </c>
      <c r="AI980" s="3" t="s">
        <v>52</v>
      </c>
      <c r="AJ980" s="4">
        <v>33035</v>
      </c>
      <c r="AK980" s="3" t="s">
        <v>53</v>
      </c>
      <c r="AL980" s="3" t="s">
        <v>52</v>
      </c>
      <c r="AM980" s="3" t="s">
        <v>52</v>
      </c>
      <c r="AN980" s="3">
        <v>0</v>
      </c>
      <c r="AO980" t="str">
        <f t="shared" si="31"/>
        <v>しりつひろしましょうぎょう</v>
      </c>
    </row>
    <row r="981" spans="1:41" ht="54">
      <c r="A981">
        <f>COUNTIF($F$2:F981,F981)</f>
        <v>18</v>
      </c>
      <c r="B981" t="str">
        <f t="shared" si="30"/>
        <v>3418</v>
      </c>
      <c r="C981" s="3">
        <v>342017</v>
      </c>
      <c r="D981" s="3" t="s">
        <v>15014</v>
      </c>
      <c r="E981" s="3">
        <v>7</v>
      </c>
      <c r="F981" s="3" t="s">
        <v>8435</v>
      </c>
      <c r="G981" s="3">
        <v>5</v>
      </c>
      <c r="H981" s="3" t="s">
        <v>12803</v>
      </c>
      <c r="I981" s="3">
        <v>4</v>
      </c>
      <c r="J981" s="4">
        <v>30</v>
      </c>
      <c r="K981" s="3" t="s">
        <v>12426</v>
      </c>
      <c r="L981" s="3" t="s">
        <v>12427</v>
      </c>
      <c r="M981" s="3" t="s">
        <v>12428</v>
      </c>
      <c r="N981" s="3">
        <v>7</v>
      </c>
      <c r="O981" s="3">
        <v>0</v>
      </c>
      <c r="P981" s="3">
        <v>0</v>
      </c>
      <c r="Q981" s="3" t="s">
        <v>15015</v>
      </c>
      <c r="R981" s="3" t="s">
        <v>2488</v>
      </c>
      <c r="S981" s="3" t="s">
        <v>15016</v>
      </c>
      <c r="T981" s="3" t="s">
        <v>514</v>
      </c>
      <c r="U981" s="3">
        <v>3</v>
      </c>
      <c r="V981" s="3">
        <v>7300051</v>
      </c>
      <c r="W981" s="3" t="s">
        <v>8439</v>
      </c>
      <c r="X981" s="3" t="s">
        <v>8559</v>
      </c>
      <c r="Y981" s="3" t="s">
        <v>12429</v>
      </c>
      <c r="Z981" s="3" t="s">
        <v>12430</v>
      </c>
      <c r="AA981" s="3"/>
      <c r="AB981" s="3"/>
      <c r="AC981" s="4">
        <v>0</v>
      </c>
      <c r="AD981" s="4">
        <v>0</v>
      </c>
      <c r="AE981" s="3" t="s">
        <v>12405</v>
      </c>
      <c r="AF981" s="3" t="s">
        <v>52</v>
      </c>
      <c r="AG981" s="4">
        <v>0</v>
      </c>
      <c r="AH981" s="4">
        <v>0</v>
      </c>
      <c r="AI981" s="3" t="s">
        <v>52</v>
      </c>
      <c r="AJ981" s="4">
        <v>33036</v>
      </c>
      <c r="AK981" s="3" t="s">
        <v>53</v>
      </c>
      <c r="AL981" s="3" t="s">
        <v>52</v>
      </c>
      <c r="AM981" s="3" t="s">
        <v>52</v>
      </c>
      <c r="AN981" s="3">
        <v>0</v>
      </c>
      <c r="AO981" t="str">
        <f t="shared" si="31"/>
        <v>ひろしまみらいそうせい</v>
      </c>
    </row>
    <row r="982" spans="1:41" ht="54">
      <c r="A982">
        <f>COUNTIF($F$2:F982,F982)</f>
        <v>19</v>
      </c>
      <c r="B982" t="str">
        <f t="shared" si="30"/>
        <v>3419</v>
      </c>
      <c r="C982" s="3">
        <v>343019</v>
      </c>
      <c r="D982" s="3" t="s">
        <v>15017</v>
      </c>
      <c r="E982" s="3">
        <v>7</v>
      </c>
      <c r="F982" s="3" t="s">
        <v>8435</v>
      </c>
      <c r="G982" s="3">
        <v>9</v>
      </c>
      <c r="H982" s="3" t="s">
        <v>12803</v>
      </c>
      <c r="I982" s="3">
        <v>2</v>
      </c>
      <c r="J982" s="4">
        <v>14</v>
      </c>
      <c r="K982" s="3" t="s">
        <v>8560</v>
      </c>
      <c r="L982" s="3" t="s">
        <v>8561</v>
      </c>
      <c r="M982" s="3" t="s">
        <v>8562</v>
      </c>
      <c r="N982" s="3">
        <v>1</v>
      </c>
      <c r="O982" s="3">
        <v>0</v>
      </c>
      <c r="P982" s="3">
        <v>0</v>
      </c>
      <c r="Q982" s="3" t="s">
        <v>8041</v>
      </c>
      <c r="R982" s="3" t="s">
        <v>8495</v>
      </c>
      <c r="S982" s="3" t="s">
        <v>8042</v>
      </c>
      <c r="T982" s="3" t="s">
        <v>8496</v>
      </c>
      <c r="U982" s="3">
        <v>2</v>
      </c>
      <c r="V982" s="3">
        <v>7314312</v>
      </c>
      <c r="W982" s="3" t="s">
        <v>8563</v>
      </c>
      <c r="X982" s="3" t="s">
        <v>8564</v>
      </c>
      <c r="Y982" s="3" t="s">
        <v>8565</v>
      </c>
      <c r="Z982" s="3" t="s">
        <v>8566</v>
      </c>
      <c r="AA982" s="3" t="s">
        <v>8567</v>
      </c>
      <c r="AB982" s="3" t="s">
        <v>8568</v>
      </c>
      <c r="AC982" s="4">
        <v>90</v>
      </c>
      <c r="AD982" s="4">
        <v>87</v>
      </c>
      <c r="AE982" s="3" t="s">
        <v>4735</v>
      </c>
      <c r="AF982" s="3" t="s">
        <v>52</v>
      </c>
      <c r="AG982" s="4">
        <v>0</v>
      </c>
      <c r="AH982" s="4">
        <v>0</v>
      </c>
      <c r="AI982" s="3" t="s">
        <v>52</v>
      </c>
      <c r="AJ982" s="4">
        <v>33037</v>
      </c>
      <c r="AK982" s="3" t="s">
        <v>53</v>
      </c>
      <c r="AL982" s="3" t="s">
        <v>52</v>
      </c>
      <c r="AM982" s="3" t="s">
        <v>52</v>
      </c>
      <c r="AN982" s="3">
        <v>0</v>
      </c>
      <c r="AO982" t="str">
        <f t="shared" si="31"/>
        <v>ひろしましょうよう</v>
      </c>
    </row>
    <row r="983" spans="1:41" ht="40.5">
      <c r="A983">
        <f>COUNTIF($F$2:F983,F983)</f>
        <v>20</v>
      </c>
      <c r="B983" t="str">
        <f t="shared" si="30"/>
        <v>3420</v>
      </c>
      <c r="C983" s="3">
        <v>343021</v>
      </c>
      <c r="D983" s="3" t="s">
        <v>15018</v>
      </c>
      <c r="E983" s="3">
        <v>7</v>
      </c>
      <c r="F983" s="3" t="s">
        <v>8435</v>
      </c>
      <c r="G983" s="3">
        <v>9</v>
      </c>
      <c r="H983" s="3" t="s">
        <v>12803</v>
      </c>
      <c r="I983" s="3">
        <v>1</v>
      </c>
      <c r="J983" s="4">
        <v>40</v>
      </c>
      <c r="K983" s="3" t="s">
        <v>8569</v>
      </c>
      <c r="L983" s="3" t="s">
        <v>8570</v>
      </c>
      <c r="M983" s="3" t="s">
        <v>8571</v>
      </c>
      <c r="N983" s="3">
        <v>1</v>
      </c>
      <c r="O983" s="3">
        <v>0</v>
      </c>
      <c r="P983" s="3">
        <v>0</v>
      </c>
      <c r="Q983" s="3" t="s">
        <v>15019</v>
      </c>
      <c r="R983" s="3" t="s">
        <v>15020</v>
      </c>
      <c r="S983" s="3" t="s">
        <v>15021</v>
      </c>
      <c r="T983" s="3" t="s">
        <v>15022</v>
      </c>
      <c r="U983" s="3">
        <v>8</v>
      </c>
      <c r="V983" s="3">
        <v>7338551</v>
      </c>
      <c r="W983" s="3" t="s">
        <v>8439</v>
      </c>
      <c r="X983" s="3" t="s">
        <v>8572</v>
      </c>
      <c r="Y983" s="3" t="s">
        <v>8573</v>
      </c>
      <c r="Z983" s="3" t="s">
        <v>8574</v>
      </c>
      <c r="AA983" s="3" t="s">
        <v>8575</v>
      </c>
      <c r="AB983" s="3" t="s">
        <v>8576</v>
      </c>
      <c r="AC983" s="4">
        <v>46</v>
      </c>
      <c r="AD983" s="4">
        <v>24</v>
      </c>
      <c r="AE983" s="3" t="s">
        <v>386</v>
      </c>
      <c r="AF983" s="3" t="s">
        <v>52</v>
      </c>
      <c r="AG983" s="4">
        <v>0</v>
      </c>
      <c r="AH983" s="4">
        <v>0</v>
      </c>
      <c r="AI983" s="3" t="s">
        <v>52</v>
      </c>
      <c r="AJ983" s="4">
        <v>33039</v>
      </c>
      <c r="AK983" s="3" t="s">
        <v>53</v>
      </c>
      <c r="AL983" s="3" t="s">
        <v>52</v>
      </c>
      <c r="AM983" s="3" t="s">
        <v>52</v>
      </c>
      <c r="AN983" s="3">
        <v>0</v>
      </c>
      <c r="AO983" t="str">
        <f t="shared" si="31"/>
        <v>さんよう</v>
      </c>
    </row>
    <row r="984" spans="1:41" ht="54">
      <c r="A984">
        <f>COUNTIF($F$2:F984,F984)</f>
        <v>21</v>
      </c>
      <c r="B984" t="str">
        <f t="shared" si="30"/>
        <v>3421</v>
      </c>
      <c r="C984" s="3">
        <v>343022</v>
      </c>
      <c r="D984" s="3" t="s">
        <v>15023</v>
      </c>
      <c r="E984" s="3">
        <v>7</v>
      </c>
      <c r="F984" s="3" t="s">
        <v>8435</v>
      </c>
      <c r="G984" s="3">
        <v>9</v>
      </c>
      <c r="H984" s="3" t="s">
        <v>12803</v>
      </c>
      <c r="I984" s="3">
        <v>1</v>
      </c>
      <c r="J984" s="4">
        <v>34</v>
      </c>
      <c r="K984" s="3" t="s">
        <v>12435</v>
      </c>
      <c r="L984" s="3" t="s">
        <v>8577</v>
      </c>
      <c r="M984" s="3" t="s">
        <v>12436</v>
      </c>
      <c r="N984" s="3">
        <v>1</v>
      </c>
      <c r="O984" s="3">
        <v>0</v>
      </c>
      <c r="P984" s="3">
        <v>0</v>
      </c>
      <c r="Q984" s="3" t="s">
        <v>10122</v>
      </c>
      <c r="R984" s="3" t="s">
        <v>11910</v>
      </c>
      <c r="S984" s="3" t="s">
        <v>8313</v>
      </c>
      <c r="T984" s="3" t="s">
        <v>5416</v>
      </c>
      <c r="U984" s="3">
        <v>7</v>
      </c>
      <c r="V984" s="3">
        <v>7320047</v>
      </c>
      <c r="W984" s="3" t="s">
        <v>8439</v>
      </c>
      <c r="X984" s="3" t="s">
        <v>8578</v>
      </c>
      <c r="Y984" s="3" t="s">
        <v>8579</v>
      </c>
      <c r="Z984" s="3" t="s">
        <v>8580</v>
      </c>
      <c r="AA984" s="3" t="s">
        <v>8581</v>
      </c>
      <c r="AB984" s="3"/>
      <c r="AC984" s="4">
        <v>33</v>
      </c>
      <c r="AD984" s="4">
        <v>29</v>
      </c>
      <c r="AE984" s="3" t="s">
        <v>4249</v>
      </c>
      <c r="AF984" s="3" t="s">
        <v>52</v>
      </c>
      <c r="AG984" s="4">
        <v>0</v>
      </c>
      <c r="AH984" s="4">
        <v>0</v>
      </c>
      <c r="AI984" s="3" t="s">
        <v>52</v>
      </c>
      <c r="AJ984" s="4">
        <v>33040</v>
      </c>
      <c r="AK984" s="3" t="s">
        <v>53</v>
      </c>
      <c r="AL984" s="3" t="s">
        <v>52</v>
      </c>
      <c r="AM984" s="3" t="s">
        <v>52</v>
      </c>
      <c r="AN984" s="3">
        <v>0</v>
      </c>
      <c r="AO984" t="str">
        <f t="shared" si="31"/>
        <v>ひろしまけんせとうち</v>
      </c>
    </row>
    <row r="985" spans="1:41" ht="40.5">
      <c r="A985">
        <f>COUNTIF($F$2:F985,F985)</f>
        <v>22</v>
      </c>
      <c r="B985" t="str">
        <f t="shared" si="30"/>
        <v>3422</v>
      </c>
      <c r="C985" s="3">
        <v>343023</v>
      </c>
      <c r="D985" s="3" t="s">
        <v>15024</v>
      </c>
      <c r="E985" s="3">
        <v>7</v>
      </c>
      <c r="F985" s="3" t="s">
        <v>8435</v>
      </c>
      <c r="G985" s="3">
        <v>9</v>
      </c>
      <c r="H985" s="3" t="s">
        <v>12803</v>
      </c>
      <c r="I985" s="3">
        <v>3</v>
      </c>
      <c r="J985" s="4">
        <v>26</v>
      </c>
      <c r="K985" s="3" t="s">
        <v>8582</v>
      </c>
      <c r="L985" s="3" t="s">
        <v>8583</v>
      </c>
      <c r="M985" s="3" t="s">
        <v>15025</v>
      </c>
      <c r="N985" s="3">
        <v>1</v>
      </c>
      <c r="O985" s="3">
        <v>0</v>
      </c>
      <c r="P985" s="3">
        <v>0</v>
      </c>
      <c r="Q985" s="3" t="s">
        <v>12437</v>
      </c>
      <c r="R985" s="3" t="s">
        <v>12438</v>
      </c>
      <c r="S985" s="3" t="s">
        <v>1299</v>
      </c>
      <c r="T985" s="3" t="s">
        <v>9225</v>
      </c>
      <c r="U985" s="3">
        <v>8</v>
      </c>
      <c r="V985" s="3">
        <v>7370023</v>
      </c>
      <c r="W985" s="3" t="s">
        <v>8446</v>
      </c>
      <c r="X985" s="3" t="s">
        <v>8584</v>
      </c>
      <c r="Y985" s="3" t="s">
        <v>8585</v>
      </c>
      <c r="Z985" s="3" t="s">
        <v>8586</v>
      </c>
      <c r="AA985" s="3" t="s">
        <v>8587</v>
      </c>
      <c r="AB985" s="3" t="s">
        <v>12439</v>
      </c>
      <c r="AC985" s="4">
        <v>16</v>
      </c>
      <c r="AD985" s="4">
        <v>55</v>
      </c>
      <c r="AE985" s="3" t="s">
        <v>3735</v>
      </c>
      <c r="AF985" s="3" t="s">
        <v>52</v>
      </c>
      <c r="AG985" s="4">
        <v>0</v>
      </c>
      <c r="AH985" s="4">
        <v>0</v>
      </c>
      <c r="AI985" s="3" t="s">
        <v>52</v>
      </c>
      <c r="AJ985" s="4">
        <v>33041</v>
      </c>
      <c r="AK985" s="3" t="s">
        <v>53</v>
      </c>
      <c r="AL985" s="3" t="s">
        <v>52</v>
      </c>
      <c r="AM985" s="3" t="s">
        <v>52</v>
      </c>
      <c r="AN985" s="3">
        <v>0</v>
      </c>
      <c r="AO985" t="str">
        <f t="shared" si="31"/>
        <v>しみずがおか</v>
      </c>
    </row>
    <row r="986" spans="1:41" ht="40.5">
      <c r="A986">
        <f>COUNTIF($F$2:F986,F986)</f>
        <v>23</v>
      </c>
      <c r="B986" t="str">
        <f t="shared" si="30"/>
        <v>3423</v>
      </c>
      <c r="C986" s="3">
        <v>343042</v>
      </c>
      <c r="D986" s="3" t="s">
        <v>15026</v>
      </c>
      <c r="E986" s="3">
        <v>7</v>
      </c>
      <c r="F986" s="3" t="s">
        <v>8435</v>
      </c>
      <c r="G986" s="3">
        <v>9</v>
      </c>
      <c r="H986" s="3" t="s">
        <v>12803</v>
      </c>
      <c r="I986" s="3">
        <v>3</v>
      </c>
      <c r="J986" s="4">
        <v>2</v>
      </c>
      <c r="K986" s="3" t="s">
        <v>8588</v>
      </c>
      <c r="L986" s="3" t="s">
        <v>8589</v>
      </c>
      <c r="M986" s="3" t="s">
        <v>8590</v>
      </c>
      <c r="N986" s="3">
        <v>1</v>
      </c>
      <c r="O986" s="3">
        <v>0</v>
      </c>
      <c r="P986" s="3">
        <v>0</v>
      </c>
      <c r="Q986" s="3" t="s">
        <v>6884</v>
      </c>
      <c r="R986" s="3" t="s">
        <v>12441</v>
      </c>
      <c r="S986" s="3" t="s">
        <v>6885</v>
      </c>
      <c r="T986" s="3" t="s">
        <v>11753</v>
      </c>
      <c r="U986" s="3">
        <v>18</v>
      </c>
      <c r="V986" s="3">
        <v>7360003</v>
      </c>
      <c r="W986" s="3" t="s">
        <v>8563</v>
      </c>
      <c r="X986" s="3" t="s">
        <v>8591</v>
      </c>
      <c r="Y986" s="3" t="s">
        <v>8592</v>
      </c>
      <c r="Z986" s="3" t="s">
        <v>8593</v>
      </c>
      <c r="AA986" s="3" t="s">
        <v>8594</v>
      </c>
      <c r="AB986" s="3"/>
      <c r="AC986" s="4">
        <v>173</v>
      </c>
      <c r="AD986" s="4">
        <v>159</v>
      </c>
      <c r="AE986" s="3" t="s">
        <v>475</v>
      </c>
      <c r="AF986" s="3" t="s">
        <v>52</v>
      </c>
      <c r="AG986" s="4">
        <v>0</v>
      </c>
      <c r="AH986" s="4">
        <v>0</v>
      </c>
      <c r="AI986" s="3" t="s">
        <v>929</v>
      </c>
      <c r="AJ986" s="4">
        <v>33042</v>
      </c>
      <c r="AK986" s="3" t="s">
        <v>53</v>
      </c>
      <c r="AL986" s="3" t="s">
        <v>52</v>
      </c>
      <c r="AM986" s="3" t="s">
        <v>52</v>
      </c>
      <c r="AN986" s="3">
        <v>0</v>
      </c>
      <c r="AO986" t="str">
        <f t="shared" si="31"/>
        <v>ひろしまこくさいがくいん</v>
      </c>
    </row>
    <row r="987" spans="1:41" ht="40.5">
      <c r="A987">
        <f>COUNTIF($F$2:F987,F987)</f>
        <v>1</v>
      </c>
      <c r="B987" t="str">
        <f t="shared" si="30"/>
        <v>351</v>
      </c>
      <c r="C987" s="3">
        <v>351001</v>
      </c>
      <c r="D987" s="3" t="s">
        <v>15027</v>
      </c>
      <c r="E987" s="3">
        <v>7</v>
      </c>
      <c r="F987" s="3" t="s">
        <v>8595</v>
      </c>
      <c r="G987" s="3">
        <v>4</v>
      </c>
      <c r="H987" s="3" t="s">
        <v>12801</v>
      </c>
      <c r="I987" s="3">
        <v>3</v>
      </c>
      <c r="J987" s="4">
        <v>3</v>
      </c>
      <c r="K987" s="3" t="s">
        <v>8596</v>
      </c>
      <c r="L987" s="3" t="s">
        <v>8597</v>
      </c>
      <c r="M987" s="3" t="s">
        <v>8598</v>
      </c>
      <c r="N987" s="3">
        <v>4</v>
      </c>
      <c r="O987" s="3">
        <v>0</v>
      </c>
      <c r="P987" s="3">
        <v>0</v>
      </c>
      <c r="Q987" s="3" t="s">
        <v>11419</v>
      </c>
      <c r="R987" s="3" t="s">
        <v>12443</v>
      </c>
      <c r="S987" s="3" t="s">
        <v>11420</v>
      </c>
      <c r="T987" s="3" t="s">
        <v>4724</v>
      </c>
      <c r="U987" s="3">
        <v>6</v>
      </c>
      <c r="V987" s="3">
        <v>7470802</v>
      </c>
      <c r="W987" s="3" t="s">
        <v>8599</v>
      </c>
      <c r="X987" s="3" t="s">
        <v>8600</v>
      </c>
      <c r="Y987" s="3" t="s">
        <v>8601</v>
      </c>
      <c r="Z987" s="3" t="s">
        <v>8602</v>
      </c>
      <c r="AA987" s="3" t="s">
        <v>8603</v>
      </c>
      <c r="AB987" s="3" t="s">
        <v>4025</v>
      </c>
      <c r="AC987" s="4">
        <v>161</v>
      </c>
      <c r="AD987" s="4">
        <v>310</v>
      </c>
      <c r="AE987" s="3" t="s">
        <v>52</v>
      </c>
      <c r="AF987" s="3" t="s">
        <v>52</v>
      </c>
      <c r="AG987" s="4">
        <v>0</v>
      </c>
      <c r="AH987" s="4">
        <v>0</v>
      </c>
      <c r="AI987" s="3" t="s">
        <v>52</v>
      </c>
      <c r="AJ987" s="4">
        <v>34001</v>
      </c>
      <c r="AK987" s="3" t="s">
        <v>53</v>
      </c>
      <c r="AL987" s="3" t="s">
        <v>52</v>
      </c>
      <c r="AM987" s="3" t="s">
        <v>52</v>
      </c>
      <c r="AN987" s="3">
        <v>0</v>
      </c>
      <c r="AO987" t="str">
        <f t="shared" si="31"/>
        <v>ほうふしょうこう</v>
      </c>
    </row>
    <row r="988" spans="1:41" ht="40.5">
      <c r="A988">
        <f>COUNTIF($F$2:F988,F988)</f>
        <v>2</v>
      </c>
      <c r="B988" t="str">
        <f t="shared" si="30"/>
        <v>352</v>
      </c>
      <c r="C988" s="3">
        <v>351002</v>
      </c>
      <c r="D988" s="3" t="s">
        <v>15028</v>
      </c>
      <c r="E988" s="3">
        <v>7</v>
      </c>
      <c r="F988" s="3" t="s">
        <v>8595</v>
      </c>
      <c r="G988" s="3">
        <v>4</v>
      </c>
      <c r="H988" s="3" t="s">
        <v>12803</v>
      </c>
      <c r="I988" s="3">
        <v>3</v>
      </c>
      <c r="J988" s="4">
        <v>2</v>
      </c>
      <c r="K988" s="3" t="s">
        <v>8605</v>
      </c>
      <c r="L988" s="3" t="s">
        <v>8606</v>
      </c>
      <c r="M988" s="3" t="s">
        <v>8607</v>
      </c>
      <c r="N988" s="3">
        <v>1</v>
      </c>
      <c r="O988" s="3">
        <v>0</v>
      </c>
      <c r="P988" s="3">
        <v>0</v>
      </c>
      <c r="Q988" s="3" t="s">
        <v>12444</v>
      </c>
      <c r="R988" s="3" t="s">
        <v>2252</v>
      </c>
      <c r="S988" s="3" t="s">
        <v>12445</v>
      </c>
      <c r="T988" s="3" t="s">
        <v>1023</v>
      </c>
      <c r="U988" s="3">
        <v>6</v>
      </c>
      <c r="V988" s="3">
        <v>7590207</v>
      </c>
      <c r="W988" s="3" t="s">
        <v>8610</v>
      </c>
      <c r="X988" s="3" t="s">
        <v>15029</v>
      </c>
      <c r="Y988" s="3" t="s">
        <v>8611</v>
      </c>
      <c r="Z988" s="3" t="s">
        <v>8612</v>
      </c>
      <c r="AA988" s="3" t="s">
        <v>8613</v>
      </c>
      <c r="AB988" s="3" t="s">
        <v>8614</v>
      </c>
      <c r="AC988" s="4">
        <v>122</v>
      </c>
      <c r="AD988" s="4">
        <v>228</v>
      </c>
      <c r="AE988" s="3" t="s">
        <v>52</v>
      </c>
      <c r="AF988" s="3" t="s">
        <v>52</v>
      </c>
      <c r="AG988" s="4">
        <v>0</v>
      </c>
      <c r="AH988" s="4">
        <v>0</v>
      </c>
      <c r="AI988" s="3" t="s">
        <v>52</v>
      </c>
      <c r="AJ988" s="4">
        <v>34002</v>
      </c>
      <c r="AK988" s="3" t="s">
        <v>53</v>
      </c>
      <c r="AL988" s="3" t="s">
        <v>52</v>
      </c>
      <c r="AM988" s="3" t="s">
        <v>52</v>
      </c>
      <c r="AN988" s="3">
        <v>0</v>
      </c>
      <c r="AO988" t="str">
        <f t="shared" si="31"/>
        <v>うべしょうぎょう</v>
      </c>
    </row>
    <row r="989" spans="1:41" ht="40.5">
      <c r="A989">
        <f>COUNTIF($F$2:F989,F989)</f>
        <v>3</v>
      </c>
      <c r="B989" t="str">
        <f t="shared" si="30"/>
        <v>353</v>
      </c>
      <c r="C989" s="3">
        <v>351003</v>
      </c>
      <c r="D989" s="3" t="s">
        <v>15030</v>
      </c>
      <c r="E989" s="3">
        <v>7</v>
      </c>
      <c r="F989" s="3" t="s">
        <v>8595</v>
      </c>
      <c r="G989" s="3">
        <v>4</v>
      </c>
      <c r="H989" s="3" t="s">
        <v>12803</v>
      </c>
      <c r="I989" s="3">
        <v>3</v>
      </c>
      <c r="J989" s="4">
        <v>4</v>
      </c>
      <c r="K989" s="3" t="s">
        <v>8615</v>
      </c>
      <c r="L989" s="3" t="s">
        <v>8616</v>
      </c>
      <c r="M989" s="3" t="s">
        <v>8617</v>
      </c>
      <c r="N989" s="3">
        <v>4</v>
      </c>
      <c r="O989" s="3">
        <v>0</v>
      </c>
      <c r="P989" s="3">
        <v>0</v>
      </c>
      <c r="Q989" s="3" t="s">
        <v>577</v>
      </c>
      <c r="R989" s="3" t="s">
        <v>8677</v>
      </c>
      <c r="S989" s="3" t="s">
        <v>578</v>
      </c>
      <c r="T989" s="3" t="s">
        <v>4068</v>
      </c>
      <c r="U989" s="3">
        <v>1</v>
      </c>
      <c r="V989" s="3">
        <v>7410072</v>
      </c>
      <c r="W989" s="3" t="s">
        <v>8618</v>
      </c>
      <c r="X989" s="3" t="s">
        <v>8619</v>
      </c>
      <c r="Y989" s="3" t="s">
        <v>8620</v>
      </c>
      <c r="Z989" s="3" t="s">
        <v>8621</v>
      </c>
      <c r="AA989" s="3" t="s">
        <v>8622</v>
      </c>
      <c r="AB989" s="3" t="s">
        <v>8623</v>
      </c>
      <c r="AC989" s="4">
        <v>75</v>
      </c>
      <c r="AD989" s="4">
        <v>175</v>
      </c>
      <c r="AE989" s="3" t="s">
        <v>4064</v>
      </c>
      <c r="AF989" s="3" t="s">
        <v>52</v>
      </c>
      <c r="AG989" s="4">
        <v>0</v>
      </c>
      <c r="AH989" s="4">
        <v>0</v>
      </c>
      <c r="AI989" s="3" t="s">
        <v>52</v>
      </c>
      <c r="AJ989" s="4">
        <v>34003</v>
      </c>
      <c r="AK989" s="3" t="s">
        <v>53</v>
      </c>
      <c r="AL989" s="3" t="s">
        <v>52</v>
      </c>
      <c r="AM989" s="3" t="s">
        <v>52</v>
      </c>
      <c r="AN989" s="3">
        <v>0</v>
      </c>
      <c r="AO989" t="str">
        <f t="shared" si="31"/>
        <v>いわくにしょうぎょう</v>
      </c>
    </row>
    <row r="990" spans="1:41" ht="40.5">
      <c r="A990">
        <f>COUNTIF($F$2:F990,F990)</f>
        <v>4</v>
      </c>
      <c r="B990" t="str">
        <f t="shared" si="30"/>
        <v>354</v>
      </c>
      <c r="C990" s="3">
        <v>351006</v>
      </c>
      <c r="D990" s="3" t="s">
        <v>15031</v>
      </c>
      <c r="E990" s="3">
        <v>7</v>
      </c>
      <c r="F990" s="3" t="s">
        <v>8595</v>
      </c>
      <c r="G990" s="3">
        <v>4</v>
      </c>
      <c r="H990" s="3" t="s">
        <v>12803</v>
      </c>
      <c r="I990" s="3">
        <v>3</v>
      </c>
      <c r="J990" s="4">
        <v>61</v>
      </c>
      <c r="K990" s="3" t="s">
        <v>8624</v>
      </c>
      <c r="L990" s="3" t="s">
        <v>7081</v>
      </c>
      <c r="M990" s="3" t="s">
        <v>7082</v>
      </c>
      <c r="N990" s="3">
        <v>1</v>
      </c>
      <c r="O990" s="3">
        <v>0</v>
      </c>
      <c r="P990" s="3">
        <v>0</v>
      </c>
      <c r="Q990" s="3" t="s">
        <v>1297</v>
      </c>
      <c r="R990" s="3" t="s">
        <v>15032</v>
      </c>
      <c r="S990" s="3" t="s">
        <v>1299</v>
      </c>
      <c r="T990" s="3" t="s">
        <v>15033</v>
      </c>
      <c r="U990" s="3">
        <v>7</v>
      </c>
      <c r="V990" s="3">
        <v>7538531</v>
      </c>
      <c r="W990" s="3" t="s">
        <v>8625</v>
      </c>
      <c r="X990" s="3" t="s">
        <v>8626</v>
      </c>
      <c r="Y990" s="3" t="s">
        <v>8627</v>
      </c>
      <c r="Z990" s="3" t="s">
        <v>8628</v>
      </c>
      <c r="AA990" s="3" t="s">
        <v>8629</v>
      </c>
      <c r="AB990" s="3" t="s">
        <v>8630</v>
      </c>
      <c r="AC990" s="4">
        <v>106</v>
      </c>
      <c r="AD990" s="4">
        <v>145</v>
      </c>
      <c r="AE990" s="3" t="s">
        <v>83</v>
      </c>
      <c r="AF990" s="3" t="s">
        <v>52</v>
      </c>
      <c r="AG990" s="4">
        <v>0</v>
      </c>
      <c r="AH990" s="4">
        <v>0</v>
      </c>
      <c r="AI990" s="3" t="s">
        <v>52</v>
      </c>
      <c r="AJ990" s="4">
        <v>34006</v>
      </c>
      <c r="AK990" s="3" t="s">
        <v>53</v>
      </c>
      <c r="AL990" s="3" t="s">
        <v>52</v>
      </c>
      <c r="AM990" s="3" t="s">
        <v>52</v>
      </c>
      <c r="AN990" s="3">
        <v>0</v>
      </c>
      <c r="AO990" t="str">
        <f t="shared" si="31"/>
        <v>さいきょう</v>
      </c>
    </row>
    <row r="991" spans="1:41" ht="67.5">
      <c r="A991">
        <f>COUNTIF($F$2:F991,F991)</f>
        <v>5</v>
      </c>
      <c r="B991" t="str">
        <f t="shared" si="30"/>
        <v>355</v>
      </c>
      <c r="C991" s="3">
        <v>351007</v>
      </c>
      <c r="D991" s="3" t="s">
        <v>15034</v>
      </c>
      <c r="E991" s="3">
        <v>7</v>
      </c>
      <c r="F991" s="3" t="s">
        <v>8595</v>
      </c>
      <c r="G991" s="3">
        <v>4</v>
      </c>
      <c r="H991" s="3" t="s">
        <v>12803</v>
      </c>
      <c r="I991" s="3">
        <v>1</v>
      </c>
      <c r="J991" s="4">
        <v>6</v>
      </c>
      <c r="K991" s="3" t="s">
        <v>8631</v>
      </c>
      <c r="L991" s="3" t="s">
        <v>8632</v>
      </c>
      <c r="M991" s="3" t="s">
        <v>8633</v>
      </c>
      <c r="N991" s="3">
        <v>2</v>
      </c>
      <c r="O991" s="3">
        <v>0</v>
      </c>
      <c r="P991" s="3">
        <v>0</v>
      </c>
      <c r="Q991" s="3" t="s">
        <v>12446</v>
      </c>
      <c r="R991" s="3" t="s">
        <v>12447</v>
      </c>
      <c r="S991" s="3" t="s">
        <v>12448</v>
      </c>
      <c r="T991" s="3" t="s">
        <v>4464</v>
      </c>
      <c r="U991" s="3">
        <v>6</v>
      </c>
      <c r="V991" s="3">
        <v>7570002</v>
      </c>
      <c r="W991" s="3" t="s">
        <v>8637</v>
      </c>
      <c r="X991" s="3" t="s">
        <v>8638</v>
      </c>
      <c r="Y991" s="3" t="s">
        <v>8639</v>
      </c>
      <c r="Z991" s="3" t="s">
        <v>8640</v>
      </c>
      <c r="AA991" s="3" t="s">
        <v>8641</v>
      </c>
      <c r="AB991" s="3"/>
      <c r="AC991" s="4">
        <v>0</v>
      </c>
      <c r="AD991" s="4">
        <v>0</v>
      </c>
      <c r="AE991" s="3" t="s">
        <v>52</v>
      </c>
      <c r="AF991" s="3" t="s">
        <v>52</v>
      </c>
      <c r="AG991" s="4">
        <v>0</v>
      </c>
      <c r="AH991" s="4">
        <v>0</v>
      </c>
      <c r="AI991" s="3" t="s">
        <v>52</v>
      </c>
      <c r="AJ991" s="4">
        <v>34007</v>
      </c>
      <c r="AK991" s="3" t="s">
        <v>53</v>
      </c>
      <c r="AL991" s="3" t="s">
        <v>52</v>
      </c>
      <c r="AM991" s="3" t="s">
        <v>52</v>
      </c>
      <c r="AN991" s="3">
        <v>0</v>
      </c>
      <c r="AO991" t="str">
        <f t="shared" si="31"/>
        <v>あさ</v>
      </c>
    </row>
    <row r="992" spans="1:41" ht="67.5">
      <c r="A992">
        <f>COUNTIF($F$2:F992,F992)</f>
        <v>6</v>
      </c>
      <c r="B992" t="str">
        <f t="shared" si="30"/>
        <v>356</v>
      </c>
      <c r="C992" s="3">
        <v>351022</v>
      </c>
      <c r="D992" s="3" t="s">
        <v>15035</v>
      </c>
      <c r="E992" s="3">
        <v>7</v>
      </c>
      <c r="F992" s="3" t="s">
        <v>8595</v>
      </c>
      <c r="G992" s="3">
        <v>4</v>
      </c>
      <c r="H992" s="3" t="s">
        <v>12803</v>
      </c>
      <c r="I992" s="3">
        <v>4</v>
      </c>
      <c r="J992" s="4">
        <v>20</v>
      </c>
      <c r="K992" s="3" t="s">
        <v>8643</v>
      </c>
      <c r="L992" s="3" t="s">
        <v>8644</v>
      </c>
      <c r="M992" s="3" t="s">
        <v>8645</v>
      </c>
      <c r="N992" s="3">
        <v>1</v>
      </c>
      <c r="O992" s="3">
        <v>0</v>
      </c>
      <c r="P992" s="3">
        <v>0</v>
      </c>
      <c r="Q992" s="3" t="s">
        <v>5717</v>
      </c>
      <c r="R992" s="3" t="s">
        <v>8608</v>
      </c>
      <c r="S992" s="3" t="s">
        <v>5718</v>
      </c>
      <c r="T992" s="3" t="s">
        <v>8609</v>
      </c>
      <c r="U992" s="3">
        <v>17</v>
      </c>
      <c r="V992" s="3">
        <v>7591512</v>
      </c>
      <c r="W992" s="3" t="s">
        <v>8625</v>
      </c>
      <c r="X992" s="3" t="s">
        <v>8646</v>
      </c>
      <c r="Y992" s="3" t="s">
        <v>8647</v>
      </c>
      <c r="Z992" s="3" t="s">
        <v>8648</v>
      </c>
      <c r="AA992" s="3" t="s">
        <v>8649</v>
      </c>
      <c r="AB992" s="3"/>
      <c r="AC992" s="4">
        <v>3</v>
      </c>
      <c r="AD992" s="4">
        <v>3</v>
      </c>
      <c r="AE992" s="3" t="s">
        <v>52</v>
      </c>
      <c r="AF992" s="3" t="s">
        <v>52</v>
      </c>
      <c r="AG992" s="4">
        <v>0</v>
      </c>
      <c r="AH992" s="4">
        <v>0</v>
      </c>
      <c r="AI992" s="3" t="s">
        <v>52</v>
      </c>
      <c r="AJ992" s="4">
        <v>34008</v>
      </c>
      <c r="AK992" s="3" t="s">
        <v>53</v>
      </c>
      <c r="AL992" s="3" t="s">
        <v>52</v>
      </c>
      <c r="AM992" s="3" t="s">
        <v>52</v>
      </c>
      <c r="AN992" s="3">
        <v>0</v>
      </c>
      <c r="AO992" t="str">
        <f t="shared" si="31"/>
        <v>やまぐちとくさぶんこう</v>
      </c>
    </row>
    <row r="993" spans="1:41" ht="54">
      <c r="A993">
        <f>COUNTIF($F$2:F993,F993)</f>
        <v>7</v>
      </c>
      <c r="B993" t="str">
        <f t="shared" si="30"/>
        <v>357</v>
      </c>
      <c r="C993" s="3">
        <v>351023</v>
      </c>
      <c r="D993" s="3" t="s">
        <v>15036</v>
      </c>
      <c r="E993" s="3">
        <v>7</v>
      </c>
      <c r="F993" s="3" t="s">
        <v>8595</v>
      </c>
      <c r="G993" s="3">
        <v>4</v>
      </c>
      <c r="H993" s="3" t="s">
        <v>12803</v>
      </c>
      <c r="I993" s="3">
        <v>2</v>
      </c>
      <c r="J993" s="4">
        <v>7</v>
      </c>
      <c r="K993" s="3" t="s">
        <v>8650</v>
      </c>
      <c r="L993" s="3" t="s">
        <v>8651</v>
      </c>
      <c r="M993" s="3" t="s">
        <v>8652</v>
      </c>
      <c r="N993" s="3">
        <v>1</v>
      </c>
      <c r="O993" s="3">
        <v>0</v>
      </c>
      <c r="P993" s="3">
        <v>0</v>
      </c>
      <c r="Q993" s="3" t="s">
        <v>12923</v>
      </c>
      <c r="R993" s="3" t="s">
        <v>9387</v>
      </c>
      <c r="S993" s="3" t="s">
        <v>12925</v>
      </c>
      <c r="T993" s="3" t="s">
        <v>5416</v>
      </c>
      <c r="U993" s="3">
        <v>12</v>
      </c>
      <c r="V993" s="3">
        <v>7590202</v>
      </c>
      <c r="W993" s="3" t="s">
        <v>8610</v>
      </c>
      <c r="X993" s="3" t="s">
        <v>8653</v>
      </c>
      <c r="Y993" s="3" t="s">
        <v>8654</v>
      </c>
      <c r="Z993" s="3" t="s">
        <v>8655</v>
      </c>
      <c r="AA993" s="3" t="s">
        <v>8656</v>
      </c>
      <c r="AB993" s="3"/>
      <c r="AC993" s="4">
        <v>31</v>
      </c>
      <c r="AD993" s="4">
        <v>50</v>
      </c>
      <c r="AE993" s="3" t="s">
        <v>610</v>
      </c>
      <c r="AF993" s="3" t="s">
        <v>52</v>
      </c>
      <c r="AG993" s="4">
        <v>0</v>
      </c>
      <c r="AH993" s="4">
        <v>0</v>
      </c>
      <c r="AI993" s="3" t="s">
        <v>52</v>
      </c>
      <c r="AJ993" s="4">
        <v>34009</v>
      </c>
      <c r="AK993" s="3" t="s">
        <v>53</v>
      </c>
      <c r="AL993" s="3" t="s">
        <v>52</v>
      </c>
      <c r="AM993" s="3" t="s">
        <v>52</v>
      </c>
      <c r="AN993" s="3">
        <v>0</v>
      </c>
      <c r="AO993" t="str">
        <f t="shared" si="31"/>
        <v>うべにし</v>
      </c>
    </row>
    <row r="994" spans="1:41" ht="54">
      <c r="A994">
        <f>COUNTIF($F$2:F994,F994)</f>
        <v>8</v>
      </c>
      <c r="B994" t="str">
        <f t="shared" si="30"/>
        <v>358</v>
      </c>
      <c r="C994" s="3">
        <v>351024</v>
      </c>
      <c r="D994" s="3" t="s">
        <v>15037</v>
      </c>
      <c r="E994" s="3">
        <v>7</v>
      </c>
      <c r="F994" s="3" t="s">
        <v>8595</v>
      </c>
      <c r="G994" s="3">
        <v>4</v>
      </c>
      <c r="H994" s="3" t="s">
        <v>12803</v>
      </c>
      <c r="I994" s="3">
        <v>3</v>
      </c>
      <c r="J994" s="4">
        <v>51</v>
      </c>
      <c r="K994" s="3" t="s">
        <v>8657</v>
      </c>
      <c r="L994" s="3" t="s">
        <v>8658</v>
      </c>
      <c r="M994" s="3" t="s">
        <v>8659</v>
      </c>
      <c r="N994" s="3">
        <v>1</v>
      </c>
      <c r="O994" s="3">
        <v>0</v>
      </c>
      <c r="P994" s="3">
        <v>0</v>
      </c>
      <c r="Q994" s="3" t="s">
        <v>577</v>
      </c>
      <c r="R994" s="3" t="s">
        <v>1928</v>
      </c>
      <c r="S994" s="3" t="s">
        <v>578</v>
      </c>
      <c r="T994" s="3" t="s">
        <v>1929</v>
      </c>
      <c r="U994" s="3">
        <v>9</v>
      </c>
      <c r="V994" s="3">
        <v>7400036</v>
      </c>
      <c r="W994" s="3" t="s">
        <v>8618</v>
      </c>
      <c r="X994" s="3" t="s">
        <v>8660</v>
      </c>
      <c r="Y994" s="3" t="s">
        <v>8661</v>
      </c>
      <c r="Z994" s="3" t="s">
        <v>8662</v>
      </c>
      <c r="AA994" s="3" t="s">
        <v>8663</v>
      </c>
      <c r="AB994" s="3"/>
      <c r="AC994" s="4">
        <v>23</v>
      </c>
      <c r="AD994" s="4">
        <v>43</v>
      </c>
      <c r="AE994" s="3" t="s">
        <v>5752</v>
      </c>
      <c r="AF994" s="3" t="s">
        <v>52</v>
      </c>
      <c r="AG994" s="4">
        <v>0</v>
      </c>
      <c r="AH994" s="4">
        <v>0</v>
      </c>
      <c r="AI994" s="3" t="s">
        <v>52</v>
      </c>
      <c r="AJ994" s="4">
        <v>34012</v>
      </c>
      <c r="AK994" s="3" t="s">
        <v>53</v>
      </c>
      <c r="AL994" s="3" t="s">
        <v>52</v>
      </c>
      <c r="AM994" s="3" t="s">
        <v>52</v>
      </c>
      <c r="AN994" s="3">
        <v>0</v>
      </c>
      <c r="AO994" t="str">
        <f t="shared" si="31"/>
        <v>いわくにそうごう</v>
      </c>
    </row>
    <row r="995" spans="1:41" ht="81">
      <c r="A995">
        <f>COUNTIF($F$2:F995,F995)</f>
        <v>9</v>
      </c>
      <c r="B995" t="str">
        <f t="shared" si="30"/>
        <v>359</v>
      </c>
      <c r="C995" s="3">
        <v>351026</v>
      </c>
      <c r="D995" s="3" t="s">
        <v>15038</v>
      </c>
      <c r="E995" s="3">
        <v>7</v>
      </c>
      <c r="F995" s="3" t="s">
        <v>8595</v>
      </c>
      <c r="G995" s="3">
        <v>4</v>
      </c>
      <c r="H995" s="3" t="s">
        <v>12803</v>
      </c>
      <c r="I995" s="3">
        <v>4</v>
      </c>
      <c r="J995" s="4">
        <v>19</v>
      </c>
      <c r="K995" s="3" t="s">
        <v>8664</v>
      </c>
      <c r="L995" s="3" t="s">
        <v>8665</v>
      </c>
      <c r="M995" s="3" t="s">
        <v>8666</v>
      </c>
      <c r="N995" s="3">
        <v>1</v>
      </c>
      <c r="O995" s="3">
        <v>0</v>
      </c>
      <c r="P995" s="3">
        <v>0</v>
      </c>
      <c r="Q995" s="3" t="s">
        <v>12452</v>
      </c>
      <c r="R995" s="3" t="s">
        <v>11981</v>
      </c>
      <c r="S995" s="3" t="s">
        <v>11417</v>
      </c>
      <c r="T995" s="3" t="s">
        <v>4724</v>
      </c>
      <c r="U995" s="3">
        <v>6</v>
      </c>
      <c r="V995" s="3">
        <v>7422806</v>
      </c>
      <c r="W995" s="3" t="s">
        <v>8667</v>
      </c>
      <c r="X995" s="3" t="s">
        <v>8668</v>
      </c>
      <c r="Y995" s="3" t="s">
        <v>8669</v>
      </c>
      <c r="Z995" s="3" t="s">
        <v>8670</v>
      </c>
      <c r="AA995" s="3" t="s">
        <v>8671</v>
      </c>
      <c r="AB995" s="3"/>
      <c r="AC995" s="4">
        <v>19</v>
      </c>
      <c r="AD995" s="4">
        <v>22</v>
      </c>
      <c r="AE995" s="3" t="s">
        <v>8509</v>
      </c>
      <c r="AF995" s="3" t="s">
        <v>52</v>
      </c>
      <c r="AG995" s="4">
        <v>0</v>
      </c>
      <c r="AH995" s="4">
        <v>0</v>
      </c>
      <c r="AI995" s="3" t="s">
        <v>52</v>
      </c>
      <c r="AJ995" s="4">
        <v>34014</v>
      </c>
      <c r="AK995" s="3" t="s">
        <v>53</v>
      </c>
      <c r="AL995" s="3" t="s">
        <v>52</v>
      </c>
      <c r="AM995" s="3" t="s">
        <v>52</v>
      </c>
      <c r="AN995" s="3">
        <v>0</v>
      </c>
      <c r="AO995" t="str">
        <f t="shared" si="31"/>
        <v>すおうおおしま</v>
      </c>
    </row>
    <row r="996" spans="1:41" ht="54">
      <c r="A996">
        <f>COUNTIF($F$2:F996,F996)</f>
        <v>10</v>
      </c>
      <c r="B996" t="str">
        <f t="shared" si="30"/>
        <v>3510</v>
      </c>
      <c r="C996" s="3">
        <v>351027</v>
      </c>
      <c r="D996" s="3" t="s">
        <v>15039</v>
      </c>
      <c r="E996" s="3">
        <v>7</v>
      </c>
      <c r="F996" s="3" t="s">
        <v>8595</v>
      </c>
      <c r="G996" s="3">
        <v>4</v>
      </c>
      <c r="H996" s="3" t="s">
        <v>12803</v>
      </c>
      <c r="I996" s="3">
        <v>5</v>
      </c>
      <c r="J996" s="4">
        <v>2</v>
      </c>
      <c r="K996" s="3" t="s">
        <v>15040</v>
      </c>
      <c r="L996" s="3" t="s">
        <v>15041</v>
      </c>
      <c r="M996" s="3" t="s">
        <v>336</v>
      </c>
      <c r="N996" s="3">
        <v>1</v>
      </c>
      <c r="O996" s="3">
        <v>0</v>
      </c>
      <c r="P996" s="3">
        <v>0</v>
      </c>
      <c r="Q996" s="3" t="s">
        <v>1416</v>
      </c>
      <c r="R996" s="3" t="s">
        <v>3395</v>
      </c>
      <c r="S996" s="3" t="s">
        <v>1417</v>
      </c>
      <c r="T996" s="3" t="s">
        <v>2500</v>
      </c>
      <c r="U996" s="3">
        <v>5</v>
      </c>
      <c r="V996" s="3">
        <v>7430011</v>
      </c>
      <c r="W996" s="3" t="s">
        <v>8673</v>
      </c>
      <c r="X996" s="3" t="s">
        <v>15042</v>
      </c>
      <c r="Y996" s="3" t="s">
        <v>15043</v>
      </c>
      <c r="Z996" s="3" t="s">
        <v>15044</v>
      </c>
      <c r="AA996" s="3" t="s">
        <v>15045</v>
      </c>
      <c r="AB996" s="3"/>
      <c r="AC996" s="4">
        <v>10</v>
      </c>
      <c r="AD996" s="4">
        <v>55</v>
      </c>
      <c r="AE996" s="3" t="s">
        <v>238</v>
      </c>
      <c r="AF996" s="3" t="s">
        <v>52</v>
      </c>
      <c r="AG996" s="4">
        <v>0</v>
      </c>
      <c r="AH996" s="4">
        <v>0</v>
      </c>
      <c r="AI996" s="3" t="s">
        <v>52</v>
      </c>
      <c r="AJ996" s="4">
        <v>34027</v>
      </c>
      <c r="AK996" s="3" t="s">
        <v>53</v>
      </c>
      <c r="AL996" s="3" t="s">
        <v>52</v>
      </c>
      <c r="AM996" s="3" t="s">
        <v>52</v>
      </c>
      <c r="AN996" s="3">
        <v>0</v>
      </c>
      <c r="AO996" t="str">
        <f t="shared" si="31"/>
        <v>ひかり</v>
      </c>
    </row>
    <row r="997" spans="1:41" ht="54">
      <c r="A997">
        <f>COUNTIF($F$2:F997,F997)</f>
        <v>11</v>
      </c>
      <c r="B997" t="str">
        <f t="shared" si="30"/>
        <v>3511</v>
      </c>
      <c r="C997" s="3">
        <v>351028</v>
      </c>
      <c r="D997" s="3" t="s">
        <v>15046</v>
      </c>
      <c r="E997" s="3">
        <v>7</v>
      </c>
      <c r="F997" s="3" t="s">
        <v>8595</v>
      </c>
      <c r="G997" s="3">
        <v>4</v>
      </c>
      <c r="H997" s="3" t="s">
        <v>12803</v>
      </c>
      <c r="I997" s="3">
        <v>4</v>
      </c>
      <c r="J997" s="4">
        <v>18</v>
      </c>
      <c r="K997" s="3" t="s">
        <v>8674</v>
      </c>
      <c r="L997" s="3" t="s">
        <v>8675</v>
      </c>
      <c r="M997" s="3" t="s">
        <v>8676</v>
      </c>
      <c r="N997" s="3">
        <v>1</v>
      </c>
      <c r="O997" s="3">
        <v>15</v>
      </c>
      <c r="P997" s="3">
        <v>0</v>
      </c>
      <c r="Q997" s="3" t="s">
        <v>10201</v>
      </c>
      <c r="R997" s="3" t="s">
        <v>12453</v>
      </c>
      <c r="S997" s="3" t="s">
        <v>10202</v>
      </c>
      <c r="T997" s="3" t="s">
        <v>9553</v>
      </c>
      <c r="U997" s="3">
        <v>1</v>
      </c>
      <c r="V997" s="3">
        <v>7421352</v>
      </c>
      <c r="W997" s="3" t="s">
        <v>8678</v>
      </c>
      <c r="X997" s="3" t="s">
        <v>8679</v>
      </c>
      <c r="Y997" s="3" t="s">
        <v>8680</v>
      </c>
      <c r="Z997" s="3" t="s">
        <v>8681</v>
      </c>
      <c r="AA997" s="3" t="s">
        <v>8682</v>
      </c>
      <c r="AB997" s="3" t="s">
        <v>1449</v>
      </c>
      <c r="AC997" s="4">
        <v>31</v>
      </c>
      <c r="AD997" s="4">
        <v>121</v>
      </c>
      <c r="AE997" s="3" t="s">
        <v>52</v>
      </c>
      <c r="AF997" s="3" t="s">
        <v>52</v>
      </c>
      <c r="AG997" s="4">
        <v>0</v>
      </c>
      <c r="AH997" s="4">
        <v>0</v>
      </c>
      <c r="AI997" s="3" t="s">
        <v>52</v>
      </c>
      <c r="AJ997" s="4">
        <v>34029</v>
      </c>
      <c r="AK997" s="3" t="s">
        <v>53</v>
      </c>
      <c r="AL997" s="3" t="s">
        <v>52</v>
      </c>
      <c r="AM997" s="3" t="s">
        <v>52</v>
      </c>
      <c r="AN997" s="3">
        <v>0</v>
      </c>
      <c r="AO997" t="str">
        <f t="shared" si="31"/>
        <v>やないしょうこう</v>
      </c>
    </row>
    <row r="998" spans="1:41" ht="54">
      <c r="A998">
        <f>COUNTIF($F$2:F998,F998)</f>
        <v>12</v>
      </c>
      <c r="B998" t="str">
        <f t="shared" si="30"/>
        <v>3512</v>
      </c>
      <c r="C998" s="3">
        <v>351029</v>
      </c>
      <c r="D998" s="3" t="s">
        <v>15047</v>
      </c>
      <c r="E998" s="3">
        <v>7</v>
      </c>
      <c r="F998" s="3" t="s">
        <v>8595</v>
      </c>
      <c r="G998" s="3">
        <v>4</v>
      </c>
      <c r="H998" s="3" t="s">
        <v>12803</v>
      </c>
      <c r="I998" s="3">
        <v>4</v>
      </c>
      <c r="J998" s="4">
        <v>18</v>
      </c>
      <c r="K998" s="3" t="s">
        <v>8684</v>
      </c>
      <c r="L998" s="3" t="s">
        <v>8685</v>
      </c>
      <c r="M998" s="3" t="s">
        <v>8686</v>
      </c>
      <c r="N998" s="3">
        <v>1</v>
      </c>
      <c r="O998" s="3">
        <v>0</v>
      </c>
      <c r="P998" s="3">
        <v>0</v>
      </c>
      <c r="Q998" s="3" t="s">
        <v>1017</v>
      </c>
      <c r="R998" s="3" t="s">
        <v>12454</v>
      </c>
      <c r="S998" s="3" t="s">
        <v>1018</v>
      </c>
      <c r="T998" s="3" t="s">
        <v>12455</v>
      </c>
      <c r="U998" s="3">
        <v>1</v>
      </c>
      <c r="V998" s="3">
        <v>7450823</v>
      </c>
      <c r="W998" s="3" t="s">
        <v>8642</v>
      </c>
      <c r="X998" s="3" t="s">
        <v>8688</v>
      </c>
      <c r="Y998" s="3" t="s">
        <v>8689</v>
      </c>
      <c r="Z998" s="3" t="s">
        <v>8690</v>
      </c>
      <c r="AA998" s="3" t="s">
        <v>8691</v>
      </c>
      <c r="AB998" s="3" t="s">
        <v>8692</v>
      </c>
      <c r="AC998" s="4">
        <v>16</v>
      </c>
      <c r="AD998" s="4">
        <v>221</v>
      </c>
      <c r="AE998" s="3" t="s">
        <v>215</v>
      </c>
      <c r="AF998" s="3" t="s">
        <v>52</v>
      </c>
      <c r="AG998" s="4">
        <v>0</v>
      </c>
      <c r="AH998" s="4">
        <v>0</v>
      </c>
      <c r="AI998" s="3" t="s">
        <v>52</v>
      </c>
      <c r="AJ998" s="4">
        <v>34035</v>
      </c>
      <c r="AK998" s="3" t="s">
        <v>53</v>
      </c>
      <c r="AL998" s="3" t="s">
        <v>52</v>
      </c>
      <c r="AM998" s="3" t="s">
        <v>52</v>
      </c>
      <c r="AN998" s="3">
        <v>0</v>
      </c>
      <c r="AO998" t="str">
        <f t="shared" si="31"/>
        <v>とくやましょうこう</v>
      </c>
    </row>
    <row r="999" spans="1:41" ht="54">
      <c r="A999">
        <f>COUNTIF($F$2:F999,F999)</f>
        <v>13</v>
      </c>
      <c r="B999" t="str">
        <f t="shared" si="30"/>
        <v>3513</v>
      </c>
      <c r="C999" s="3">
        <v>351030</v>
      </c>
      <c r="D999" s="3" t="s">
        <v>15048</v>
      </c>
      <c r="E999" s="3">
        <v>7</v>
      </c>
      <c r="F999" s="3" t="s">
        <v>8595</v>
      </c>
      <c r="G999" s="3">
        <v>4</v>
      </c>
      <c r="H999" s="3" t="s">
        <v>12803</v>
      </c>
      <c r="I999" s="3">
        <v>4</v>
      </c>
      <c r="J999" s="4">
        <v>18</v>
      </c>
      <c r="K999" s="3" t="s">
        <v>8694</v>
      </c>
      <c r="L999" s="3" t="s">
        <v>8695</v>
      </c>
      <c r="M999" s="3" t="s">
        <v>8696</v>
      </c>
      <c r="N999" s="3">
        <v>1</v>
      </c>
      <c r="O999" s="3">
        <v>0</v>
      </c>
      <c r="P999" s="3">
        <v>0</v>
      </c>
      <c r="Q999" s="3" t="s">
        <v>15049</v>
      </c>
      <c r="R999" s="3" t="s">
        <v>3121</v>
      </c>
      <c r="S999" s="3" t="s">
        <v>15050</v>
      </c>
      <c r="T999" s="3" t="s">
        <v>2348</v>
      </c>
      <c r="U999" s="3">
        <v>5</v>
      </c>
      <c r="V999" s="3">
        <v>7580074</v>
      </c>
      <c r="W999" s="3" t="s">
        <v>8698</v>
      </c>
      <c r="X999" s="3" t="s">
        <v>8699</v>
      </c>
      <c r="Y999" s="3" t="s">
        <v>8700</v>
      </c>
      <c r="Z999" s="3" t="s">
        <v>8701</v>
      </c>
      <c r="AA999" s="3" t="s">
        <v>8702</v>
      </c>
      <c r="AB999" s="3" t="s">
        <v>8703</v>
      </c>
      <c r="AC999" s="4">
        <v>46</v>
      </c>
      <c r="AD999" s="4">
        <v>107</v>
      </c>
      <c r="AE999" s="3" t="s">
        <v>8535</v>
      </c>
      <c r="AF999" s="3" t="s">
        <v>52</v>
      </c>
      <c r="AG999" s="4">
        <v>0</v>
      </c>
      <c r="AH999" s="4">
        <v>0</v>
      </c>
      <c r="AI999" s="3" t="s">
        <v>52</v>
      </c>
      <c r="AJ999" s="4">
        <v>34036</v>
      </c>
      <c r="AK999" s="3" t="s">
        <v>53</v>
      </c>
      <c r="AL999" s="3" t="s">
        <v>52</v>
      </c>
      <c r="AM999" s="3" t="s">
        <v>52</v>
      </c>
      <c r="AN999" s="3">
        <v>0</v>
      </c>
      <c r="AO999" t="str">
        <f t="shared" si="31"/>
        <v>はぎしょうこう</v>
      </c>
    </row>
    <row r="1000" spans="1:41" ht="54">
      <c r="A1000">
        <f>COUNTIF($F$2:F1000,F1000)</f>
        <v>14</v>
      </c>
      <c r="B1000" t="str">
        <f t="shared" si="30"/>
        <v>3514</v>
      </c>
      <c r="C1000" s="3">
        <v>351031</v>
      </c>
      <c r="D1000" s="3" t="s">
        <v>15051</v>
      </c>
      <c r="E1000" s="3">
        <v>7</v>
      </c>
      <c r="F1000" s="3" t="s">
        <v>8595</v>
      </c>
      <c r="G1000" s="3">
        <v>4</v>
      </c>
      <c r="H1000" s="3" t="s">
        <v>12803</v>
      </c>
      <c r="I1000" s="3">
        <v>2</v>
      </c>
      <c r="J1000" s="4">
        <v>5</v>
      </c>
      <c r="K1000" s="3" t="s">
        <v>8705</v>
      </c>
      <c r="L1000" s="3" t="s">
        <v>8706</v>
      </c>
      <c r="M1000" s="3" t="s">
        <v>8707</v>
      </c>
      <c r="N1000" s="3">
        <v>1</v>
      </c>
      <c r="O1000" s="3">
        <v>0</v>
      </c>
      <c r="P1000" s="3">
        <v>0</v>
      </c>
      <c r="Q1000" s="3" t="s">
        <v>12456</v>
      </c>
      <c r="R1000" s="3" t="s">
        <v>12457</v>
      </c>
      <c r="S1000" s="3" t="s">
        <v>12458</v>
      </c>
      <c r="T1000" s="3" t="s">
        <v>3142</v>
      </c>
      <c r="U1000" s="3">
        <v>5</v>
      </c>
      <c r="V1000" s="3">
        <v>7450631</v>
      </c>
      <c r="W1000" s="3" t="s">
        <v>8642</v>
      </c>
      <c r="X1000" s="3" t="s">
        <v>8708</v>
      </c>
      <c r="Y1000" s="3" t="s">
        <v>8709</v>
      </c>
      <c r="Z1000" s="3" t="s">
        <v>8710</v>
      </c>
      <c r="AA1000" s="3" t="s">
        <v>8711</v>
      </c>
      <c r="AB1000" s="3"/>
      <c r="AC1000" s="4">
        <v>4</v>
      </c>
      <c r="AD1000" s="4">
        <v>28</v>
      </c>
      <c r="AE1000" s="3" t="s">
        <v>1501</v>
      </c>
      <c r="AF1000" s="3" t="s">
        <v>52</v>
      </c>
      <c r="AG1000" s="4">
        <v>0</v>
      </c>
      <c r="AH1000" s="4">
        <v>0</v>
      </c>
      <c r="AI1000" s="3" t="s">
        <v>52</v>
      </c>
      <c r="AJ1000" s="4">
        <v>34038</v>
      </c>
      <c r="AK1000" s="3" t="s">
        <v>53</v>
      </c>
      <c r="AL1000" s="3" t="s">
        <v>52</v>
      </c>
      <c r="AM1000" s="3" t="s">
        <v>52</v>
      </c>
      <c r="AN1000" s="3">
        <v>0</v>
      </c>
      <c r="AO1000" t="str">
        <f t="shared" si="31"/>
        <v>くまげきた</v>
      </c>
    </row>
    <row r="1001" spans="1:41" ht="81">
      <c r="A1001">
        <f>COUNTIF($F$2:F1001,F1001)</f>
        <v>15</v>
      </c>
      <c r="B1001" t="str">
        <f t="shared" si="30"/>
        <v>3515</v>
      </c>
      <c r="C1001" s="3">
        <v>351034</v>
      </c>
      <c r="D1001" s="3" t="e">
        <v>#NAME?</v>
      </c>
      <c r="E1001" s="3">
        <v>7</v>
      </c>
      <c r="F1001" s="3" t="s">
        <v>8595</v>
      </c>
      <c r="G1001" s="3">
        <v>4</v>
      </c>
      <c r="H1001" s="3" t="s">
        <v>12803</v>
      </c>
      <c r="I1001" s="3">
        <v>3</v>
      </c>
      <c r="J1001" s="4">
        <v>16</v>
      </c>
      <c r="K1001" s="3" t="s">
        <v>8713</v>
      </c>
      <c r="L1001" s="3" t="s">
        <v>8714</v>
      </c>
      <c r="M1001" s="3" t="s">
        <v>8715</v>
      </c>
      <c r="N1001" s="3">
        <v>2</v>
      </c>
      <c r="O1001" s="3">
        <v>0</v>
      </c>
      <c r="P1001" s="3">
        <v>0</v>
      </c>
      <c r="Q1001" s="3" t="s">
        <v>3746</v>
      </c>
      <c r="R1001" s="3" t="s">
        <v>12459</v>
      </c>
      <c r="S1001" s="3" t="s">
        <v>3747</v>
      </c>
      <c r="T1001" s="3" t="s">
        <v>2990</v>
      </c>
      <c r="U1001" s="3">
        <v>9</v>
      </c>
      <c r="V1001" s="3">
        <v>7550039</v>
      </c>
      <c r="W1001" s="3" t="s">
        <v>8610</v>
      </c>
      <c r="X1001" s="3" t="s">
        <v>8716</v>
      </c>
      <c r="Y1001" s="3" t="s">
        <v>8717</v>
      </c>
      <c r="Z1001" s="3" t="s">
        <v>8718</v>
      </c>
      <c r="AA1001" s="3" t="s">
        <v>8719</v>
      </c>
      <c r="AB1001" s="3"/>
      <c r="AC1001" s="4">
        <v>0</v>
      </c>
      <c r="AD1001" s="4">
        <v>0</v>
      </c>
      <c r="AE1001" s="3" t="s">
        <v>1945</v>
      </c>
      <c r="AF1001" s="3" t="s">
        <v>52</v>
      </c>
      <c r="AG1001" s="4">
        <v>0</v>
      </c>
      <c r="AH1001" s="4">
        <v>0</v>
      </c>
      <c r="AI1001" s="3" t="s">
        <v>52</v>
      </c>
      <c r="AJ1001" s="4">
        <v>34041</v>
      </c>
      <c r="AK1001" s="3" t="s">
        <v>53</v>
      </c>
      <c r="AL1001" s="3" t="s">
        <v>52</v>
      </c>
      <c r="AM1001" s="3" t="s">
        <v>52</v>
      </c>
      <c r="AN1001" s="3">
        <v>0</v>
      </c>
      <c r="AO1001" t="str">
        <f t="shared" si="31"/>
        <v>うべちゅうおう</v>
      </c>
    </row>
    <row r="1002" spans="1:41" ht="54">
      <c r="A1002">
        <f>COUNTIF($F$2:F1002,F1002)</f>
        <v>16</v>
      </c>
      <c r="B1002" t="str">
        <f t="shared" si="30"/>
        <v>3516</v>
      </c>
      <c r="C1002" s="3">
        <v>351036</v>
      </c>
      <c r="D1002" s="3" t="s">
        <v>15052</v>
      </c>
      <c r="E1002" s="3">
        <v>7</v>
      </c>
      <c r="F1002" s="3" t="s">
        <v>8595</v>
      </c>
      <c r="G1002" s="3">
        <v>4</v>
      </c>
      <c r="H1002" s="3" t="s">
        <v>12803</v>
      </c>
      <c r="I1002" s="3">
        <v>4</v>
      </c>
      <c r="J1002" s="4">
        <v>20</v>
      </c>
      <c r="K1002" s="3" t="s">
        <v>8720</v>
      </c>
      <c r="L1002" s="3" t="s">
        <v>8721</v>
      </c>
      <c r="M1002" s="3" t="s">
        <v>8722</v>
      </c>
      <c r="N1002" s="3">
        <v>1</v>
      </c>
      <c r="O1002" s="3">
        <v>0</v>
      </c>
      <c r="P1002" s="3">
        <v>0</v>
      </c>
      <c r="Q1002" s="3" t="s">
        <v>12591</v>
      </c>
      <c r="R1002" s="3" t="s">
        <v>3330</v>
      </c>
      <c r="S1002" s="3" t="s">
        <v>12592</v>
      </c>
      <c r="T1002" s="3" t="s">
        <v>2933</v>
      </c>
      <c r="U1002" s="3">
        <v>18</v>
      </c>
      <c r="V1002" s="3">
        <v>7401225</v>
      </c>
      <c r="W1002" s="3" t="s">
        <v>8618</v>
      </c>
      <c r="X1002" s="3" t="s">
        <v>8723</v>
      </c>
      <c r="Y1002" s="3" t="s">
        <v>8724</v>
      </c>
      <c r="Z1002" s="3" t="s">
        <v>8725</v>
      </c>
      <c r="AA1002" s="3" t="s">
        <v>8726</v>
      </c>
      <c r="AB1002" s="3"/>
      <c r="AC1002" s="4">
        <v>15</v>
      </c>
      <c r="AD1002" s="4">
        <v>12</v>
      </c>
      <c r="AE1002" s="3" t="s">
        <v>552</v>
      </c>
      <c r="AF1002" s="3" t="s">
        <v>52</v>
      </c>
      <c r="AG1002" s="4">
        <v>0</v>
      </c>
      <c r="AH1002" s="4">
        <v>0</v>
      </c>
      <c r="AI1002" s="3" t="s">
        <v>52</v>
      </c>
      <c r="AJ1002" s="4">
        <v>0</v>
      </c>
      <c r="AK1002" s="3" t="s">
        <v>53</v>
      </c>
      <c r="AL1002" s="3" t="s">
        <v>52</v>
      </c>
      <c r="AM1002" s="3" t="s">
        <v>52</v>
      </c>
      <c r="AN1002" s="3">
        <v>0</v>
      </c>
      <c r="AO1002" t="str">
        <f t="shared" si="31"/>
        <v>いわくにさかうえぶんこう</v>
      </c>
    </row>
    <row r="1003" spans="1:41" ht="94.5">
      <c r="A1003">
        <f>COUNTIF($F$2:F1003,F1003)</f>
        <v>17</v>
      </c>
      <c r="B1003" t="str">
        <f t="shared" si="30"/>
        <v>3517</v>
      </c>
      <c r="C1003" s="3">
        <v>351037</v>
      </c>
      <c r="D1003" s="3" t="s">
        <v>15053</v>
      </c>
      <c r="E1003" s="3">
        <v>7</v>
      </c>
      <c r="F1003" s="3" t="s">
        <v>8595</v>
      </c>
      <c r="G1003" s="3">
        <v>4</v>
      </c>
      <c r="H1003" s="3" t="s">
        <v>12803</v>
      </c>
      <c r="I1003" s="3">
        <v>1</v>
      </c>
      <c r="J1003" s="4">
        <v>13</v>
      </c>
      <c r="K1003" s="3" t="s">
        <v>8727</v>
      </c>
      <c r="L1003" s="3" t="s">
        <v>8728</v>
      </c>
      <c r="M1003" s="3" t="s">
        <v>8729</v>
      </c>
      <c r="N1003" s="3">
        <v>2</v>
      </c>
      <c r="O1003" s="3">
        <v>0</v>
      </c>
      <c r="P1003" s="3">
        <v>0</v>
      </c>
      <c r="Q1003" s="3" t="s">
        <v>8634</v>
      </c>
      <c r="R1003" s="3" t="s">
        <v>8635</v>
      </c>
      <c r="S1003" s="3" t="s">
        <v>8636</v>
      </c>
      <c r="T1003" s="3" t="s">
        <v>1352</v>
      </c>
      <c r="U1003" s="3">
        <v>6</v>
      </c>
      <c r="V1003" s="3">
        <v>7450061</v>
      </c>
      <c r="W1003" s="3" t="s">
        <v>8642</v>
      </c>
      <c r="X1003" s="3" t="s">
        <v>8730</v>
      </c>
      <c r="Y1003" s="3" t="s">
        <v>8731</v>
      </c>
      <c r="Z1003" s="3" t="s">
        <v>8732</v>
      </c>
      <c r="AA1003" s="3" t="s">
        <v>8733</v>
      </c>
      <c r="AB1003" s="3"/>
      <c r="AC1003" s="4">
        <v>0</v>
      </c>
      <c r="AD1003" s="4">
        <v>0</v>
      </c>
      <c r="AE1003" s="3" t="s">
        <v>52</v>
      </c>
      <c r="AF1003" s="3" t="s">
        <v>52</v>
      </c>
      <c r="AG1003" s="4">
        <v>0</v>
      </c>
      <c r="AH1003" s="4">
        <v>0</v>
      </c>
      <c r="AI1003" s="3" t="s">
        <v>52</v>
      </c>
      <c r="AJ1003" s="4">
        <v>34016</v>
      </c>
      <c r="AK1003" s="3" t="s">
        <v>53</v>
      </c>
      <c r="AL1003" s="3" t="s">
        <v>52</v>
      </c>
      <c r="AM1003" s="3" t="s">
        <v>52</v>
      </c>
      <c r="AN1003" s="3">
        <v>0</v>
      </c>
      <c r="AO1003" t="str">
        <f t="shared" si="31"/>
        <v>とくやま</v>
      </c>
    </row>
    <row r="1004" spans="1:41" ht="54">
      <c r="A1004">
        <f>COUNTIF($F$2:F1004,F1004)</f>
        <v>18</v>
      </c>
      <c r="B1004" t="str">
        <f t="shared" si="30"/>
        <v>3518</v>
      </c>
      <c r="C1004" s="3">
        <v>351038</v>
      </c>
      <c r="D1004" s="3" t="s">
        <v>15054</v>
      </c>
      <c r="E1004" s="3">
        <v>7</v>
      </c>
      <c r="F1004" s="3" t="s">
        <v>8595</v>
      </c>
      <c r="G1004" s="3">
        <v>4</v>
      </c>
      <c r="H1004" s="3" t="s">
        <v>12803</v>
      </c>
      <c r="I1004" s="3">
        <v>1</v>
      </c>
      <c r="J1004" s="4">
        <v>3</v>
      </c>
      <c r="K1004" s="3" t="s">
        <v>8734</v>
      </c>
      <c r="L1004" s="3" t="s">
        <v>8735</v>
      </c>
      <c r="M1004" s="3" t="s">
        <v>6397</v>
      </c>
      <c r="N1004" s="3">
        <v>3</v>
      </c>
      <c r="O1004" s="3">
        <v>0</v>
      </c>
      <c r="P1004" s="3">
        <v>0</v>
      </c>
      <c r="Q1004" s="3" t="s">
        <v>5717</v>
      </c>
      <c r="R1004" s="3" t="s">
        <v>8608</v>
      </c>
      <c r="S1004" s="3" t="s">
        <v>5718</v>
      </c>
      <c r="T1004" s="3" t="s">
        <v>8609</v>
      </c>
      <c r="U1004" s="3">
        <v>17</v>
      </c>
      <c r="V1004" s="3">
        <v>7538508</v>
      </c>
      <c r="W1004" s="3" t="s">
        <v>8625</v>
      </c>
      <c r="X1004" s="3" t="s">
        <v>8736</v>
      </c>
      <c r="Y1004" s="3" t="s">
        <v>8737</v>
      </c>
      <c r="Z1004" s="3" t="s">
        <v>8738</v>
      </c>
      <c r="AA1004" s="3" t="s">
        <v>8739</v>
      </c>
      <c r="AB1004" s="3"/>
      <c r="AC1004" s="4">
        <v>0</v>
      </c>
      <c r="AD1004" s="4">
        <v>0</v>
      </c>
      <c r="AE1004" s="3" t="s">
        <v>52</v>
      </c>
      <c r="AF1004" s="3" t="s">
        <v>52</v>
      </c>
      <c r="AG1004" s="4">
        <v>248</v>
      </c>
      <c r="AH1004" s="4">
        <v>243</v>
      </c>
      <c r="AI1004" s="3" t="s">
        <v>12431</v>
      </c>
      <c r="AJ1004" s="4">
        <v>34017</v>
      </c>
      <c r="AK1004" s="3" t="s">
        <v>53</v>
      </c>
      <c r="AL1004" s="3" t="s">
        <v>52</v>
      </c>
      <c r="AM1004" s="3" t="s">
        <v>52</v>
      </c>
      <c r="AN1004" s="3">
        <v>0</v>
      </c>
      <c r="AO1004" t="str">
        <f t="shared" si="31"/>
        <v>やまぐち</v>
      </c>
    </row>
    <row r="1005" spans="1:41" ht="54">
      <c r="A1005">
        <f>COUNTIF($F$2:F1005,F1005)</f>
        <v>19</v>
      </c>
      <c r="B1005" t="str">
        <f t="shared" si="30"/>
        <v>3519</v>
      </c>
      <c r="C1005" s="3">
        <v>351039</v>
      </c>
      <c r="D1005" s="3" t="s">
        <v>15055</v>
      </c>
      <c r="E1005" s="3">
        <v>7</v>
      </c>
      <c r="F1005" s="3" t="s">
        <v>8595</v>
      </c>
      <c r="G1005" s="3">
        <v>4</v>
      </c>
      <c r="H1005" s="3" t="s">
        <v>12803</v>
      </c>
      <c r="I1005" s="3">
        <v>3</v>
      </c>
      <c r="J1005" s="4">
        <v>27</v>
      </c>
      <c r="K1005" s="3" t="s">
        <v>8740</v>
      </c>
      <c r="L1005" s="3" t="s">
        <v>8741</v>
      </c>
      <c r="M1005" s="3" t="s">
        <v>8742</v>
      </c>
      <c r="N1005" s="3">
        <v>1</v>
      </c>
      <c r="O1005" s="3">
        <v>0</v>
      </c>
      <c r="P1005" s="3">
        <v>0</v>
      </c>
      <c r="Q1005" s="3" t="s">
        <v>15056</v>
      </c>
      <c r="R1005" s="3" t="s">
        <v>15057</v>
      </c>
      <c r="S1005" s="3" t="s">
        <v>15058</v>
      </c>
      <c r="T1005" s="3" t="s">
        <v>15059</v>
      </c>
      <c r="U1005" s="3">
        <v>10</v>
      </c>
      <c r="V1005" s="3">
        <v>7500313</v>
      </c>
      <c r="W1005" s="3" t="s">
        <v>8743</v>
      </c>
      <c r="X1005" s="3" t="s">
        <v>8744</v>
      </c>
      <c r="Y1005" s="3" t="s">
        <v>8745</v>
      </c>
      <c r="Z1005" s="3" t="s">
        <v>8746</v>
      </c>
      <c r="AA1005" s="3" t="s">
        <v>8747</v>
      </c>
      <c r="AB1005" s="3"/>
      <c r="AC1005" s="4">
        <v>11</v>
      </c>
      <c r="AD1005" s="4">
        <v>40</v>
      </c>
      <c r="AE1005" s="3" t="s">
        <v>2397</v>
      </c>
      <c r="AF1005" s="3" t="s">
        <v>52</v>
      </c>
      <c r="AG1005" s="4">
        <v>0</v>
      </c>
      <c r="AH1005" s="4">
        <v>0</v>
      </c>
      <c r="AI1005" s="3" t="s">
        <v>52</v>
      </c>
      <c r="AJ1005" s="4">
        <v>34019</v>
      </c>
      <c r="AK1005" s="3" t="s">
        <v>53</v>
      </c>
      <c r="AL1005" s="3" t="s">
        <v>52</v>
      </c>
      <c r="AM1005" s="3" t="s">
        <v>52</v>
      </c>
      <c r="AN1005" s="3">
        <v>0</v>
      </c>
      <c r="AO1005" t="str">
        <f t="shared" si="31"/>
        <v>たべ</v>
      </c>
    </row>
    <row r="1006" spans="1:41" ht="54">
      <c r="A1006">
        <f>COUNTIF($F$2:F1006,F1006)</f>
        <v>20</v>
      </c>
      <c r="B1006" t="str">
        <f t="shared" si="30"/>
        <v>3520</v>
      </c>
      <c r="C1006" s="3">
        <v>351040</v>
      </c>
      <c r="D1006" s="3" t="s">
        <v>15060</v>
      </c>
      <c r="E1006" s="3">
        <v>7</v>
      </c>
      <c r="F1006" s="3" t="s">
        <v>8595</v>
      </c>
      <c r="G1006" s="3">
        <v>4</v>
      </c>
      <c r="H1006" s="3" t="s">
        <v>12803</v>
      </c>
      <c r="I1006" s="3">
        <v>4</v>
      </c>
      <c r="J1006" s="4">
        <v>31</v>
      </c>
      <c r="K1006" s="3" t="s">
        <v>12461</v>
      </c>
      <c r="L1006" s="3" t="s">
        <v>12462</v>
      </c>
      <c r="M1006" s="3" t="s">
        <v>15061</v>
      </c>
      <c r="N1006" s="3">
        <v>1</v>
      </c>
      <c r="O1006" s="3">
        <v>0</v>
      </c>
      <c r="P1006" s="3">
        <v>0</v>
      </c>
      <c r="Q1006" s="3" t="s">
        <v>458</v>
      </c>
      <c r="R1006" s="3" t="s">
        <v>12450</v>
      </c>
      <c r="S1006" s="3" t="s">
        <v>460</v>
      </c>
      <c r="T1006" s="3" t="s">
        <v>12451</v>
      </c>
      <c r="U1006" s="3">
        <v>12</v>
      </c>
      <c r="V1006" s="3">
        <v>7500421</v>
      </c>
      <c r="W1006" s="3" t="s">
        <v>8743</v>
      </c>
      <c r="X1006" s="3" t="s">
        <v>8752</v>
      </c>
      <c r="Y1006" s="3" t="s">
        <v>8753</v>
      </c>
      <c r="Z1006" s="3" t="s">
        <v>8754</v>
      </c>
      <c r="AA1006" s="3" t="s">
        <v>8755</v>
      </c>
      <c r="AB1006" s="3"/>
      <c r="AC1006" s="4">
        <v>22</v>
      </c>
      <c r="AD1006" s="4">
        <v>11</v>
      </c>
      <c r="AE1006" s="3" t="s">
        <v>12434</v>
      </c>
      <c r="AF1006" s="3" t="s">
        <v>52</v>
      </c>
      <c r="AG1006" s="4">
        <v>0</v>
      </c>
      <c r="AH1006" s="4">
        <v>0</v>
      </c>
      <c r="AI1006" s="3" t="s">
        <v>52</v>
      </c>
      <c r="AJ1006" s="4">
        <v>34021</v>
      </c>
      <c r="AK1006" s="3" t="s">
        <v>53</v>
      </c>
      <c r="AL1006" s="3" t="s">
        <v>52</v>
      </c>
      <c r="AM1006" s="3" t="s">
        <v>52</v>
      </c>
      <c r="AN1006" s="3">
        <v>0</v>
      </c>
      <c r="AO1006" t="str">
        <f t="shared" si="31"/>
        <v>やまのうにしいち</v>
      </c>
    </row>
    <row r="1007" spans="1:41" ht="54">
      <c r="A1007">
        <f>COUNTIF($F$2:F1007,F1007)</f>
        <v>21</v>
      </c>
      <c r="B1007" t="str">
        <f t="shared" si="30"/>
        <v>3521</v>
      </c>
      <c r="C1007" s="3">
        <v>351042</v>
      </c>
      <c r="D1007" s="3" t="s">
        <v>15062</v>
      </c>
      <c r="E1007" s="3">
        <v>7</v>
      </c>
      <c r="F1007" s="3" t="s">
        <v>8595</v>
      </c>
      <c r="G1007" s="3">
        <v>4</v>
      </c>
      <c r="H1007" s="3" t="s">
        <v>12803</v>
      </c>
      <c r="I1007" s="3">
        <v>4</v>
      </c>
      <c r="J1007" s="4">
        <v>2</v>
      </c>
      <c r="K1007" s="3" t="s">
        <v>8756</v>
      </c>
      <c r="L1007" s="3" t="s">
        <v>8757</v>
      </c>
      <c r="M1007" s="3" t="s">
        <v>8758</v>
      </c>
      <c r="N1007" s="3">
        <v>1</v>
      </c>
      <c r="O1007" s="3">
        <v>0</v>
      </c>
      <c r="P1007" s="3">
        <v>0</v>
      </c>
      <c r="Q1007" s="3" t="s">
        <v>115</v>
      </c>
      <c r="R1007" s="3" t="s">
        <v>15063</v>
      </c>
      <c r="S1007" s="3" t="s">
        <v>116</v>
      </c>
      <c r="T1007" s="3" t="s">
        <v>7727</v>
      </c>
      <c r="U1007" s="3">
        <v>7</v>
      </c>
      <c r="V1007" s="3">
        <v>7410061</v>
      </c>
      <c r="W1007" s="3" t="s">
        <v>8618</v>
      </c>
      <c r="X1007" s="3" t="s">
        <v>8759</v>
      </c>
      <c r="Y1007" s="3" t="s">
        <v>8760</v>
      </c>
      <c r="Z1007" s="3" t="s">
        <v>8761</v>
      </c>
      <c r="AA1007" s="3" t="s">
        <v>8762</v>
      </c>
      <c r="AB1007" s="3"/>
      <c r="AC1007" s="4">
        <v>3</v>
      </c>
      <c r="AD1007" s="4">
        <v>5</v>
      </c>
      <c r="AE1007" s="3" t="s">
        <v>4249</v>
      </c>
      <c r="AF1007" s="3" t="s">
        <v>52</v>
      </c>
      <c r="AG1007" s="4">
        <v>0</v>
      </c>
      <c r="AH1007" s="4">
        <v>0</v>
      </c>
      <c r="AI1007" s="3" t="s">
        <v>52</v>
      </c>
      <c r="AJ1007" s="4">
        <v>34022</v>
      </c>
      <c r="AK1007" s="3" t="s">
        <v>53</v>
      </c>
      <c r="AL1007" s="3" t="s">
        <v>52</v>
      </c>
      <c r="AM1007" s="3" t="s">
        <v>52</v>
      </c>
      <c r="AN1007" s="3">
        <v>0</v>
      </c>
      <c r="AO1007" t="str">
        <f t="shared" si="31"/>
        <v>いわくにそうごうしえん</v>
      </c>
    </row>
    <row r="1008" spans="1:41" ht="40.5">
      <c r="A1008">
        <f>COUNTIF($F$2:F1008,F1008)</f>
        <v>22</v>
      </c>
      <c r="B1008" t="str">
        <f t="shared" si="30"/>
        <v>3522</v>
      </c>
      <c r="C1008" s="3">
        <v>351043</v>
      </c>
      <c r="D1008" s="3" t="s">
        <v>15064</v>
      </c>
      <c r="E1008" s="3">
        <v>7</v>
      </c>
      <c r="F1008" s="3" t="s">
        <v>8595</v>
      </c>
      <c r="G1008" s="3">
        <v>4</v>
      </c>
      <c r="H1008" s="3" t="s">
        <v>12803</v>
      </c>
      <c r="I1008" s="3">
        <v>3</v>
      </c>
      <c r="J1008" s="4">
        <v>54</v>
      </c>
      <c r="K1008" s="3" t="s">
        <v>8763</v>
      </c>
      <c r="L1008" s="3" t="s">
        <v>8764</v>
      </c>
      <c r="M1008" s="3" t="s">
        <v>8765</v>
      </c>
      <c r="N1008" s="3">
        <v>1</v>
      </c>
      <c r="O1008" s="3">
        <v>0</v>
      </c>
      <c r="P1008" s="3">
        <v>0</v>
      </c>
      <c r="Q1008" s="3" t="s">
        <v>577</v>
      </c>
      <c r="R1008" s="3" t="s">
        <v>15065</v>
      </c>
      <c r="S1008" s="3" t="s">
        <v>578</v>
      </c>
      <c r="T1008" s="3" t="s">
        <v>15066</v>
      </c>
      <c r="U1008" s="3">
        <v>9</v>
      </c>
      <c r="V1008" s="3">
        <v>7450801</v>
      </c>
      <c r="W1008" s="3" t="s">
        <v>8642</v>
      </c>
      <c r="X1008" s="3" t="s">
        <v>8766</v>
      </c>
      <c r="Y1008" s="3" t="s">
        <v>8767</v>
      </c>
      <c r="Z1008" s="3" t="s">
        <v>8768</v>
      </c>
      <c r="AA1008" s="3" t="s">
        <v>8769</v>
      </c>
      <c r="AB1008" s="3"/>
      <c r="AC1008" s="4">
        <v>2</v>
      </c>
      <c r="AD1008" s="4">
        <v>0</v>
      </c>
      <c r="AE1008" s="3" t="s">
        <v>12440</v>
      </c>
      <c r="AF1008" s="3" t="s">
        <v>52</v>
      </c>
      <c r="AG1008" s="4">
        <v>0</v>
      </c>
      <c r="AH1008" s="4">
        <v>0</v>
      </c>
      <c r="AI1008" s="3" t="s">
        <v>52</v>
      </c>
      <c r="AJ1008" s="4">
        <v>34023</v>
      </c>
      <c r="AK1008" s="3" t="s">
        <v>53</v>
      </c>
      <c r="AL1008" s="3" t="s">
        <v>52</v>
      </c>
      <c r="AM1008" s="3" t="s">
        <v>52</v>
      </c>
      <c r="AN1008" s="3">
        <v>0</v>
      </c>
      <c r="AO1008" t="str">
        <f t="shared" si="31"/>
        <v>しゅうなんそうごうしえん</v>
      </c>
    </row>
    <row r="1009" spans="1:41" ht="40.5">
      <c r="A1009">
        <f>COUNTIF($F$2:F1009,F1009)</f>
        <v>23</v>
      </c>
      <c r="B1009" t="str">
        <f t="shared" si="30"/>
        <v>3523</v>
      </c>
      <c r="C1009" s="3">
        <v>351045</v>
      </c>
      <c r="D1009" s="3" t="s">
        <v>15067</v>
      </c>
      <c r="E1009" s="3">
        <v>7</v>
      </c>
      <c r="F1009" s="3" t="s">
        <v>8595</v>
      </c>
      <c r="G1009" s="3">
        <v>4</v>
      </c>
      <c r="H1009" s="3" t="s">
        <v>12803</v>
      </c>
      <c r="I1009" s="3">
        <v>4</v>
      </c>
      <c r="J1009" s="4">
        <v>30</v>
      </c>
      <c r="K1009" s="3" t="s">
        <v>12463</v>
      </c>
      <c r="L1009" s="3" t="s">
        <v>12464</v>
      </c>
      <c r="M1009" s="3" t="s">
        <v>12465</v>
      </c>
      <c r="N1009" s="3">
        <v>1</v>
      </c>
      <c r="O1009" s="3">
        <v>0</v>
      </c>
      <c r="P1009" s="3">
        <v>0</v>
      </c>
      <c r="Q1009" s="3" t="s">
        <v>12466</v>
      </c>
      <c r="R1009" s="3" t="s">
        <v>5957</v>
      </c>
      <c r="S1009" s="3" t="s">
        <v>12467</v>
      </c>
      <c r="T1009" s="3" t="s">
        <v>500</v>
      </c>
      <c r="U1009" s="3">
        <v>5</v>
      </c>
      <c r="V1009" s="3">
        <v>7595511</v>
      </c>
      <c r="W1009" s="3" t="s">
        <v>8743</v>
      </c>
      <c r="X1009" s="3" t="s">
        <v>12468</v>
      </c>
      <c r="Y1009" s="3" t="s">
        <v>15068</v>
      </c>
      <c r="Z1009" s="3" t="s">
        <v>15069</v>
      </c>
      <c r="AA1009" s="3"/>
      <c r="AB1009" s="3"/>
      <c r="AC1009" s="4">
        <v>18</v>
      </c>
      <c r="AD1009" s="4">
        <v>21</v>
      </c>
      <c r="AE1009" s="3" t="s">
        <v>12442</v>
      </c>
      <c r="AF1009" s="3" t="s">
        <v>52</v>
      </c>
      <c r="AG1009" s="4">
        <v>0</v>
      </c>
      <c r="AH1009" s="4">
        <v>0</v>
      </c>
      <c r="AI1009" s="3" t="s">
        <v>929</v>
      </c>
      <c r="AJ1009" s="4">
        <v>34042</v>
      </c>
      <c r="AK1009" s="3" t="s">
        <v>53</v>
      </c>
      <c r="AL1009" s="3" t="s">
        <v>52</v>
      </c>
      <c r="AM1009" s="3" t="s">
        <v>52</v>
      </c>
      <c r="AN1009" s="3">
        <v>0</v>
      </c>
      <c r="AO1009" t="str">
        <f t="shared" si="31"/>
        <v>しものせききた</v>
      </c>
    </row>
    <row r="1010" spans="1:41" ht="40.5">
      <c r="A1010">
        <f>COUNTIF($F$2:F1010,F1010)</f>
        <v>24</v>
      </c>
      <c r="B1010" t="str">
        <f t="shared" si="30"/>
        <v>3524</v>
      </c>
      <c r="C1010" s="3">
        <v>351046</v>
      </c>
      <c r="D1010" s="3" t="s">
        <v>15070</v>
      </c>
      <c r="E1010" s="3">
        <v>7</v>
      </c>
      <c r="F1010" s="3" t="s">
        <v>8595</v>
      </c>
      <c r="G1010" s="3">
        <v>4</v>
      </c>
      <c r="H1010" s="3" t="s">
        <v>12803</v>
      </c>
      <c r="I1010" s="3">
        <v>3</v>
      </c>
      <c r="J1010" s="4">
        <v>2</v>
      </c>
      <c r="K1010" s="3" t="s">
        <v>12469</v>
      </c>
      <c r="L1010" s="3" t="s">
        <v>12470</v>
      </c>
      <c r="M1010" s="3" t="s">
        <v>12471</v>
      </c>
      <c r="N1010" s="3">
        <v>2</v>
      </c>
      <c r="O1010" s="3">
        <v>0</v>
      </c>
      <c r="P1010" s="3">
        <v>0</v>
      </c>
      <c r="Q1010" s="3" t="s">
        <v>15071</v>
      </c>
      <c r="R1010" s="3" t="s">
        <v>1650</v>
      </c>
      <c r="S1010" s="3" t="s">
        <v>15072</v>
      </c>
      <c r="T1010" s="3" t="s">
        <v>1652</v>
      </c>
      <c r="U1010" s="3">
        <v>18</v>
      </c>
      <c r="V1010" s="3">
        <v>7590826</v>
      </c>
      <c r="W1010" s="3" t="s">
        <v>8743</v>
      </c>
      <c r="X1010" s="3" t="s">
        <v>12472</v>
      </c>
      <c r="Y1010" s="3" t="s">
        <v>12473</v>
      </c>
      <c r="Z1010" s="3" t="s">
        <v>12474</v>
      </c>
      <c r="AA1010" s="3"/>
      <c r="AB1010" s="3"/>
      <c r="AC1010" s="4">
        <v>0</v>
      </c>
      <c r="AD1010" s="4">
        <v>0</v>
      </c>
      <c r="AE1010" s="3" t="s">
        <v>8604</v>
      </c>
      <c r="AF1010" s="3" t="s">
        <v>52</v>
      </c>
      <c r="AG1010" s="4">
        <v>3</v>
      </c>
      <c r="AH1010" s="4">
        <v>3</v>
      </c>
      <c r="AI1010" s="3" t="s">
        <v>83</v>
      </c>
      <c r="AJ1010" s="4">
        <v>35001</v>
      </c>
      <c r="AK1010" s="3" t="s">
        <v>53</v>
      </c>
      <c r="AL1010" s="3" t="s">
        <v>52</v>
      </c>
      <c r="AM1010" s="3" t="s">
        <v>52</v>
      </c>
      <c r="AN1010" s="3">
        <v>0</v>
      </c>
      <c r="AO1010" t="str">
        <f t="shared" si="31"/>
        <v>しものせきふたば</v>
      </c>
    </row>
    <row r="1011" spans="1:41" ht="67.5">
      <c r="A1011">
        <f>COUNTIF($F$2:F1011,F1011)</f>
        <v>25</v>
      </c>
      <c r="B1011" t="str">
        <f t="shared" si="30"/>
        <v>3525</v>
      </c>
      <c r="C1011" s="3">
        <v>351047</v>
      </c>
      <c r="D1011" s="3" t="s">
        <v>13010</v>
      </c>
      <c r="E1011" s="3">
        <v>7</v>
      </c>
      <c r="F1011" s="3" t="s">
        <v>8595</v>
      </c>
      <c r="G1011" s="3">
        <v>4</v>
      </c>
      <c r="H1011" s="3" t="s">
        <v>12803</v>
      </c>
      <c r="I1011" s="3">
        <v>1</v>
      </c>
      <c r="J1011" s="4">
        <v>30</v>
      </c>
      <c r="K1011" s="3" t="s">
        <v>15073</v>
      </c>
      <c r="L1011" s="3" t="s">
        <v>15074</v>
      </c>
      <c r="M1011" s="3" t="s">
        <v>15075</v>
      </c>
      <c r="N1011" s="3">
        <v>1</v>
      </c>
      <c r="O1011" s="3">
        <v>0</v>
      </c>
      <c r="P1011" s="3">
        <v>0</v>
      </c>
      <c r="Q1011" s="3" t="s">
        <v>4725</v>
      </c>
      <c r="R1011" s="3" t="s">
        <v>1979</v>
      </c>
      <c r="S1011" s="3" t="s">
        <v>4726</v>
      </c>
      <c r="T1011" s="3" t="s">
        <v>886</v>
      </c>
      <c r="U1011" s="3">
        <v>19</v>
      </c>
      <c r="V1011" s="3">
        <v>7540041</v>
      </c>
      <c r="W1011" s="3" t="s">
        <v>8625</v>
      </c>
      <c r="X1011" s="3" t="s">
        <v>15076</v>
      </c>
      <c r="Y1011" s="3" t="s">
        <v>15077</v>
      </c>
      <c r="Z1011" s="3" t="s">
        <v>15078</v>
      </c>
      <c r="AA1011" s="3" t="s">
        <v>15079</v>
      </c>
      <c r="AB1011" s="3"/>
      <c r="AC1011" s="4">
        <v>0</v>
      </c>
      <c r="AD1011" s="4">
        <v>0</v>
      </c>
      <c r="AE1011" s="3" t="s">
        <v>52</v>
      </c>
      <c r="AF1011" s="3" t="s">
        <v>52</v>
      </c>
      <c r="AG1011" s="4">
        <v>0</v>
      </c>
      <c r="AH1011" s="4">
        <v>0</v>
      </c>
      <c r="AI1011" s="3" t="s">
        <v>52</v>
      </c>
      <c r="AJ1011" s="4">
        <v>35002</v>
      </c>
      <c r="AK1011" s="3" t="s">
        <v>53</v>
      </c>
      <c r="AL1011" s="3" t="s">
        <v>52</v>
      </c>
      <c r="AM1011" s="3" t="s">
        <v>52</v>
      </c>
      <c r="AN1011" s="3">
        <v>0</v>
      </c>
      <c r="AO1011" t="str">
        <f t="shared" si="31"/>
        <v>やまぐちしょうふうかん</v>
      </c>
    </row>
    <row r="1012" spans="1:41" ht="54">
      <c r="A1012">
        <f>COUNTIF($F$2:F1012,F1012)</f>
        <v>26</v>
      </c>
      <c r="B1012" t="str">
        <f t="shared" si="30"/>
        <v>3526</v>
      </c>
      <c r="C1012" s="3">
        <v>351048</v>
      </c>
      <c r="D1012" s="3" t="s">
        <v>13010</v>
      </c>
      <c r="E1012" s="3">
        <v>7</v>
      </c>
      <c r="F1012" s="3" t="s">
        <v>8595</v>
      </c>
      <c r="G1012" s="3">
        <v>4</v>
      </c>
      <c r="H1012" s="3" t="s">
        <v>12803</v>
      </c>
      <c r="I1012" s="3">
        <v>1</v>
      </c>
      <c r="J1012" s="4">
        <v>30</v>
      </c>
      <c r="K1012" s="3" t="s">
        <v>15080</v>
      </c>
      <c r="L1012" s="3" t="s">
        <v>15081</v>
      </c>
      <c r="M1012" s="3" t="s">
        <v>15082</v>
      </c>
      <c r="N1012" s="3">
        <v>1</v>
      </c>
      <c r="O1012" s="3">
        <v>0</v>
      </c>
      <c r="P1012" s="3">
        <v>0</v>
      </c>
      <c r="Q1012" s="3" t="s">
        <v>205</v>
      </c>
      <c r="R1012" s="3" t="s">
        <v>15083</v>
      </c>
      <c r="S1012" s="3" t="s">
        <v>2648</v>
      </c>
      <c r="T1012" s="3" t="s">
        <v>4140</v>
      </c>
      <c r="U1012" s="3">
        <v>19</v>
      </c>
      <c r="V1012" s="3">
        <v>7470833</v>
      </c>
      <c r="W1012" s="3" t="s">
        <v>8599</v>
      </c>
      <c r="X1012" s="3" t="s">
        <v>15084</v>
      </c>
      <c r="Y1012" s="3" t="s">
        <v>15085</v>
      </c>
      <c r="Z1012" s="3" t="s">
        <v>15086</v>
      </c>
      <c r="AA1012" s="3" t="s">
        <v>15087</v>
      </c>
      <c r="AB1012" s="3"/>
      <c r="AC1012" s="4">
        <v>0</v>
      </c>
      <c r="AD1012" s="4">
        <v>0</v>
      </c>
      <c r="AE1012" s="3" t="s">
        <v>52</v>
      </c>
      <c r="AF1012" s="3" t="s">
        <v>52</v>
      </c>
      <c r="AG1012" s="4">
        <v>56</v>
      </c>
      <c r="AH1012" s="4">
        <v>46</v>
      </c>
      <c r="AI1012" s="3" t="s">
        <v>1171</v>
      </c>
      <c r="AJ1012" s="4">
        <v>35003</v>
      </c>
      <c r="AK1012" s="3" t="s">
        <v>53</v>
      </c>
      <c r="AL1012" s="3" t="s">
        <v>52</v>
      </c>
      <c r="AM1012" s="3" t="s">
        <v>52</v>
      </c>
      <c r="AN1012" s="3">
        <v>0</v>
      </c>
      <c r="AO1012" t="str">
        <f t="shared" si="31"/>
        <v>ほうふそうごうしえん</v>
      </c>
    </row>
    <row r="1013" spans="1:41" ht="40.5">
      <c r="A1013">
        <f>COUNTIF($F$2:F1013,F1013)</f>
        <v>27</v>
      </c>
      <c r="B1013" t="str">
        <f t="shared" si="30"/>
        <v>3527</v>
      </c>
      <c r="C1013" s="3">
        <v>352009</v>
      </c>
      <c r="D1013" s="3" t="s">
        <v>15088</v>
      </c>
      <c r="E1013" s="3">
        <v>7</v>
      </c>
      <c r="F1013" s="3" t="s">
        <v>8595</v>
      </c>
      <c r="G1013" s="3">
        <v>5</v>
      </c>
      <c r="H1013" s="3" t="s">
        <v>12803</v>
      </c>
      <c r="I1013" s="3">
        <v>1</v>
      </c>
      <c r="J1013" s="4">
        <v>17</v>
      </c>
      <c r="K1013" s="3" t="s">
        <v>8770</v>
      </c>
      <c r="L1013" s="3" t="s">
        <v>8771</v>
      </c>
      <c r="M1013" s="3" t="s">
        <v>8772</v>
      </c>
      <c r="N1013" s="3">
        <v>1</v>
      </c>
      <c r="O1013" s="3">
        <v>0</v>
      </c>
      <c r="P1013" s="3">
        <v>0</v>
      </c>
      <c r="Q1013" s="3" t="s">
        <v>11526</v>
      </c>
      <c r="R1013" s="3" t="s">
        <v>12475</v>
      </c>
      <c r="S1013" s="3" t="s">
        <v>11527</v>
      </c>
      <c r="T1013" s="3" t="s">
        <v>12476</v>
      </c>
      <c r="U1013" s="3">
        <v>1</v>
      </c>
      <c r="V1013" s="3">
        <v>7510826</v>
      </c>
      <c r="W1013" s="3" t="s">
        <v>8743</v>
      </c>
      <c r="X1013" s="3" t="s">
        <v>8775</v>
      </c>
      <c r="Y1013" s="3" t="s">
        <v>8776</v>
      </c>
      <c r="Z1013" s="3" t="s">
        <v>8777</v>
      </c>
      <c r="AA1013" s="3" t="s">
        <v>8778</v>
      </c>
      <c r="AB1013" s="3" t="s">
        <v>15089</v>
      </c>
      <c r="AC1013" s="4">
        <v>172</v>
      </c>
      <c r="AD1013" s="4">
        <v>301</v>
      </c>
      <c r="AE1013" s="3" t="s">
        <v>407</v>
      </c>
      <c r="AF1013" s="3" t="s">
        <v>52</v>
      </c>
      <c r="AG1013" s="4">
        <v>0</v>
      </c>
      <c r="AH1013" s="4">
        <v>0</v>
      </c>
      <c r="AI1013" s="3" t="s">
        <v>52</v>
      </c>
      <c r="AJ1013" s="4">
        <v>35006</v>
      </c>
      <c r="AK1013" s="3" t="s">
        <v>53</v>
      </c>
      <c r="AL1013" s="3" t="s">
        <v>52</v>
      </c>
      <c r="AM1013" s="3" t="s">
        <v>52</v>
      </c>
      <c r="AN1013" s="3">
        <v>0</v>
      </c>
      <c r="AO1013" t="str">
        <f t="shared" si="31"/>
        <v>しものせきしょうぎょう</v>
      </c>
    </row>
    <row r="1014" spans="1:41" ht="40.5">
      <c r="A1014">
        <f>COUNTIF($F$2:F1014,F1014)</f>
        <v>28</v>
      </c>
      <c r="B1014" t="str">
        <f t="shared" si="30"/>
        <v>3528</v>
      </c>
      <c r="C1014" s="3">
        <v>353010</v>
      </c>
      <c r="D1014" s="3" t="s">
        <v>15090</v>
      </c>
      <c r="E1014" s="3">
        <v>7</v>
      </c>
      <c r="F1014" s="3" t="s">
        <v>8595</v>
      </c>
      <c r="G1014" s="3">
        <v>9</v>
      </c>
      <c r="H1014" s="3" t="s">
        <v>12803</v>
      </c>
      <c r="I1014" s="3">
        <v>2</v>
      </c>
      <c r="J1014" s="4">
        <v>8</v>
      </c>
      <c r="K1014" s="3" t="s">
        <v>8779</v>
      </c>
      <c r="L1014" s="3" t="s">
        <v>8780</v>
      </c>
      <c r="M1014" s="3" t="s">
        <v>8781</v>
      </c>
      <c r="N1014" s="3">
        <v>1</v>
      </c>
      <c r="O1014" s="3">
        <v>0</v>
      </c>
      <c r="P1014" s="3">
        <v>0</v>
      </c>
      <c r="Q1014" s="3" t="s">
        <v>12477</v>
      </c>
      <c r="R1014" s="3" t="s">
        <v>12478</v>
      </c>
      <c r="S1014" s="3" t="s">
        <v>12479</v>
      </c>
      <c r="T1014" s="3" t="s">
        <v>12480</v>
      </c>
      <c r="U1014" s="3">
        <v>7</v>
      </c>
      <c r="V1014" s="3">
        <v>7420032</v>
      </c>
      <c r="W1014" s="3" t="s">
        <v>8678</v>
      </c>
      <c r="X1014" s="3" t="s">
        <v>8782</v>
      </c>
      <c r="Y1014" s="3" t="s">
        <v>8783</v>
      </c>
      <c r="Z1014" s="3" t="s">
        <v>8784</v>
      </c>
      <c r="AA1014" s="3" t="s">
        <v>8785</v>
      </c>
      <c r="AB1014" s="3"/>
      <c r="AC1014" s="4">
        <v>38</v>
      </c>
      <c r="AD1014" s="4">
        <v>49</v>
      </c>
      <c r="AE1014" s="3" t="s">
        <v>2754</v>
      </c>
      <c r="AF1014" s="3" t="s">
        <v>320</v>
      </c>
      <c r="AG1014" s="4">
        <v>7</v>
      </c>
      <c r="AH1014" s="4">
        <v>2</v>
      </c>
      <c r="AI1014" s="3" t="s">
        <v>52</v>
      </c>
      <c r="AJ1014" s="4">
        <v>35007</v>
      </c>
      <c r="AK1014" s="3" t="s">
        <v>53</v>
      </c>
      <c r="AL1014" s="3" t="s">
        <v>52</v>
      </c>
      <c r="AM1014" s="3" t="s">
        <v>52</v>
      </c>
      <c r="AN1014" s="3">
        <v>0</v>
      </c>
      <c r="AO1014" t="str">
        <f t="shared" si="31"/>
        <v>やないがくえん</v>
      </c>
    </row>
    <row r="1015" spans="1:41" ht="40.5">
      <c r="A1015">
        <f>COUNTIF($F$2:F1015,F1015)</f>
        <v>29</v>
      </c>
      <c r="B1015" t="str">
        <f t="shared" si="30"/>
        <v>3529</v>
      </c>
      <c r="C1015" s="3">
        <v>353011</v>
      </c>
      <c r="D1015" s="3" t="s">
        <v>15091</v>
      </c>
      <c r="E1015" s="3">
        <v>7</v>
      </c>
      <c r="F1015" s="3" t="s">
        <v>8595</v>
      </c>
      <c r="G1015" s="3">
        <v>9</v>
      </c>
      <c r="H1015" s="3" t="s">
        <v>12803</v>
      </c>
      <c r="I1015" s="3">
        <v>3</v>
      </c>
      <c r="J1015" s="4">
        <v>4</v>
      </c>
      <c r="K1015" s="3" t="s">
        <v>8786</v>
      </c>
      <c r="L1015" s="3" t="s">
        <v>8787</v>
      </c>
      <c r="M1015" s="3" t="s">
        <v>8788</v>
      </c>
      <c r="N1015" s="3">
        <v>5</v>
      </c>
      <c r="O1015" s="3">
        <v>0</v>
      </c>
      <c r="P1015" s="3">
        <v>0</v>
      </c>
      <c r="Q1015" s="3" t="s">
        <v>8789</v>
      </c>
      <c r="R1015" s="3" t="s">
        <v>6591</v>
      </c>
      <c r="S1015" s="3" t="s">
        <v>8790</v>
      </c>
      <c r="T1015" s="3" t="s">
        <v>4447</v>
      </c>
      <c r="U1015" s="3">
        <v>5</v>
      </c>
      <c r="V1015" s="3">
        <v>7430011</v>
      </c>
      <c r="W1015" s="3" t="s">
        <v>8673</v>
      </c>
      <c r="X1015" s="3" t="s">
        <v>8791</v>
      </c>
      <c r="Y1015" s="3" t="s">
        <v>8792</v>
      </c>
      <c r="Z1015" s="3" t="s">
        <v>8793</v>
      </c>
      <c r="AA1015" s="3" t="s">
        <v>8794</v>
      </c>
      <c r="AB1015" s="3" t="s">
        <v>8795</v>
      </c>
      <c r="AC1015" s="4">
        <v>21</v>
      </c>
      <c r="AD1015" s="4">
        <v>67</v>
      </c>
      <c r="AE1015" s="3" t="s">
        <v>1277</v>
      </c>
      <c r="AF1015" s="3" t="s">
        <v>52</v>
      </c>
      <c r="AG1015" s="4">
        <v>0</v>
      </c>
      <c r="AH1015" s="4">
        <v>0</v>
      </c>
      <c r="AI1015" s="3" t="s">
        <v>52</v>
      </c>
      <c r="AJ1015" s="4">
        <v>35007</v>
      </c>
      <c r="AK1015" s="3" t="s">
        <v>53</v>
      </c>
      <c r="AL1015" s="3" t="s">
        <v>52</v>
      </c>
      <c r="AM1015" s="3" t="s">
        <v>52</v>
      </c>
      <c r="AN1015" s="3">
        <v>0</v>
      </c>
      <c r="AO1015" t="str">
        <f t="shared" si="31"/>
        <v>せいこう</v>
      </c>
    </row>
    <row r="1016" spans="1:41" ht="54">
      <c r="A1016">
        <f>COUNTIF($F$2:F1016,F1016)</f>
        <v>30</v>
      </c>
      <c r="B1016" t="str">
        <f t="shared" si="30"/>
        <v>3530</v>
      </c>
      <c r="C1016" s="3">
        <v>353012</v>
      </c>
      <c r="D1016" s="3" t="s">
        <v>15092</v>
      </c>
      <c r="E1016" s="3">
        <v>7</v>
      </c>
      <c r="F1016" s="3" t="s">
        <v>8595</v>
      </c>
      <c r="G1016" s="3">
        <v>9</v>
      </c>
      <c r="H1016" s="3" t="s">
        <v>12803</v>
      </c>
      <c r="I1016" s="3">
        <v>3</v>
      </c>
      <c r="J1016" s="4">
        <v>15</v>
      </c>
      <c r="K1016" s="3" t="s">
        <v>8796</v>
      </c>
      <c r="L1016" s="3" t="s">
        <v>8797</v>
      </c>
      <c r="M1016" s="3" t="s">
        <v>8798</v>
      </c>
      <c r="N1016" s="3">
        <v>1</v>
      </c>
      <c r="O1016" s="3">
        <v>0</v>
      </c>
      <c r="P1016" s="3">
        <v>0</v>
      </c>
      <c r="Q1016" s="3" t="s">
        <v>15093</v>
      </c>
      <c r="R1016" s="3" t="s">
        <v>4715</v>
      </c>
      <c r="S1016" s="3" t="s">
        <v>15094</v>
      </c>
      <c r="T1016" s="3" t="s">
        <v>1770</v>
      </c>
      <c r="U1016" s="3">
        <v>9</v>
      </c>
      <c r="V1016" s="3">
        <v>7450851</v>
      </c>
      <c r="W1016" s="3" t="s">
        <v>8642</v>
      </c>
      <c r="X1016" s="3" t="s">
        <v>8799</v>
      </c>
      <c r="Y1016" s="3" t="s">
        <v>8800</v>
      </c>
      <c r="Z1016" s="3" t="s">
        <v>8801</v>
      </c>
      <c r="AA1016" s="3" t="s">
        <v>8802</v>
      </c>
      <c r="AB1016" s="3" t="s">
        <v>201</v>
      </c>
      <c r="AC1016" s="4">
        <v>65</v>
      </c>
      <c r="AD1016" s="4">
        <v>48</v>
      </c>
      <c r="AE1016" s="3" t="s">
        <v>1277</v>
      </c>
      <c r="AF1016" s="3" t="s">
        <v>52</v>
      </c>
      <c r="AG1016" s="4">
        <v>0</v>
      </c>
      <c r="AH1016" s="4">
        <v>0</v>
      </c>
      <c r="AI1016" s="3" t="s">
        <v>52</v>
      </c>
      <c r="AJ1016" s="4">
        <v>35021</v>
      </c>
      <c r="AK1016" s="3" t="s">
        <v>53</v>
      </c>
      <c r="AL1016" s="3" t="s">
        <v>52</v>
      </c>
      <c r="AM1016" s="3" t="s">
        <v>52</v>
      </c>
      <c r="AN1016" s="3">
        <v>1</v>
      </c>
      <c r="AO1016" t="str">
        <f t="shared" si="31"/>
        <v>やまぐちけんさくらがおか</v>
      </c>
    </row>
    <row r="1017" spans="1:41" ht="40.5">
      <c r="A1017">
        <f>COUNTIF($F$2:F1017,F1017)</f>
        <v>31</v>
      </c>
      <c r="B1017" t="str">
        <f t="shared" si="30"/>
        <v>3531</v>
      </c>
      <c r="C1017" s="3">
        <v>353013</v>
      </c>
      <c r="D1017" s="3" t="s">
        <v>15095</v>
      </c>
      <c r="E1017" s="3">
        <v>7</v>
      </c>
      <c r="F1017" s="3" t="s">
        <v>8595</v>
      </c>
      <c r="G1017" s="3">
        <v>9</v>
      </c>
      <c r="H1017" s="3" t="s">
        <v>12803</v>
      </c>
      <c r="I1017" s="3">
        <v>2</v>
      </c>
      <c r="J1017" s="4">
        <v>15</v>
      </c>
      <c r="K1017" s="3" t="s">
        <v>8803</v>
      </c>
      <c r="L1017" s="3" t="s">
        <v>8804</v>
      </c>
      <c r="M1017" s="3" t="s">
        <v>8805</v>
      </c>
      <c r="N1017" s="3">
        <v>5</v>
      </c>
      <c r="O1017" s="3">
        <v>0</v>
      </c>
      <c r="P1017" s="3">
        <v>0</v>
      </c>
      <c r="Q1017" s="3" t="s">
        <v>115</v>
      </c>
      <c r="R1017" s="3" t="s">
        <v>12484</v>
      </c>
      <c r="S1017" s="3" t="s">
        <v>116</v>
      </c>
      <c r="T1017" s="3" t="s">
        <v>2500</v>
      </c>
      <c r="U1017" s="3">
        <v>13</v>
      </c>
      <c r="V1017" s="3">
        <v>7470813</v>
      </c>
      <c r="W1017" s="3" t="s">
        <v>8599</v>
      </c>
      <c r="X1017" s="3" t="s">
        <v>8806</v>
      </c>
      <c r="Y1017" s="3" t="s">
        <v>8807</v>
      </c>
      <c r="Z1017" s="3" t="s">
        <v>8808</v>
      </c>
      <c r="AA1017" s="3" t="s">
        <v>8809</v>
      </c>
      <c r="AB1017" s="3" t="s">
        <v>11635</v>
      </c>
      <c r="AC1017" s="4">
        <v>143</v>
      </c>
      <c r="AD1017" s="4">
        <v>164</v>
      </c>
      <c r="AE1017" s="3" t="s">
        <v>181</v>
      </c>
      <c r="AF1017" s="3" t="s">
        <v>52</v>
      </c>
      <c r="AG1017" s="4">
        <v>0</v>
      </c>
      <c r="AH1017" s="4">
        <v>0</v>
      </c>
      <c r="AI1017" s="3" t="s">
        <v>52</v>
      </c>
      <c r="AJ1017" s="4">
        <v>35022</v>
      </c>
      <c r="AK1017" s="3" t="s">
        <v>53</v>
      </c>
      <c r="AL1017" s="3" t="s">
        <v>52</v>
      </c>
      <c r="AM1017" s="3" t="s">
        <v>52</v>
      </c>
      <c r="AN1017" s="3">
        <v>1</v>
      </c>
      <c r="AO1017" t="str">
        <f t="shared" si="31"/>
        <v>せいえい</v>
      </c>
    </row>
    <row r="1018" spans="1:41" ht="54">
      <c r="A1018">
        <f>COUNTIF($F$2:F1018,F1018)</f>
        <v>32</v>
      </c>
      <c r="B1018" t="str">
        <f t="shared" si="30"/>
        <v>3532</v>
      </c>
      <c r="C1018" s="3">
        <v>353014</v>
      </c>
      <c r="D1018" s="3" t="s">
        <v>15096</v>
      </c>
      <c r="E1018" s="3">
        <v>7</v>
      </c>
      <c r="F1018" s="3" t="s">
        <v>8595</v>
      </c>
      <c r="G1018" s="3">
        <v>9</v>
      </c>
      <c r="H1018" s="3" t="s">
        <v>12803</v>
      </c>
      <c r="I1018" s="3">
        <v>9</v>
      </c>
      <c r="J1018" s="4">
        <v>3</v>
      </c>
      <c r="K1018" s="3" t="s">
        <v>8811</v>
      </c>
      <c r="L1018" s="3" t="s">
        <v>8812</v>
      </c>
      <c r="M1018" s="3" t="s">
        <v>8813</v>
      </c>
      <c r="N1018" s="3">
        <v>1</v>
      </c>
      <c r="O1018" s="3">
        <v>0</v>
      </c>
      <c r="P1018" s="3">
        <v>0</v>
      </c>
      <c r="Q1018" s="3" t="s">
        <v>1017</v>
      </c>
      <c r="R1018" s="3" t="s">
        <v>2004</v>
      </c>
      <c r="S1018" s="3" t="s">
        <v>1018</v>
      </c>
      <c r="T1018" s="3" t="s">
        <v>1514</v>
      </c>
      <c r="U1018" s="3">
        <v>9</v>
      </c>
      <c r="V1018" s="3">
        <v>7538530</v>
      </c>
      <c r="W1018" s="3" t="s">
        <v>8625</v>
      </c>
      <c r="X1018" s="3" t="s">
        <v>8814</v>
      </c>
      <c r="Y1018" s="3" t="s">
        <v>8815</v>
      </c>
      <c r="Z1018" s="3" t="s">
        <v>8816</v>
      </c>
      <c r="AA1018" s="3" t="s">
        <v>8817</v>
      </c>
      <c r="AB1018" s="3" t="s">
        <v>201</v>
      </c>
      <c r="AC1018" s="4">
        <v>0</v>
      </c>
      <c r="AD1018" s="4">
        <v>43</v>
      </c>
      <c r="AE1018" s="3" t="s">
        <v>4780</v>
      </c>
      <c r="AF1018" s="3" t="s">
        <v>52</v>
      </c>
      <c r="AG1018" s="4">
        <v>0</v>
      </c>
      <c r="AH1018" s="4">
        <v>0</v>
      </c>
      <c r="AI1018" s="3" t="s">
        <v>52</v>
      </c>
      <c r="AJ1018" s="4">
        <v>35023</v>
      </c>
      <c r="AK1018" s="3" t="s">
        <v>53</v>
      </c>
      <c r="AL1018" s="3" t="s">
        <v>52</v>
      </c>
      <c r="AM1018" s="3" t="s">
        <v>52</v>
      </c>
      <c r="AN1018" s="3">
        <v>0</v>
      </c>
      <c r="AO1018" t="str">
        <f t="shared" si="31"/>
        <v>なかむらじょし</v>
      </c>
    </row>
    <row r="1019" spans="1:41" ht="40.5">
      <c r="A1019">
        <f>COUNTIF($F$2:F1019,F1019)</f>
        <v>33</v>
      </c>
      <c r="B1019" t="str">
        <f t="shared" si="30"/>
        <v>3533</v>
      </c>
      <c r="C1019" s="3">
        <v>353015</v>
      </c>
      <c r="D1019" s="3" t="s">
        <v>15097</v>
      </c>
      <c r="E1019" s="3">
        <v>7</v>
      </c>
      <c r="F1019" s="3" t="s">
        <v>8595</v>
      </c>
      <c r="G1019" s="3">
        <v>9</v>
      </c>
      <c r="H1019" s="3" t="s">
        <v>12803</v>
      </c>
      <c r="I1019" s="3">
        <v>3</v>
      </c>
      <c r="J1019" s="4">
        <v>23</v>
      </c>
      <c r="K1019" s="3" t="s">
        <v>8818</v>
      </c>
      <c r="L1019" s="3" t="s">
        <v>8819</v>
      </c>
      <c r="M1019" s="3" t="s">
        <v>8820</v>
      </c>
      <c r="N1019" s="3">
        <v>1</v>
      </c>
      <c r="O1019" s="3">
        <v>0</v>
      </c>
      <c r="P1019" s="3">
        <v>0</v>
      </c>
      <c r="Q1019" s="3" t="s">
        <v>15098</v>
      </c>
      <c r="R1019" s="3" t="s">
        <v>15099</v>
      </c>
      <c r="S1019" s="3" t="s">
        <v>15100</v>
      </c>
      <c r="T1019" s="3" t="s">
        <v>6054</v>
      </c>
      <c r="U1019" s="3">
        <v>6</v>
      </c>
      <c r="V1019" s="3">
        <v>7540002</v>
      </c>
      <c r="W1019" s="3" t="s">
        <v>8625</v>
      </c>
      <c r="X1019" s="3" t="s">
        <v>8821</v>
      </c>
      <c r="Y1019" s="3" t="s">
        <v>8822</v>
      </c>
      <c r="Z1019" s="3" t="s">
        <v>8823</v>
      </c>
      <c r="AA1019" s="3" t="s">
        <v>8824</v>
      </c>
      <c r="AB1019" s="3" t="s">
        <v>5512</v>
      </c>
      <c r="AC1019" s="4">
        <v>64</v>
      </c>
      <c r="AD1019" s="4">
        <v>32</v>
      </c>
      <c r="AE1019" s="3" t="s">
        <v>1519</v>
      </c>
      <c r="AF1019" s="3" t="s">
        <v>52</v>
      </c>
      <c r="AG1019" s="4">
        <v>0</v>
      </c>
      <c r="AH1019" s="4">
        <v>0</v>
      </c>
      <c r="AI1019" s="3" t="s">
        <v>52</v>
      </c>
      <c r="AJ1019" s="4">
        <v>35024</v>
      </c>
      <c r="AK1019" s="3" t="s">
        <v>53</v>
      </c>
      <c r="AL1019" s="3" t="s">
        <v>52</v>
      </c>
      <c r="AM1019" s="3" t="s">
        <v>52</v>
      </c>
      <c r="AN1019" s="3">
        <v>0</v>
      </c>
      <c r="AO1019" t="str">
        <f t="shared" si="31"/>
        <v>やまぐちけんこうじょう</v>
      </c>
    </row>
    <row r="1020" spans="1:41" ht="40.5">
      <c r="A1020">
        <f>COUNTIF($F$2:F1020,F1020)</f>
        <v>34</v>
      </c>
      <c r="B1020" t="str">
        <f t="shared" si="30"/>
        <v>3534</v>
      </c>
      <c r="C1020" s="3">
        <v>353017</v>
      </c>
      <c r="D1020" s="3" t="s">
        <v>15101</v>
      </c>
      <c r="E1020" s="3">
        <v>7</v>
      </c>
      <c r="F1020" s="3" t="s">
        <v>8595</v>
      </c>
      <c r="G1020" s="3">
        <v>9</v>
      </c>
      <c r="H1020" s="3" t="s">
        <v>12803</v>
      </c>
      <c r="I1020" s="3">
        <v>3</v>
      </c>
      <c r="J1020" s="4">
        <v>41</v>
      </c>
      <c r="K1020" s="3" t="s">
        <v>8825</v>
      </c>
      <c r="L1020" s="3" t="s">
        <v>8826</v>
      </c>
      <c r="M1020" s="3" t="s">
        <v>8827</v>
      </c>
      <c r="N1020" s="3">
        <v>5</v>
      </c>
      <c r="O1020" s="3">
        <v>0</v>
      </c>
      <c r="P1020" s="3">
        <v>0</v>
      </c>
      <c r="Q1020" s="3" t="s">
        <v>8828</v>
      </c>
      <c r="R1020" s="3" t="s">
        <v>8829</v>
      </c>
      <c r="S1020" s="3" t="s">
        <v>8830</v>
      </c>
      <c r="T1020" s="3" t="s">
        <v>646</v>
      </c>
      <c r="U1020" s="3">
        <v>18</v>
      </c>
      <c r="V1020" s="3">
        <v>7592212</v>
      </c>
      <c r="W1020" s="3" t="s">
        <v>8831</v>
      </c>
      <c r="X1020" s="3" t="s">
        <v>8832</v>
      </c>
      <c r="Y1020" s="3" t="s">
        <v>8833</v>
      </c>
      <c r="Z1020" s="3" t="s">
        <v>8834</v>
      </c>
      <c r="AA1020" s="3" t="s">
        <v>8835</v>
      </c>
      <c r="AB1020" s="3" t="s">
        <v>8836</v>
      </c>
      <c r="AC1020" s="4">
        <v>124</v>
      </c>
      <c r="AD1020" s="4">
        <v>45</v>
      </c>
      <c r="AE1020" s="3" t="s">
        <v>8672</v>
      </c>
      <c r="AF1020" s="3" t="s">
        <v>52</v>
      </c>
      <c r="AG1020" s="4">
        <v>0</v>
      </c>
      <c r="AH1020" s="4">
        <v>0</v>
      </c>
      <c r="AI1020" s="3" t="s">
        <v>52</v>
      </c>
      <c r="AJ1020" s="4">
        <v>35026</v>
      </c>
      <c r="AK1020" s="3" t="s">
        <v>53</v>
      </c>
      <c r="AL1020" s="3" t="s">
        <v>52</v>
      </c>
      <c r="AM1020" s="3" t="s">
        <v>52</v>
      </c>
      <c r="AN1020" s="3">
        <v>0</v>
      </c>
      <c r="AO1020" t="str">
        <f t="shared" si="31"/>
        <v>せいしん</v>
      </c>
    </row>
    <row r="1021" spans="1:41" ht="40.5">
      <c r="A1021">
        <f>COUNTIF($F$2:F1021,F1021)</f>
        <v>35</v>
      </c>
      <c r="B1021" t="str">
        <f t="shared" si="30"/>
        <v>3535</v>
      </c>
      <c r="C1021" s="3">
        <v>353019</v>
      </c>
      <c r="D1021" s="3" t="s">
        <v>15102</v>
      </c>
      <c r="E1021" s="3">
        <v>7</v>
      </c>
      <c r="F1021" s="3" t="s">
        <v>8595</v>
      </c>
      <c r="G1021" s="3">
        <v>9</v>
      </c>
      <c r="H1021" s="3" t="s">
        <v>12803</v>
      </c>
      <c r="I1021" s="3">
        <v>3</v>
      </c>
      <c r="J1021" s="4">
        <v>31</v>
      </c>
      <c r="K1021" s="3" t="s">
        <v>8837</v>
      </c>
      <c r="L1021" s="3" t="s">
        <v>8838</v>
      </c>
      <c r="M1021" s="3" t="s">
        <v>8839</v>
      </c>
      <c r="N1021" s="3">
        <v>1</v>
      </c>
      <c r="O1021" s="3">
        <v>0</v>
      </c>
      <c r="P1021" s="3">
        <v>0</v>
      </c>
      <c r="Q1021" s="3" t="s">
        <v>1732</v>
      </c>
      <c r="R1021" s="3" t="s">
        <v>8840</v>
      </c>
      <c r="S1021" s="3" t="s">
        <v>6893</v>
      </c>
      <c r="T1021" s="3" t="s">
        <v>8841</v>
      </c>
      <c r="U1021" s="3">
        <v>19</v>
      </c>
      <c r="V1021" s="3">
        <v>7594101</v>
      </c>
      <c r="W1021" s="3" t="s">
        <v>8842</v>
      </c>
      <c r="X1021" s="3" t="s">
        <v>8843</v>
      </c>
      <c r="Y1021" s="3" t="s">
        <v>8844</v>
      </c>
      <c r="Z1021" s="3" t="s">
        <v>8845</v>
      </c>
      <c r="AA1021" s="3" t="s">
        <v>8846</v>
      </c>
      <c r="AB1021" s="3" t="s">
        <v>6631</v>
      </c>
      <c r="AC1021" s="4">
        <v>106</v>
      </c>
      <c r="AD1021" s="4">
        <v>76</v>
      </c>
      <c r="AE1021" s="3" t="s">
        <v>442</v>
      </c>
      <c r="AF1021" s="3" t="s">
        <v>52</v>
      </c>
      <c r="AG1021" s="4">
        <v>0</v>
      </c>
      <c r="AH1021" s="4">
        <v>0</v>
      </c>
      <c r="AI1021" s="3" t="s">
        <v>52</v>
      </c>
      <c r="AJ1021" s="4">
        <v>35027</v>
      </c>
      <c r="AK1021" s="3" t="s">
        <v>53</v>
      </c>
      <c r="AL1021" s="3" t="s">
        <v>52</v>
      </c>
      <c r="AM1021" s="3" t="s">
        <v>52</v>
      </c>
      <c r="AN1021" s="3">
        <v>0</v>
      </c>
      <c r="AO1021" t="str">
        <f t="shared" si="31"/>
        <v>ながと</v>
      </c>
    </row>
    <row r="1022" spans="1:41" ht="54">
      <c r="A1022">
        <f>COUNTIF($F$2:F1022,F1022)</f>
        <v>1</v>
      </c>
      <c r="B1022" t="str">
        <f t="shared" si="30"/>
        <v>361</v>
      </c>
      <c r="C1022" s="3">
        <v>361001</v>
      </c>
      <c r="D1022" s="3" t="s">
        <v>15103</v>
      </c>
      <c r="E1022" s="3">
        <v>8</v>
      </c>
      <c r="F1022" s="3" t="s">
        <v>8847</v>
      </c>
      <c r="G1022" s="3">
        <v>4</v>
      </c>
      <c r="H1022" s="3" t="s">
        <v>12801</v>
      </c>
      <c r="I1022" s="3">
        <v>1</v>
      </c>
      <c r="J1022" s="4">
        <v>33</v>
      </c>
      <c r="K1022" s="3" t="s">
        <v>8848</v>
      </c>
      <c r="L1022" s="3" t="s">
        <v>8849</v>
      </c>
      <c r="M1022" s="3" t="s">
        <v>8850</v>
      </c>
      <c r="N1022" s="3">
        <v>4</v>
      </c>
      <c r="O1022" s="3">
        <v>0</v>
      </c>
      <c r="P1022" s="3">
        <v>4</v>
      </c>
      <c r="Q1022" s="3" t="s">
        <v>3746</v>
      </c>
      <c r="R1022" s="3" t="s">
        <v>12488</v>
      </c>
      <c r="S1022" s="3" t="s">
        <v>3747</v>
      </c>
      <c r="T1022" s="3" t="s">
        <v>12489</v>
      </c>
      <c r="U1022" s="3">
        <v>18</v>
      </c>
      <c r="V1022" s="3">
        <v>7600068</v>
      </c>
      <c r="W1022" s="3" t="s">
        <v>8851</v>
      </c>
      <c r="X1022" s="3" t="s">
        <v>8852</v>
      </c>
      <c r="Y1022" s="3" t="s">
        <v>8853</v>
      </c>
      <c r="Z1022" s="3" t="s">
        <v>8854</v>
      </c>
      <c r="AA1022" s="3" t="s">
        <v>8855</v>
      </c>
      <c r="AB1022" s="3" t="s">
        <v>2137</v>
      </c>
      <c r="AC1022" s="4">
        <v>248</v>
      </c>
      <c r="AD1022" s="4">
        <v>428</v>
      </c>
      <c r="AE1022" s="3" t="s">
        <v>8683</v>
      </c>
      <c r="AF1022" s="3" t="s">
        <v>52</v>
      </c>
      <c r="AG1022" s="4">
        <v>0</v>
      </c>
      <c r="AH1022" s="4">
        <v>0</v>
      </c>
      <c r="AI1022" s="3" t="s">
        <v>52</v>
      </c>
      <c r="AJ1022" s="4">
        <v>35028</v>
      </c>
      <c r="AK1022" s="3" t="s">
        <v>53</v>
      </c>
      <c r="AL1022" s="3" t="s">
        <v>52</v>
      </c>
      <c r="AM1022" s="3" t="s">
        <v>52</v>
      </c>
      <c r="AN1022" s="3">
        <v>0</v>
      </c>
      <c r="AO1022" t="str">
        <f t="shared" si="31"/>
        <v>たかまつしょうぎょう</v>
      </c>
    </row>
    <row r="1023" spans="1:41" ht="54">
      <c r="A1023">
        <f>COUNTIF($F$2:F1023,F1023)</f>
        <v>2</v>
      </c>
      <c r="B1023" t="str">
        <f t="shared" si="30"/>
        <v>362</v>
      </c>
      <c r="C1023" s="3">
        <v>361002</v>
      </c>
      <c r="D1023" s="3" t="s">
        <v>15104</v>
      </c>
      <c r="E1023" s="3">
        <v>8</v>
      </c>
      <c r="F1023" s="3" t="s">
        <v>8847</v>
      </c>
      <c r="G1023" s="3">
        <v>4</v>
      </c>
      <c r="H1023" s="3" t="s">
        <v>12803</v>
      </c>
      <c r="I1023" s="3">
        <v>2</v>
      </c>
      <c r="J1023" s="4">
        <v>9</v>
      </c>
      <c r="K1023" s="3" t="s">
        <v>8857</v>
      </c>
      <c r="L1023" s="3" t="s">
        <v>8858</v>
      </c>
      <c r="M1023" s="3" t="s">
        <v>8859</v>
      </c>
      <c r="N1023" s="3">
        <v>4</v>
      </c>
      <c r="O1023" s="3">
        <v>0</v>
      </c>
      <c r="P1023" s="3">
        <v>0</v>
      </c>
      <c r="Q1023" s="3" t="s">
        <v>15105</v>
      </c>
      <c r="R1023" s="3" t="s">
        <v>12024</v>
      </c>
      <c r="S1023" s="3" t="s">
        <v>15106</v>
      </c>
      <c r="T1023" s="3" t="s">
        <v>167</v>
      </c>
      <c r="U1023" s="3">
        <v>3</v>
      </c>
      <c r="V1023" s="3">
        <v>7614302</v>
      </c>
      <c r="W1023" s="3" t="s">
        <v>8860</v>
      </c>
      <c r="X1023" s="3" t="s">
        <v>8861</v>
      </c>
      <c r="Y1023" s="3" t="s">
        <v>8862</v>
      </c>
      <c r="Z1023" s="3" t="s">
        <v>8863</v>
      </c>
      <c r="AA1023" s="3" t="s">
        <v>8864</v>
      </c>
      <c r="AB1023" s="3"/>
      <c r="AC1023" s="4">
        <v>8</v>
      </c>
      <c r="AD1023" s="4">
        <v>3</v>
      </c>
      <c r="AE1023" s="3" t="s">
        <v>8693</v>
      </c>
      <c r="AF1023" s="3" t="s">
        <v>52</v>
      </c>
      <c r="AG1023" s="4">
        <v>0</v>
      </c>
      <c r="AH1023" s="4">
        <v>0</v>
      </c>
      <c r="AI1023" s="3" t="s">
        <v>52</v>
      </c>
      <c r="AJ1023" s="4">
        <v>35029</v>
      </c>
      <c r="AK1023" s="3" t="s">
        <v>53</v>
      </c>
      <c r="AL1023" s="3" t="s">
        <v>52</v>
      </c>
      <c r="AM1023" s="3" t="s">
        <v>52</v>
      </c>
      <c r="AN1023" s="3">
        <v>0</v>
      </c>
      <c r="AO1023" t="str">
        <f t="shared" si="31"/>
        <v>しょうどしまちゅうおう</v>
      </c>
    </row>
    <row r="1024" spans="1:41" ht="81">
      <c r="A1024">
        <f>COUNTIF($F$2:F1024,F1024)</f>
        <v>3</v>
      </c>
      <c r="B1024" t="str">
        <f t="shared" ref="B1024:B1087" si="32">F1024&amp;A1024</f>
        <v>363</v>
      </c>
      <c r="C1024" s="3">
        <v>361003</v>
      </c>
      <c r="D1024" s="3" t="s">
        <v>15107</v>
      </c>
      <c r="E1024" s="3">
        <v>8</v>
      </c>
      <c r="F1024" s="3" t="s">
        <v>8847</v>
      </c>
      <c r="G1024" s="3">
        <v>4</v>
      </c>
      <c r="H1024" s="3" t="s">
        <v>12803</v>
      </c>
      <c r="I1024" s="3">
        <v>2</v>
      </c>
      <c r="J1024" s="4">
        <v>13</v>
      </c>
      <c r="K1024" s="3" t="s">
        <v>8865</v>
      </c>
      <c r="L1024" s="3" t="s">
        <v>8866</v>
      </c>
      <c r="M1024" s="3" t="s">
        <v>8867</v>
      </c>
      <c r="N1024" s="3">
        <v>1</v>
      </c>
      <c r="O1024" s="3">
        <v>0</v>
      </c>
      <c r="P1024" s="3">
        <v>0</v>
      </c>
      <c r="Q1024" s="3" t="s">
        <v>15108</v>
      </c>
      <c r="R1024" s="3" t="s">
        <v>15109</v>
      </c>
      <c r="S1024" s="3" t="s">
        <v>15110</v>
      </c>
      <c r="T1024" s="3" t="s">
        <v>186</v>
      </c>
      <c r="U1024" s="3">
        <v>7</v>
      </c>
      <c r="V1024" s="3">
        <v>7692101</v>
      </c>
      <c r="W1024" s="3" t="s">
        <v>8869</v>
      </c>
      <c r="X1024" s="3" t="s">
        <v>8870</v>
      </c>
      <c r="Y1024" s="3" t="s">
        <v>8871</v>
      </c>
      <c r="Z1024" s="3" t="s">
        <v>8872</v>
      </c>
      <c r="AA1024" s="3" t="s">
        <v>8873</v>
      </c>
      <c r="AB1024" s="3" t="s">
        <v>201</v>
      </c>
      <c r="AC1024" s="4">
        <v>27</v>
      </c>
      <c r="AD1024" s="4">
        <v>71</v>
      </c>
      <c r="AE1024" s="3" t="s">
        <v>8704</v>
      </c>
      <c r="AF1024" s="3" t="s">
        <v>52</v>
      </c>
      <c r="AG1024" s="4">
        <v>0</v>
      </c>
      <c r="AH1024" s="4">
        <v>0</v>
      </c>
      <c r="AI1024" s="3" t="s">
        <v>52</v>
      </c>
      <c r="AJ1024" s="4">
        <v>35030</v>
      </c>
      <c r="AK1024" s="3" t="s">
        <v>53</v>
      </c>
      <c r="AL1024" s="3" t="s">
        <v>52</v>
      </c>
      <c r="AM1024" s="3" t="s">
        <v>52</v>
      </c>
      <c r="AN1024" s="3">
        <v>0</v>
      </c>
      <c r="AO1024" t="str">
        <f t="shared" ref="AO1024:AO1087" si="33">PHONETIC(L1024)</f>
        <v>しど</v>
      </c>
    </row>
    <row r="1025" spans="1:41" ht="54">
      <c r="A1025">
        <f>COUNTIF($F$2:F1025,F1025)</f>
        <v>4</v>
      </c>
      <c r="B1025" t="str">
        <f t="shared" si="32"/>
        <v>364</v>
      </c>
      <c r="C1025" s="3">
        <v>361004</v>
      </c>
      <c r="D1025" s="3" t="s">
        <v>15111</v>
      </c>
      <c r="E1025" s="3">
        <v>8</v>
      </c>
      <c r="F1025" s="3" t="s">
        <v>8847</v>
      </c>
      <c r="G1025" s="3">
        <v>4</v>
      </c>
      <c r="H1025" s="3" t="s">
        <v>12803</v>
      </c>
      <c r="I1025" s="3">
        <v>2</v>
      </c>
      <c r="J1025" s="4">
        <v>3</v>
      </c>
      <c r="K1025" s="3" t="s">
        <v>8875</v>
      </c>
      <c r="L1025" s="3" t="s">
        <v>8876</v>
      </c>
      <c r="M1025" s="3" t="s">
        <v>8877</v>
      </c>
      <c r="N1025" s="3">
        <v>1</v>
      </c>
      <c r="O1025" s="3">
        <v>0</v>
      </c>
      <c r="P1025" s="3">
        <v>4</v>
      </c>
      <c r="Q1025" s="3" t="s">
        <v>15112</v>
      </c>
      <c r="R1025" s="3" t="s">
        <v>15113</v>
      </c>
      <c r="S1025" s="3" t="s">
        <v>15114</v>
      </c>
      <c r="T1025" s="3" t="s">
        <v>665</v>
      </c>
      <c r="U1025" s="3">
        <v>1</v>
      </c>
      <c r="V1025" s="3">
        <v>7620037</v>
      </c>
      <c r="W1025" s="3" t="s">
        <v>8878</v>
      </c>
      <c r="X1025" s="3" t="s">
        <v>8879</v>
      </c>
      <c r="Y1025" s="3" t="s">
        <v>8880</v>
      </c>
      <c r="Z1025" s="3" t="s">
        <v>8881</v>
      </c>
      <c r="AA1025" s="3" t="s">
        <v>8882</v>
      </c>
      <c r="AB1025" s="3" t="s">
        <v>1346</v>
      </c>
      <c r="AC1025" s="4">
        <v>173</v>
      </c>
      <c r="AD1025" s="4">
        <v>240</v>
      </c>
      <c r="AE1025" s="3" t="s">
        <v>8712</v>
      </c>
      <c r="AF1025" s="3" t="s">
        <v>52</v>
      </c>
      <c r="AG1025" s="4">
        <v>0</v>
      </c>
      <c r="AH1025" s="4">
        <v>0</v>
      </c>
      <c r="AI1025" s="3" t="s">
        <v>52</v>
      </c>
      <c r="AJ1025" s="4">
        <v>35031</v>
      </c>
      <c r="AK1025" s="3" t="s">
        <v>53</v>
      </c>
      <c r="AL1025" s="3" t="s">
        <v>52</v>
      </c>
      <c r="AM1025" s="3" t="s">
        <v>52</v>
      </c>
      <c r="AN1025" s="3">
        <v>0</v>
      </c>
      <c r="AO1025" t="str">
        <f t="shared" si="33"/>
        <v>さかいでしょうぎょう</v>
      </c>
    </row>
    <row r="1026" spans="1:41" ht="54">
      <c r="A1026">
        <f>COUNTIF($F$2:F1026,F1026)</f>
        <v>5</v>
      </c>
      <c r="B1026" t="str">
        <f t="shared" si="32"/>
        <v>365</v>
      </c>
      <c r="C1026" s="3">
        <v>361005</v>
      </c>
      <c r="D1026" s="3" t="s">
        <v>15115</v>
      </c>
      <c r="E1026" s="3">
        <v>8</v>
      </c>
      <c r="F1026" s="3" t="s">
        <v>8847</v>
      </c>
      <c r="G1026" s="3">
        <v>4</v>
      </c>
      <c r="H1026" s="3" t="s">
        <v>12803</v>
      </c>
      <c r="I1026" s="3">
        <v>2</v>
      </c>
      <c r="J1026" s="4">
        <v>7</v>
      </c>
      <c r="K1026" s="3" t="s">
        <v>8884</v>
      </c>
      <c r="L1026" s="3" t="s">
        <v>8885</v>
      </c>
      <c r="M1026" s="3" t="s">
        <v>8886</v>
      </c>
      <c r="N1026" s="3">
        <v>1</v>
      </c>
      <c r="O1026" s="3">
        <v>0</v>
      </c>
      <c r="P1026" s="3">
        <v>0</v>
      </c>
      <c r="Q1026" s="3" t="s">
        <v>15116</v>
      </c>
      <c r="R1026" s="3" t="s">
        <v>15117</v>
      </c>
      <c r="S1026" s="3" t="s">
        <v>15118</v>
      </c>
      <c r="T1026" s="3" t="s">
        <v>480</v>
      </c>
      <c r="U1026" s="3">
        <v>10</v>
      </c>
      <c r="V1026" s="3">
        <v>7630052</v>
      </c>
      <c r="W1026" s="3" t="s">
        <v>8889</v>
      </c>
      <c r="X1026" s="3" t="s">
        <v>8890</v>
      </c>
      <c r="Y1026" s="3" t="s">
        <v>8891</v>
      </c>
      <c r="Z1026" s="3" t="s">
        <v>8892</v>
      </c>
      <c r="AA1026" s="3" t="s">
        <v>8893</v>
      </c>
      <c r="AB1026" s="3"/>
      <c r="AC1026" s="4">
        <v>23</v>
      </c>
      <c r="AD1026" s="4">
        <v>43</v>
      </c>
      <c r="AE1026" s="3" t="s">
        <v>407</v>
      </c>
      <c r="AF1026" s="3" t="s">
        <v>52</v>
      </c>
      <c r="AG1026" s="4">
        <v>4</v>
      </c>
      <c r="AH1026" s="4">
        <v>4</v>
      </c>
      <c r="AI1026" s="3" t="s">
        <v>83</v>
      </c>
      <c r="AJ1026" s="4">
        <v>35034</v>
      </c>
      <c r="AK1026" s="3" t="s">
        <v>53</v>
      </c>
      <c r="AL1026" s="3" t="s">
        <v>52</v>
      </c>
      <c r="AM1026" s="3" t="s">
        <v>52</v>
      </c>
      <c r="AN1026" s="3">
        <v>0</v>
      </c>
      <c r="AO1026" t="str">
        <f t="shared" si="33"/>
        <v>まるがめじょうせい</v>
      </c>
    </row>
    <row r="1027" spans="1:41" ht="54">
      <c r="A1027">
        <f>COUNTIF($F$2:F1027,F1027)</f>
        <v>6</v>
      </c>
      <c r="B1027" t="str">
        <f t="shared" si="32"/>
        <v>366</v>
      </c>
      <c r="C1027" s="3">
        <v>361006</v>
      </c>
      <c r="D1027" s="3" t="s">
        <v>15119</v>
      </c>
      <c r="E1027" s="3">
        <v>8</v>
      </c>
      <c r="F1027" s="3" t="s">
        <v>8847</v>
      </c>
      <c r="G1027" s="3">
        <v>4</v>
      </c>
      <c r="H1027" s="3" t="s">
        <v>12803</v>
      </c>
      <c r="I1027" s="3">
        <v>2</v>
      </c>
      <c r="J1027" s="4">
        <v>12</v>
      </c>
      <c r="K1027" s="3" t="s">
        <v>8894</v>
      </c>
      <c r="L1027" s="3" t="s">
        <v>8895</v>
      </c>
      <c r="M1027" s="3" t="s">
        <v>8896</v>
      </c>
      <c r="N1027" s="3">
        <v>1</v>
      </c>
      <c r="O1027" s="3">
        <v>0</v>
      </c>
      <c r="P1027" s="3">
        <v>0</v>
      </c>
      <c r="Q1027" s="3" t="s">
        <v>5495</v>
      </c>
      <c r="R1027" s="3" t="s">
        <v>15120</v>
      </c>
      <c r="S1027" s="3" t="s">
        <v>5496</v>
      </c>
      <c r="T1027" s="3" t="s">
        <v>702</v>
      </c>
      <c r="U1027" s="3">
        <v>18</v>
      </c>
      <c r="V1027" s="3">
        <v>7680068</v>
      </c>
      <c r="W1027" s="3" t="s">
        <v>8897</v>
      </c>
      <c r="X1027" s="3" t="s">
        <v>8898</v>
      </c>
      <c r="Y1027" s="3" t="s">
        <v>8899</v>
      </c>
      <c r="Z1027" s="3" t="s">
        <v>8900</v>
      </c>
      <c r="AA1027" s="3" t="s">
        <v>8901</v>
      </c>
      <c r="AB1027" s="3"/>
      <c r="AC1027" s="4">
        <v>39</v>
      </c>
      <c r="AD1027" s="4">
        <v>46</v>
      </c>
      <c r="AE1027" s="3" t="s">
        <v>181</v>
      </c>
      <c r="AF1027" s="3" t="s">
        <v>52</v>
      </c>
      <c r="AG1027" s="4">
        <v>0</v>
      </c>
      <c r="AH1027" s="4">
        <v>0</v>
      </c>
      <c r="AI1027" s="3" t="s">
        <v>52</v>
      </c>
      <c r="AJ1027" s="4">
        <v>35035</v>
      </c>
      <c r="AK1027" s="3" t="s">
        <v>53</v>
      </c>
      <c r="AL1027" s="3" t="s">
        <v>52</v>
      </c>
      <c r="AM1027" s="3" t="s">
        <v>52</v>
      </c>
      <c r="AN1027" s="3">
        <v>0</v>
      </c>
      <c r="AO1027" t="str">
        <f t="shared" si="33"/>
        <v>かんおんじそうごう</v>
      </c>
    </row>
    <row r="1028" spans="1:41" ht="54">
      <c r="A1028">
        <f>COUNTIF($F$2:F1028,F1028)</f>
        <v>7</v>
      </c>
      <c r="B1028" t="str">
        <f t="shared" si="32"/>
        <v>367</v>
      </c>
      <c r="C1028" s="3">
        <v>361008</v>
      </c>
      <c r="D1028" s="3" t="s">
        <v>15121</v>
      </c>
      <c r="E1028" s="3">
        <v>8</v>
      </c>
      <c r="F1028" s="3" t="s">
        <v>8847</v>
      </c>
      <c r="G1028" s="3">
        <v>4</v>
      </c>
      <c r="H1028" s="3" t="s">
        <v>12803</v>
      </c>
      <c r="I1028" s="3">
        <v>1</v>
      </c>
      <c r="J1028" s="4">
        <v>44</v>
      </c>
      <c r="K1028" s="3" t="s">
        <v>8902</v>
      </c>
      <c r="L1028" s="3" t="s">
        <v>8903</v>
      </c>
      <c r="M1028" s="3" t="s">
        <v>8904</v>
      </c>
      <c r="N1028" s="3">
        <v>1</v>
      </c>
      <c r="O1028" s="3">
        <v>0</v>
      </c>
      <c r="P1028" s="3">
        <v>0</v>
      </c>
      <c r="Q1028" s="3" t="s">
        <v>74</v>
      </c>
      <c r="R1028" s="3" t="s">
        <v>2559</v>
      </c>
      <c r="S1028" s="3" t="s">
        <v>75</v>
      </c>
      <c r="T1028" s="3" t="s">
        <v>2560</v>
      </c>
      <c r="U1028" s="3">
        <v>5</v>
      </c>
      <c r="V1028" s="3">
        <v>7618084</v>
      </c>
      <c r="W1028" s="3" t="s">
        <v>8851</v>
      </c>
      <c r="X1028" s="3" t="s">
        <v>8905</v>
      </c>
      <c r="Y1028" s="3" t="s">
        <v>8906</v>
      </c>
      <c r="Z1028" s="3" t="s">
        <v>8907</v>
      </c>
      <c r="AA1028" s="3" t="s">
        <v>8908</v>
      </c>
      <c r="AB1028" s="3"/>
      <c r="AC1028" s="4">
        <v>16</v>
      </c>
      <c r="AD1028" s="4">
        <v>31</v>
      </c>
      <c r="AE1028" s="3" t="s">
        <v>15122</v>
      </c>
      <c r="AF1028" s="3" t="s">
        <v>52</v>
      </c>
      <c r="AG1028" s="4">
        <v>3</v>
      </c>
      <c r="AH1028" s="4">
        <v>1</v>
      </c>
      <c r="AI1028" s="3" t="s">
        <v>83</v>
      </c>
      <c r="AJ1028" s="4">
        <v>35037</v>
      </c>
      <c r="AK1028" s="3" t="s">
        <v>53</v>
      </c>
      <c r="AL1028" s="3" t="s">
        <v>52</v>
      </c>
      <c r="AM1028" s="3" t="s">
        <v>52</v>
      </c>
      <c r="AN1028" s="3">
        <v>0</v>
      </c>
      <c r="AO1028" t="str">
        <f t="shared" si="33"/>
        <v>たかまつみなみ</v>
      </c>
    </row>
    <row r="1029" spans="1:41" ht="54">
      <c r="A1029">
        <f>COUNTIF($F$2:F1029,F1029)</f>
        <v>8</v>
      </c>
      <c r="B1029" t="str">
        <f t="shared" si="32"/>
        <v>368</v>
      </c>
      <c r="C1029" s="3">
        <v>361009</v>
      </c>
      <c r="D1029" s="3" t="s">
        <v>15123</v>
      </c>
      <c r="E1029" s="3">
        <v>8</v>
      </c>
      <c r="F1029" s="3" t="s">
        <v>8847</v>
      </c>
      <c r="G1029" s="3">
        <v>4</v>
      </c>
      <c r="H1029" s="3" t="s">
        <v>12803</v>
      </c>
      <c r="I1029" s="3">
        <v>3</v>
      </c>
      <c r="J1029" s="4">
        <v>12</v>
      </c>
      <c r="K1029" s="3" t="s">
        <v>8910</v>
      </c>
      <c r="L1029" s="3" t="s">
        <v>8911</v>
      </c>
      <c r="M1029" s="3" t="s">
        <v>8912</v>
      </c>
      <c r="N1029" s="3">
        <v>1</v>
      </c>
      <c r="O1029" s="3">
        <v>0</v>
      </c>
      <c r="P1029" s="3">
        <v>0</v>
      </c>
      <c r="Q1029" s="3" t="s">
        <v>15124</v>
      </c>
      <c r="R1029" s="3" t="s">
        <v>15125</v>
      </c>
      <c r="S1029" s="3" t="s">
        <v>15126</v>
      </c>
      <c r="T1029" s="3" t="s">
        <v>1770</v>
      </c>
      <c r="U1029" s="3">
        <v>6</v>
      </c>
      <c r="V1029" s="3">
        <v>7660002</v>
      </c>
      <c r="W1029" s="3" t="s">
        <v>8913</v>
      </c>
      <c r="X1029" s="3" t="s">
        <v>8914</v>
      </c>
      <c r="Y1029" s="3" t="s">
        <v>8915</v>
      </c>
      <c r="Z1029" s="3" t="s">
        <v>8916</v>
      </c>
      <c r="AA1029" s="3" t="s">
        <v>8917</v>
      </c>
      <c r="AB1029" s="3"/>
      <c r="AC1029" s="4">
        <v>30</v>
      </c>
      <c r="AD1029" s="4">
        <v>65</v>
      </c>
      <c r="AE1029" s="3" t="s">
        <v>15127</v>
      </c>
      <c r="AF1029" s="3" t="s">
        <v>52</v>
      </c>
      <c r="AG1029" s="4">
        <v>41</v>
      </c>
      <c r="AH1029" s="4">
        <v>54</v>
      </c>
      <c r="AI1029" s="3" t="s">
        <v>12460</v>
      </c>
      <c r="AJ1029" s="4">
        <v>35038</v>
      </c>
      <c r="AK1029" s="3" t="s">
        <v>53</v>
      </c>
      <c r="AL1029" s="3" t="s">
        <v>52</v>
      </c>
      <c r="AM1029" s="3" t="s">
        <v>52</v>
      </c>
      <c r="AN1029" s="3">
        <v>0</v>
      </c>
      <c r="AO1029" t="str">
        <f t="shared" si="33"/>
        <v>ことひら</v>
      </c>
    </row>
    <row r="1030" spans="1:41" ht="54">
      <c r="A1030">
        <f>COUNTIF($F$2:F1030,F1030)</f>
        <v>9</v>
      </c>
      <c r="B1030" t="str">
        <f t="shared" si="32"/>
        <v>369</v>
      </c>
      <c r="C1030" s="3">
        <v>361011</v>
      </c>
      <c r="D1030" s="3" t="s">
        <v>15128</v>
      </c>
      <c r="E1030" s="3">
        <v>8</v>
      </c>
      <c r="F1030" s="3" t="s">
        <v>8847</v>
      </c>
      <c r="G1030" s="3">
        <v>4</v>
      </c>
      <c r="H1030" s="3" t="s">
        <v>12803</v>
      </c>
      <c r="I1030" s="3">
        <v>2</v>
      </c>
      <c r="J1030" s="4">
        <v>3</v>
      </c>
      <c r="K1030" s="3" t="s">
        <v>8918</v>
      </c>
      <c r="L1030" s="3" t="s">
        <v>8919</v>
      </c>
      <c r="M1030" s="3" t="s">
        <v>2715</v>
      </c>
      <c r="N1030" s="3">
        <v>1</v>
      </c>
      <c r="O1030" s="3">
        <v>0</v>
      </c>
      <c r="P1030" s="3">
        <v>0</v>
      </c>
      <c r="Q1030" s="3" t="s">
        <v>12491</v>
      </c>
      <c r="R1030" s="3" t="s">
        <v>738</v>
      </c>
      <c r="S1030" s="3" t="s">
        <v>12492</v>
      </c>
      <c r="T1030" s="3" t="s">
        <v>325</v>
      </c>
      <c r="U1030" s="3">
        <v>2</v>
      </c>
      <c r="V1030" s="3">
        <v>7620083</v>
      </c>
      <c r="W1030" s="3" t="s">
        <v>8889</v>
      </c>
      <c r="X1030" s="3" t="s">
        <v>8920</v>
      </c>
      <c r="Y1030" s="3" t="s">
        <v>8921</v>
      </c>
      <c r="Z1030" s="3" t="s">
        <v>8922</v>
      </c>
      <c r="AA1030" s="3" t="s">
        <v>8923</v>
      </c>
      <c r="AB1030" s="3"/>
      <c r="AC1030" s="4">
        <v>28</v>
      </c>
      <c r="AD1030" s="4">
        <v>29</v>
      </c>
      <c r="AE1030" s="3" t="s">
        <v>8748</v>
      </c>
      <c r="AF1030" s="3" t="s">
        <v>52</v>
      </c>
      <c r="AG1030" s="4">
        <v>0</v>
      </c>
      <c r="AH1030" s="4">
        <v>0</v>
      </c>
      <c r="AI1030" s="3" t="s">
        <v>52</v>
      </c>
      <c r="AJ1030" s="4">
        <v>35039</v>
      </c>
      <c r="AK1030" s="3" t="s">
        <v>53</v>
      </c>
      <c r="AL1030" s="3" t="s">
        <v>52</v>
      </c>
      <c r="AM1030" s="3" t="s">
        <v>52</v>
      </c>
      <c r="AN1030" s="3">
        <v>0</v>
      </c>
      <c r="AO1030" t="str">
        <f t="shared" si="33"/>
        <v>はんざん</v>
      </c>
    </row>
    <row r="1031" spans="1:41" ht="54">
      <c r="A1031">
        <f>COUNTIF($F$2:F1031,F1031)</f>
        <v>10</v>
      </c>
      <c r="B1031" t="str">
        <f t="shared" si="32"/>
        <v>3610</v>
      </c>
      <c r="C1031" s="3">
        <v>361016</v>
      </c>
      <c r="D1031" s="3" t="s">
        <v>15129</v>
      </c>
      <c r="E1031" s="3">
        <v>8</v>
      </c>
      <c r="F1031" s="3" t="s">
        <v>8847</v>
      </c>
      <c r="G1031" s="3">
        <v>4</v>
      </c>
      <c r="H1031" s="3" t="s">
        <v>12803</v>
      </c>
      <c r="I1031" s="3">
        <v>1</v>
      </c>
      <c r="J1031" s="4">
        <v>44</v>
      </c>
      <c r="K1031" s="3" t="s">
        <v>8925</v>
      </c>
      <c r="L1031" s="3" t="s">
        <v>8926</v>
      </c>
      <c r="M1031" s="3" t="s">
        <v>6014</v>
      </c>
      <c r="N1031" s="3">
        <v>1</v>
      </c>
      <c r="O1031" s="3">
        <v>0</v>
      </c>
      <c r="P1031" s="3">
        <v>0</v>
      </c>
      <c r="Q1031" s="3" t="s">
        <v>257</v>
      </c>
      <c r="R1031" s="3" t="s">
        <v>13127</v>
      </c>
      <c r="S1031" s="3" t="s">
        <v>258</v>
      </c>
      <c r="T1031" s="3" t="s">
        <v>370</v>
      </c>
      <c r="U1031" s="3">
        <v>12</v>
      </c>
      <c r="V1031" s="3">
        <v>7692321</v>
      </c>
      <c r="W1031" s="3" t="s">
        <v>8869</v>
      </c>
      <c r="X1031" s="3" t="s">
        <v>8927</v>
      </c>
      <c r="Y1031" s="3" t="s">
        <v>8928</v>
      </c>
      <c r="Z1031" s="3" t="s">
        <v>8929</v>
      </c>
      <c r="AA1031" s="3" t="s">
        <v>8930</v>
      </c>
      <c r="AB1031" s="3"/>
      <c r="AC1031" s="4">
        <v>39</v>
      </c>
      <c r="AD1031" s="4">
        <v>18</v>
      </c>
      <c r="AE1031" s="3" t="s">
        <v>442</v>
      </c>
      <c r="AF1031" s="3" t="s">
        <v>52</v>
      </c>
      <c r="AG1031" s="4">
        <v>0</v>
      </c>
      <c r="AH1031" s="4">
        <v>0</v>
      </c>
      <c r="AI1031" s="3" t="s">
        <v>52</v>
      </c>
      <c r="AJ1031" s="4">
        <v>35040</v>
      </c>
      <c r="AK1031" s="3" t="s">
        <v>53</v>
      </c>
      <c r="AL1031" s="3" t="s">
        <v>52</v>
      </c>
      <c r="AM1031" s="3" t="s">
        <v>52</v>
      </c>
      <c r="AN1031" s="3">
        <v>0</v>
      </c>
      <c r="AO1031" t="str">
        <f t="shared" si="33"/>
        <v>いしだ</v>
      </c>
    </row>
    <row r="1032" spans="1:41" ht="54">
      <c r="A1032">
        <f>COUNTIF($F$2:F1032,F1032)</f>
        <v>11</v>
      </c>
      <c r="B1032" t="str">
        <f t="shared" si="32"/>
        <v>3611</v>
      </c>
      <c r="C1032" s="3">
        <v>361018</v>
      </c>
      <c r="D1032" s="3" t="s">
        <v>15130</v>
      </c>
      <c r="E1032" s="3">
        <v>8</v>
      </c>
      <c r="F1032" s="3" t="s">
        <v>8847</v>
      </c>
      <c r="G1032" s="3">
        <v>4</v>
      </c>
      <c r="H1032" s="3" t="s">
        <v>12803</v>
      </c>
      <c r="I1032" s="3">
        <v>4</v>
      </c>
      <c r="J1032" s="4">
        <v>8</v>
      </c>
      <c r="K1032" s="3" t="s">
        <v>8932</v>
      </c>
      <c r="L1032" s="3" t="s">
        <v>8933</v>
      </c>
      <c r="M1032" s="3" t="s">
        <v>8934</v>
      </c>
      <c r="N1032" s="3">
        <v>4</v>
      </c>
      <c r="O1032" s="3">
        <v>0</v>
      </c>
      <c r="P1032" s="3">
        <v>0</v>
      </c>
      <c r="Q1032" s="3" t="s">
        <v>15108</v>
      </c>
      <c r="R1032" s="3" t="s">
        <v>15131</v>
      </c>
      <c r="S1032" s="3" t="s">
        <v>15110</v>
      </c>
      <c r="T1032" s="3" t="s">
        <v>15132</v>
      </c>
      <c r="U1032" s="3">
        <v>2</v>
      </c>
      <c r="V1032" s="3">
        <v>7610702</v>
      </c>
      <c r="W1032" s="3" t="s">
        <v>8936</v>
      </c>
      <c r="X1032" s="3" t="s">
        <v>8937</v>
      </c>
      <c r="Y1032" s="3" t="s">
        <v>8938</v>
      </c>
      <c r="Z1032" s="3" t="s">
        <v>8939</v>
      </c>
      <c r="AA1032" s="3" t="s">
        <v>8940</v>
      </c>
      <c r="AB1032" s="3"/>
      <c r="AC1032" s="4">
        <v>4</v>
      </c>
      <c r="AD1032" s="4">
        <v>9</v>
      </c>
      <c r="AE1032" s="3" t="s">
        <v>929</v>
      </c>
      <c r="AF1032" s="3" t="s">
        <v>52</v>
      </c>
      <c r="AG1032" s="4">
        <v>0</v>
      </c>
      <c r="AH1032" s="4">
        <v>0</v>
      </c>
      <c r="AI1032" s="3" t="s">
        <v>52</v>
      </c>
      <c r="AJ1032" s="4">
        <v>35042</v>
      </c>
      <c r="AK1032" s="3" t="s">
        <v>53</v>
      </c>
      <c r="AL1032" s="3" t="s">
        <v>52</v>
      </c>
      <c r="AM1032" s="3" t="s">
        <v>52</v>
      </c>
      <c r="AN1032" s="3">
        <v>0</v>
      </c>
      <c r="AO1032" t="str">
        <f t="shared" si="33"/>
        <v>みき</v>
      </c>
    </row>
    <row r="1033" spans="1:41" ht="54">
      <c r="A1033">
        <f>COUNTIF($F$2:F1033,F1033)</f>
        <v>12</v>
      </c>
      <c r="B1033" t="str">
        <f t="shared" si="32"/>
        <v>3612</v>
      </c>
      <c r="C1033" s="3">
        <v>363012</v>
      </c>
      <c r="D1033" s="3" t="s">
        <v>15133</v>
      </c>
      <c r="E1033" s="3">
        <v>8</v>
      </c>
      <c r="F1033" s="3" t="s">
        <v>8847</v>
      </c>
      <c r="G1033" s="3">
        <v>9</v>
      </c>
      <c r="H1033" s="3" t="s">
        <v>12803</v>
      </c>
      <c r="I1033" s="3">
        <v>1</v>
      </c>
      <c r="J1033" s="4">
        <v>32</v>
      </c>
      <c r="K1033" s="3" t="s">
        <v>8943</v>
      </c>
      <c r="L1033" s="3" t="s">
        <v>8944</v>
      </c>
      <c r="M1033" s="3" t="s">
        <v>8945</v>
      </c>
      <c r="N1033" s="3">
        <v>1</v>
      </c>
      <c r="O1033" s="3">
        <v>0</v>
      </c>
      <c r="P1033" s="3">
        <v>0</v>
      </c>
      <c r="Q1033" s="3" t="s">
        <v>8946</v>
      </c>
      <c r="R1033" s="3" t="s">
        <v>8947</v>
      </c>
      <c r="S1033" s="3" t="s">
        <v>8948</v>
      </c>
      <c r="T1033" s="3" t="s">
        <v>7342</v>
      </c>
      <c r="U1033" s="3">
        <v>5</v>
      </c>
      <c r="V1033" s="3">
        <v>7600068</v>
      </c>
      <c r="W1033" s="3" t="s">
        <v>8851</v>
      </c>
      <c r="X1033" s="3" t="s">
        <v>8949</v>
      </c>
      <c r="Y1033" s="3" t="s">
        <v>8950</v>
      </c>
      <c r="Z1033" s="3" t="s">
        <v>8951</v>
      </c>
      <c r="AA1033" s="3" t="s">
        <v>8952</v>
      </c>
      <c r="AB1033" s="3" t="s">
        <v>1142</v>
      </c>
      <c r="AC1033" s="4">
        <v>77</v>
      </c>
      <c r="AD1033" s="4">
        <v>71</v>
      </c>
      <c r="AE1033" s="3" t="s">
        <v>929</v>
      </c>
      <c r="AF1033" s="3" t="s">
        <v>52</v>
      </c>
      <c r="AG1033" s="4">
        <v>0</v>
      </c>
      <c r="AH1033" s="4">
        <v>0</v>
      </c>
      <c r="AI1033" s="3" t="s">
        <v>52</v>
      </c>
      <c r="AJ1033" s="4">
        <v>35043</v>
      </c>
      <c r="AK1033" s="3" t="s">
        <v>53</v>
      </c>
      <c r="AL1033" s="3" t="s">
        <v>52</v>
      </c>
      <c r="AM1033" s="3" t="s">
        <v>52</v>
      </c>
      <c r="AN1033" s="3">
        <v>0</v>
      </c>
      <c r="AO1033" t="str">
        <f t="shared" si="33"/>
        <v>たかまつちゅうおう</v>
      </c>
    </row>
    <row r="1034" spans="1:41" ht="40.5">
      <c r="A1034">
        <f>COUNTIF($F$2:F1034,F1034)</f>
        <v>13</v>
      </c>
      <c r="B1034" t="str">
        <f t="shared" si="32"/>
        <v>3613</v>
      </c>
      <c r="C1034" s="3">
        <v>363013</v>
      </c>
      <c r="D1034" s="3" t="s">
        <v>15134</v>
      </c>
      <c r="E1034" s="3">
        <v>8</v>
      </c>
      <c r="F1034" s="3" t="s">
        <v>8847</v>
      </c>
      <c r="G1034" s="3">
        <v>9</v>
      </c>
      <c r="H1034" s="3" t="s">
        <v>12803</v>
      </c>
      <c r="I1034" s="3">
        <v>2</v>
      </c>
      <c r="J1034" s="4">
        <v>13</v>
      </c>
      <c r="K1034" s="3" t="s">
        <v>8953</v>
      </c>
      <c r="L1034" s="3" t="s">
        <v>8954</v>
      </c>
      <c r="M1034" s="3" t="s">
        <v>8955</v>
      </c>
      <c r="N1034" s="3">
        <v>1</v>
      </c>
      <c r="O1034" s="3">
        <v>0</v>
      </c>
      <c r="P1034" s="3">
        <v>0</v>
      </c>
      <c r="Q1034" s="3" t="s">
        <v>7466</v>
      </c>
      <c r="R1034" s="3" t="s">
        <v>15135</v>
      </c>
      <c r="S1034" s="3" t="s">
        <v>7467</v>
      </c>
      <c r="T1034" s="3" t="s">
        <v>15136</v>
      </c>
      <c r="U1034" s="3">
        <v>2</v>
      </c>
      <c r="V1034" s="3">
        <v>7630063</v>
      </c>
      <c r="W1034" s="3" t="s">
        <v>8889</v>
      </c>
      <c r="X1034" s="3" t="s">
        <v>8957</v>
      </c>
      <c r="Y1034" s="3" t="s">
        <v>8958</v>
      </c>
      <c r="Z1034" s="3" t="s">
        <v>8959</v>
      </c>
      <c r="AA1034" s="3" t="s">
        <v>8960</v>
      </c>
      <c r="AB1034" s="3" t="s">
        <v>201</v>
      </c>
      <c r="AC1034" s="4">
        <v>26</v>
      </c>
      <c r="AD1034" s="4">
        <v>25</v>
      </c>
      <c r="AE1034" s="3" t="s">
        <v>174</v>
      </c>
      <c r="AF1034" s="3" t="s">
        <v>52</v>
      </c>
      <c r="AG1034" s="4">
        <v>0</v>
      </c>
      <c r="AH1034" s="4">
        <v>0</v>
      </c>
      <c r="AI1034" s="3" t="s">
        <v>52</v>
      </c>
      <c r="AJ1034" s="4">
        <v>35002</v>
      </c>
      <c r="AK1034" s="3" t="s">
        <v>53</v>
      </c>
      <c r="AL1034" s="3" t="s">
        <v>52</v>
      </c>
      <c r="AM1034" s="3" t="s">
        <v>52</v>
      </c>
      <c r="AN1034" s="3">
        <v>0</v>
      </c>
      <c r="AO1034" t="str">
        <f t="shared" si="33"/>
        <v>かがわけんふじい</v>
      </c>
    </row>
    <row r="1035" spans="1:41" ht="54">
      <c r="A1035">
        <f>COUNTIF($F$2:F1035,F1035)</f>
        <v>14</v>
      </c>
      <c r="B1035" t="str">
        <f t="shared" si="32"/>
        <v>3614</v>
      </c>
      <c r="C1035" s="3">
        <v>363014</v>
      </c>
      <c r="D1035" s="3" t="s">
        <v>15137</v>
      </c>
      <c r="E1035" s="3">
        <v>8</v>
      </c>
      <c r="F1035" s="3" t="s">
        <v>8847</v>
      </c>
      <c r="G1035" s="3">
        <v>9</v>
      </c>
      <c r="H1035" s="3" t="s">
        <v>12803</v>
      </c>
      <c r="I1035" s="3">
        <v>3</v>
      </c>
      <c r="J1035" s="4">
        <v>21</v>
      </c>
      <c r="K1035" s="3" t="s">
        <v>8961</v>
      </c>
      <c r="L1035" s="3" t="s">
        <v>8962</v>
      </c>
      <c r="M1035" s="3" t="s">
        <v>8963</v>
      </c>
      <c r="N1035" s="3">
        <v>1</v>
      </c>
      <c r="O1035" s="3">
        <v>0</v>
      </c>
      <c r="P1035" s="3">
        <v>0</v>
      </c>
      <c r="Q1035" s="3" t="s">
        <v>12493</v>
      </c>
      <c r="R1035" s="3" t="s">
        <v>3757</v>
      </c>
      <c r="S1035" s="3" t="s">
        <v>12494</v>
      </c>
      <c r="T1035" s="3" t="s">
        <v>1770</v>
      </c>
      <c r="U1035" s="3">
        <v>7</v>
      </c>
      <c r="V1035" s="3">
        <v>7678513</v>
      </c>
      <c r="W1035" s="3" t="s">
        <v>8942</v>
      </c>
      <c r="X1035" s="3" t="s">
        <v>8966</v>
      </c>
      <c r="Y1035" s="3" t="s">
        <v>8967</v>
      </c>
      <c r="Z1035" s="3" t="s">
        <v>8968</v>
      </c>
      <c r="AA1035" s="3" t="s">
        <v>8969</v>
      </c>
      <c r="AB1035" s="3" t="s">
        <v>2308</v>
      </c>
      <c r="AC1035" s="4">
        <v>6</v>
      </c>
      <c r="AD1035" s="4">
        <v>4</v>
      </c>
      <c r="AE1035" s="3" t="s">
        <v>52</v>
      </c>
      <c r="AF1035" s="3" t="s">
        <v>2308</v>
      </c>
      <c r="AG1035" s="4">
        <v>14</v>
      </c>
      <c r="AH1035" s="4">
        <v>27</v>
      </c>
      <c r="AI1035" s="3" t="s">
        <v>15138</v>
      </c>
      <c r="AJ1035" s="4">
        <v>35002</v>
      </c>
      <c r="AK1035" s="3" t="s">
        <v>53</v>
      </c>
      <c r="AL1035" s="3" t="s">
        <v>52</v>
      </c>
      <c r="AM1035" s="3" t="s">
        <v>52</v>
      </c>
      <c r="AN1035" s="3">
        <v>0</v>
      </c>
      <c r="AO1035" t="str">
        <f t="shared" si="33"/>
        <v>しこくがくいんだいがくかがわにし</v>
      </c>
    </row>
    <row r="1036" spans="1:41" ht="54">
      <c r="A1036">
        <f>COUNTIF($F$2:F1036,F1036)</f>
        <v>15</v>
      </c>
      <c r="B1036" t="str">
        <f t="shared" si="32"/>
        <v>3615</v>
      </c>
      <c r="C1036" s="3">
        <v>363015</v>
      </c>
      <c r="D1036" s="3" t="s">
        <v>15139</v>
      </c>
      <c r="E1036" s="3">
        <v>8</v>
      </c>
      <c r="F1036" s="3" t="s">
        <v>8847</v>
      </c>
      <c r="G1036" s="3">
        <v>9</v>
      </c>
      <c r="H1036" s="3" t="s">
        <v>12803</v>
      </c>
      <c r="I1036" s="3">
        <v>1</v>
      </c>
      <c r="J1036" s="4">
        <v>17</v>
      </c>
      <c r="K1036" s="3" t="s">
        <v>8971</v>
      </c>
      <c r="L1036" s="3" t="s">
        <v>8972</v>
      </c>
      <c r="M1036" s="3" t="s">
        <v>8973</v>
      </c>
      <c r="N1036" s="3">
        <v>1</v>
      </c>
      <c r="O1036" s="3">
        <v>0</v>
      </c>
      <c r="P1036" s="3">
        <v>0</v>
      </c>
      <c r="Q1036" s="3" t="s">
        <v>1337</v>
      </c>
      <c r="R1036" s="3" t="s">
        <v>14008</v>
      </c>
      <c r="S1036" s="3" t="s">
        <v>1339</v>
      </c>
      <c r="T1036" s="3" t="s">
        <v>2442</v>
      </c>
      <c r="U1036" s="3">
        <v>6</v>
      </c>
      <c r="V1036" s="3">
        <v>7650053</v>
      </c>
      <c r="W1036" s="3" t="s">
        <v>8974</v>
      </c>
      <c r="X1036" s="3" t="s">
        <v>8975</v>
      </c>
      <c r="Y1036" s="3" t="s">
        <v>8976</v>
      </c>
      <c r="Z1036" s="3" t="s">
        <v>8977</v>
      </c>
      <c r="AA1036" s="3" t="s">
        <v>8978</v>
      </c>
      <c r="AB1036" s="3" t="s">
        <v>5732</v>
      </c>
      <c r="AC1036" s="4">
        <v>105</v>
      </c>
      <c r="AD1036" s="4">
        <v>9</v>
      </c>
      <c r="AE1036" s="3" t="s">
        <v>52</v>
      </c>
      <c r="AF1036" s="3" t="s">
        <v>5732</v>
      </c>
      <c r="AG1036" s="4">
        <v>2</v>
      </c>
      <c r="AH1036" s="4">
        <v>0</v>
      </c>
      <c r="AI1036" s="3" t="s">
        <v>52</v>
      </c>
      <c r="AJ1036" s="4">
        <v>35009</v>
      </c>
      <c r="AK1036" s="3" t="s">
        <v>53</v>
      </c>
      <c r="AL1036" s="3" t="s">
        <v>52</v>
      </c>
      <c r="AM1036" s="3" t="s">
        <v>52</v>
      </c>
      <c r="AN1036" s="3">
        <v>0</v>
      </c>
      <c r="AO1036" t="str">
        <f t="shared" si="33"/>
        <v>じんせいがくえん</v>
      </c>
    </row>
    <row r="1037" spans="1:41" ht="40.5">
      <c r="A1037">
        <f>COUNTIF($F$2:F1037,F1037)</f>
        <v>16</v>
      </c>
      <c r="B1037" t="str">
        <f t="shared" si="32"/>
        <v>3616</v>
      </c>
      <c r="C1037" s="3">
        <v>363016</v>
      </c>
      <c r="D1037" s="3" t="s">
        <v>15140</v>
      </c>
      <c r="E1037" s="3">
        <v>8</v>
      </c>
      <c r="F1037" s="3" t="s">
        <v>8847</v>
      </c>
      <c r="G1037" s="3">
        <v>9</v>
      </c>
      <c r="H1037" s="3" t="s">
        <v>12803</v>
      </c>
      <c r="I1037" s="3">
        <v>3</v>
      </c>
      <c r="J1037" s="4">
        <v>49</v>
      </c>
      <c r="K1037" s="3" t="s">
        <v>8979</v>
      </c>
      <c r="L1037" s="3" t="s">
        <v>8980</v>
      </c>
      <c r="M1037" s="3" t="s">
        <v>8981</v>
      </c>
      <c r="N1037" s="3">
        <v>1</v>
      </c>
      <c r="O1037" s="3">
        <v>0</v>
      </c>
      <c r="P1037" s="3">
        <v>0</v>
      </c>
      <c r="Q1037" s="3" t="s">
        <v>12496</v>
      </c>
      <c r="R1037" s="3" t="s">
        <v>12497</v>
      </c>
      <c r="S1037" s="3" t="s">
        <v>763</v>
      </c>
      <c r="T1037" s="3" t="s">
        <v>12498</v>
      </c>
      <c r="U1037" s="3">
        <v>1</v>
      </c>
      <c r="V1037" s="3">
        <v>7692322</v>
      </c>
      <c r="W1037" s="3" t="s">
        <v>8869</v>
      </c>
      <c r="X1037" s="3" t="s">
        <v>8982</v>
      </c>
      <c r="Y1037" s="3" t="s">
        <v>8983</v>
      </c>
      <c r="Z1037" s="3" t="s">
        <v>8984</v>
      </c>
      <c r="AA1037" s="3" t="s">
        <v>8985</v>
      </c>
      <c r="AB1037" s="3"/>
      <c r="AC1037" s="4">
        <v>115</v>
      </c>
      <c r="AD1037" s="4">
        <v>42</v>
      </c>
      <c r="AE1037" s="3" t="s">
        <v>12481</v>
      </c>
      <c r="AF1037" s="3" t="s">
        <v>52</v>
      </c>
      <c r="AG1037" s="4">
        <v>0</v>
      </c>
      <c r="AH1037" s="4">
        <v>0</v>
      </c>
      <c r="AI1037" s="3" t="s">
        <v>52</v>
      </c>
      <c r="AJ1037" s="4">
        <v>35010</v>
      </c>
      <c r="AK1037" s="3" t="s">
        <v>53</v>
      </c>
      <c r="AL1037" s="3" t="s">
        <v>52</v>
      </c>
      <c r="AM1037" s="3" t="s">
        <v>52</v>
      </c>
      <c r="AN1037" s="3">
        <v>0</v>
      </c>
      <c r="AO1037" t="str">
        <f t="shared" si="33"/>
        <v>ふじいがくえんさんがわ</v>
      </c>
    </row>
    <row r="1038" spans="1:41" ht="40.5">
      <c r="A1038">
        <f>COUNTIF($F$2:F1038,F1038)</f>
        <v>17</v>
      </c>
      <c r="B1038" t="str">
        <f t="shared" si="32"/>
        <v>3617</v>
      </c>
      <c r="C1038" s="3">
        <v>363017</v>
      </c>
      <c r="D1038" s="3" t="s">
        <v>15141</v>
      </c>
      <c r="E1038" s="3">
        <v>8</v>
      </c>
      <c r="F1038" s="3" t="s">
        <v>8847</v>
      </c>
      <c r="G1038" s="3">
        <v>9</v>
      </c>
      <c r="H1038" s="3" t="s">
        <v>12803</v>
      </c>
      <c r="I1038" s="3">
        <v>2</v>
      </c>
      <c r="J1038" s="4">
        <v>6</v>
      </c>
      <c r="K1038" s="3" t="s">
        <v>8986</v>
      </c>
      <c r="L1038" s="3" t="s">
        <v>8987</v>
      </c>
      <c r="M1038" s="3" t="s">
        <v>1270</v>
      </c>
      <c r="N1038" s="3">
        <v>1</v>
      </c>
      <c r="O1038" s="3">
        <v>0</v>
      </c>
      <c r="P1038" s="3">
        <v>0</v>
      </c>
      <c r="Q1038" s="3" t="s">
        <v>12500</v>
      </c>
      <c r="R1038" s="3" t="s">
        <v>12501</v>
      </c>
      <c r="S1038" s="3" t="s">
        <v>12502</v>
      </c>
      <c r="T1038" s="3" t="s">
        <v>7342</v>
      </c>
      <c r="U1038" s="3">
        <v>11</v>
      </c>
      <c r="V1038" s="3">
        <v>7600006</v>
      </c>
      <c r="W1038" s="3" t="s">
        <v>8851</v>
      </c>
      <c r="X1038" s="3" t="s">
        <v>8989</v>
      </c>
      <c r="Y1038" s="3" t="s">
        <v>8990</v>
      </c>
      <c r="Z1038" s="3" t="s">
        <v>8991</v>
      </c>
      <c r="AA1038" s="3" t="s">
        <v>8992</v>
      </c>
      <c r="AB1038" s="3"/>
      <c r="AC1038" s="4">
        <v>59</v>
      </c>
      <c r="AD1038" s="4">
        <v>64</v>
      </c>
      <c r="AE1038" s="3" t="s">
        <v>12482</v>
      </c>
      <c r="AF1038" s="3" t="s">
        <v>52</v>
      </c>
      <c r="AG1038" s="4">
        <v>16</v>
      </c>
      <c r="AH1038" s="4">
        <v>12</v>
      </c>
      <c r="AI1038" s="3" t="s">
        <v>386</v>
      </c>
      <c r="AJ1038" s="4">
        <v>35011</v>
      </c>
      <c r="AK1038" s="3" t="s">
        <v>53</v>
      </c>
      <c r="AL1038" s="3" t="s">
        <v>52</v>
      </c>
      <c r="AM1038" s="3" t="s">
        <v>52</v>
      </c>
      <c r="AN1038" s="3">
        <v>0</v>
      </c>
      <c r="AO1038" t="str">
        <f t="shared" si="33"/>
        <v>えいめい</v>
      </c>
    </row>
    <row r="1039" spans="1:41" ht="54">
      <c r="A1039">
        <f>COUNTIF($F$2:F1039,F1039)</f>
        <v>18</v>
      </c>
      <c r="B1039" t="str">
        <f t="shared" si="32"/>
        <v>3618</v>
      </c>
      <c r="C1039" s="3">
        <v>363020</v>
      </c>
      <c r="D1039" s="3" t="s">
        <v>15142</v>
      </c>
      <c r="E1039" s="3">
        <v>8</v>
      </c>
      <c r="F1039" s="3" t="s">
        <v>8847</v>
      </c>
      <c r="G1039" s="3">
        <v>9</v>
      </c>
      <c r="H1039" s="3" t="s">
        <v>12803</v>
      </c>
      <c r="I1039" s="3">
        <v>1</v>
      </c>
      <c r="J1039" s="4">
        <v>40</v>
      </c>
      <c r="K1039" s="3" t="s">
        <v>15143</v>
      </c>
      <c r="L1039" s="3" t="s">
        <v>15144</v>
      </c>
      <c r="M1039" s="3" t="s">
        <v>15145</v>
      </c>
      <c r="N1039" s="3">
        <v>1</v>
      </c>
      <c r="O1039" s="3">
        <v>0</v>
      </c>
      <c r="P1039" s="3">
        <v>0</v>
      </c>
      <c r="Q1039" s="3" t="s">
        <v>14996</v>
      </c>
      <c r="R1039" s="3" t="s">
        <v>15146</v>
      </c>
      <c r="S1039" s="3" t="s">
        <v>14997</v>
      </c>
      <c r="T1039" s="3" t="s">
        <v>209</v>
      </c>
      <c r="U1039" s="3">
        <v>19</v>
      </c>
      <c r="V1039" s="3">
        <v>7620032</v>
      </c>
      <c r="W1039" s="3" t="s">
        <v>8878</v>
      </c>
      <c r="X1039" s="3" t="s">
        <v>15147</v>
      </c>
      <c r="Y1039" s="3" t="s">
        <v>15148</v>
      </c>
      <c r="Z1039" s="3" t="s">
        <v>15149</v>
      </c>
      <c r="AA1039" s="3" t="s">
        <v>15150</v>
      </c>
      <c r="AB1039" s="3"/>
      <c r="AC1039" s="4">
        <v>20</v>
      </c>
      <c r="AD1039" s="4">
        <v>19</v>
      </c>
      <c r="AE1039" s="3" t="s">
        <v>12483</v>
      </c>
      <c r="AF1039" s="3" t="s">
        <v>52</v>
      </c>
      <c r="AG1039" s="4">
        <v>0</v>
      </c>
      <c r="AH1039" s="4">
        <v>0</v>
      </c>
      <c r="AI1039" s="3" t="s">
        <v>52</v>
      </c>
      <c r="AJ1039" s="4">
        <v>35012</v>
      </c>
      <c r="AK1039" s="3" t="s">
        <v>53</v>
      </c>
      <c r="AL1039" s="3" t="s">
        <v>52</v>
      </c>
      <c r="AM1039" s="3" t="s">
        <v>52</v>
      </c>
      <c r="AN1039" s="3">
        <v>0</v>
      </c>
      <c r="AO1039" t="str">
        <f t="shared" si="33"/>
        <v>さかいでだいいち</v>
      </c>
    </row>
    <row r="1040" spans="1:41" ht="54">
      <c r="A1040">
        <f>COUNTIF($F$2:F1040,F1040)</f>
        <v>1</v>
      </c>
      <c r="B1040" t="str">
        <f t="shared" si="32"/>
        <v>371</v>
      </c>
      <c r="C1040" s="3">
        <v>371001</v>
      </c>
      <c r="D1040" s="3" t="s">
        <v>15151</v>
      </c>
      <c r="E1040" s="3">
        <v>8</v>
      </c>
      <c r="F1040" s="3" t="s">
        <v>8994</v>
      </c>
      <c r="G1040" s="3">
        <v>4</v>
      </c>
      <c r="H1040" s="3" t="s">
        <v>12801</v>
      </c>
      <c r="I1040" s="3">
        <v>1</v>
      </c>
      <c r="J1040" s="4">
        <v>42</v>
      </c>
      <c r="K1040" s="3" t="s">
        <v>8995</v>
      </c>
      <c r="L1040" s="3" t="s">
        <v>8996</v>
      </c>
      <c r="M1040" s="3" t="s">
        <v>8997</v>
      </c>
      <c r="N1040" s="3">
        <v>1</v>
      </c>
      <c r="O1040" s="3">
        <v>15</v>
      </c>
      <c r="P1040" s="3">
        <v>0</v>
      </c>
      <c r="Q1040" s="3" t="s">
        <v>206</v>
      </c>
      <c r="R1040" s="3" t="s">
        <v>6974</v>
      </c>
      <c r="S1040" s="3" t="s">
        <v>208</v>
      </c>
      <c r="T1040" s="3" t="s">
        <v>2748</v>
      </c>
      <c r="U1040" s="3">
        <v>1</v>
      </c>
      <c r="V1040" s="3">
        <v>7700862</v>
      </c>
      <c r="W1040" s="3" t="s">
        <v>8998</v>
      </c>
      <c r="X1040" s="3" t="s">
        <v>8999</v>
      </c>
      <c r="Y1040" s="3" t="s">
        <v>9000</v>
      </c>
      <c r="Z1040" s="3" t="s">
        <v>9001</v>
      </c>
      <c r="AA1040" s="3" t="s">
        <v>9002</v>
      </c>
      <c r="AB1040" s="3" t="s">
        <v>15152</v>
      </c>
      <c r="AC1040" s="4">
        <v>285</v>
      </c>
      <c r="AD1040" s="4">
        <v>472</v>
      </c>
      <c r="AE1040" s="3" t="s">
        <v>8810</v>
      </c>
      <c r="AF1040" s="3" t="s">
        <v>52</v>
      </c>
      <c r="AG1040" s="4">
        <v>15</v>
      </c>
      <c r="AH1040" s="4">
        <v>16</v>
      </c>
      <c r="AI1040" s="3" t="s">
        <v>181</v>
      </c>
      <c r="AJ1040" s="4">
        <v>35013</v>
      </c>
      <c r="AK1040" s="3" t="s">
        <v>53</v>
      </c>
      <c r="AL1040" s="3" t="s">
        <v>52</v>
      </c>
      <c r="AM1040" s="3" t="s">
        <v>52</v>
      </c>
      <c r="AN1040" s="3">
        <v>0</v>
      </c>
      <c r="AO1040" t="str">
        <f t="shared" si="33"/>
        <v>とくしましょうぎょう</v>
      </c>
    </row>
    <row r="1041" spans="1:41" ht="81">
      <c r="A1041">
        <f>COUNTIF($F$2:F1041,F1041)</f>
        <v>2</v>
      </c>
      <c r="B1041" t="str">
        <f t="shared" si="32"/>
        <v>372</v>
      </c>
      <c r="C1041" s="3">
        <v>371002</v>
      </c>
      <c r="D1041" s="3" t="s">
        <v>15153</v>
      </c>
      <c r="E1041" s="3">
        <v>8</v>
      </c>
      <c r="F1041" s="3" t="s">
        <v>8994</v>
      </c>
      <c r="G1041" s="3">
        <v>4</v>
      </c>
      <c r="H1041" s="3" t="s">
        <v>12803</v>
      </c>
      <c r="I1041" s="3">
        <v>4</v>
      </c>
      <c r="J1041" s="4">
        <v>24</v>
      </c>
      <c r="K1041" s="3" t="s">
        <v>9003</v>
      </c>
      <c r="L1041" s="3" t="s">
        <v>9004</v>
      </c>
      <c r="M1041" s="3" t="s">
        <v>9005</v>
      </c>
      <c r="N1041" s="3">
        <v>1</v>
      </c>
      <c r="O1041" s="3">
        <v>0</v>
      </c>
      <c r="P1041" s="3">
        <v>0</v>
      </c>
      <c r="Q1041" s="3" t="s">
        <v>15154</v>
      </c>
      <c r="R1041" s="3" t="s">
        <v>12509</v>
      </c>
      <c r="S1041" s="3" t="s">
        <v>15155</v>
      </c>
      <c r="T1041" s="3" t="s">
        <v>3197</v>
      </c>
      <c r="U1041" s="3">
        <v>7</v>
      </c>
      <c r="V1041" s="3">
        <v>7720032</v>
      </c>
      <c r="W1041" s="3" t="s">
        <v>9007</v>
      </c>
      <c r="X1041" s="3" t="s">
        <v>9008</v>
      </c>
      <c r="Y1041" s="3" t="s">
        <v>9009</v>
      </c>
      <c r="Z1041" s="3" t="s">
        <v>9010</v>
      </c>
      <c r="AA1041" s="3" t="s">
        <v>9011</v>
      </c>
      <c r="AB1041" s="3"/>
      <c r="AC1041" s="4">
        <v>62</v>
      </c>
      <c r="AD1041" s="4">
        <v>50</v>
      </c>
      <c r="AE1041" s="3" t="s">
        <v>12485</v>
      </c>
      <c r="AF1041" s="3" t="s">
        <v>52</v>
      </c>
      <c r="AG1041" s="4">
        <v>0</v>
      </c>
      <c r="AH1041" s="4">
        <v>0</v>
      </c>
      <c r="AI1041" s="3" t="s">
        <v>52</v>
      </c>
      <c r="AJ1041" s="4">
        <v>35014</v>
      </c>
      <c r="AK1041" s="3" t="s">
        <v>53</v>
      </c>
      <c r="AL1041" s="3" t="s">
        <v>52</v>
      </c>
      <c r="AM1041" s="3" t="s">
        <v>52</v>
      </c>
      <c r="AN1041" s="3">
        <v>0</v>
      </c>
      <c r="AO1041" t="str">
        <f t="shared" si="33"/>
        <v>なるとうずしお</v>
      </c>
    </row>
    <row r="1042" spans="1:41" ht="81">
      <c r="A1042">
        <f>COUNTIF($F$2:F1042,F1042)</f>
        <v>3</v>
      </c>
      <c r="B1042" t="str">
        <f t="shared" si="32"/>
        <v>373</v>
      </c>
      <c r="C1042" s="3">
        <v>371003</v>
      </c>
      <c r="D1042" s="3" t="s">
        <v>15156</v>
      </c>
      <c r="E1042" s="3">
        <v>8</v>
      </c>
      <c r="F1042" s="3" t="s">
        <v>8994</v>
      </c>
      <c r="G1042" s="3">
        <v>4</v>
      </c>
      <c r="H1042" s="3" t="s">
        <v>12803</v>
      </c>
      <c r="I1042" s="3">
        <v>3</v>
      </c>
      <c r="J1042" s="4">
        <v>26</v>
      </c>
      <c r="K1042" s="3" t="s">
        <v>9012</v>
      </c>
      <c r="L1042" s="3" t="s">
        <v>9013</v>
      </c>
      <c r="M1042" s="3" t="s">
        <v>9014</v>
      </c>
      <c r="N1042" s="3">
        <v>1</v>
      </c>
      <c r="O1042" s="3">
        <v>0</v>
      </c>
      <c r="P1042" s="3">
        <v>0</v>
      </c>
      <c r="Q1042" s="3" t="s">
        <v>12504</v>
      </c>
      <c r="R1042" s="3" t="s">
        <v>12505</v>
      </c>
      <c r="S1042" s="3" t="s">
        <v>12506</v>
      </c>
      <c r="T1042" s="3" t="s">
        <v>12507</v>
      </c>
      <c r="U1042" s="3">
        <v>6</v>
      </c>
      <c r="V1042" s="3">
        <v>7730015</v>
      </c>
      <c r="W1042" s="3" t="s">
        <v>9015</v>
      </c>
      <c r="X1042" s="3" t="s">
        <v>9016</v>
      </c>
      <c r="Y1042" s="3" t="s">
        <v>9017</v>
      </c>
      <c r="Z1042" s="3" t="s">
        <v>9018</v>
      </c>
      <c r="AA1042" s="3" t="s">
        <v>9019</v>
      </c>
      <c r="AB1042" s="3" t="s">
        <v>1142</v>
      </c>
      <c r="AC1042" s="4">
        <v>108</v>
      </c>
      <c r="AD1042" s="4">
        <v>67</v>
      </c>
      <c r="AE1042" s="3" t="s">
        <v>12487</v>
      </c>
      <c r="AF1042" s="3" t="s">
        <v>52</v>
      </c>
      <c r="AG1042" s="4">
        <v>0</v>
      </c>
      <c r="AH1042" s="4">
        <v>0</v>
      </c>
      <c r="AI1042" s="3" t="s">
        <v>52</v>
      </c>
      <c r="AJ1042" s="4">
        <v>35015</v>
      </c>
      <c r="AK1042" s="3" t="s">
        <v>53</v>
      </c>
      <c r="AL1042" s="3" t="s">
        <v>52</v>
      </c>
      <c r="AM1042" s="3" t="s">
        <v>52</v>
      </c>
      <c r="AN1042" s="3">
        <v>0</v>
      </c>
      <c r="AO1042" t="str">
        <f t="shared" si="33"/>
        <v>こまつしまにし</v>
      </c>
    </row>
    <row r="1043" spans="1:41" ht="67.5">
      <c r="A1043">
        <f>COUNTIF($F$2:F1043,F1043)</f>
        <v>4</v>
      </c>
      <c r="B1043" t="str">
        <f t="shared" si="32"/>
        <v>374</v>
      </c>
      <c r="C1043" s="3">
        <v>371005</v>
      </c>
      <c r="D1043" s="3" t="s">
        <v>15157</v>
      </c>
      <c r="E1043" s="3">
        <v>8</v>
      </c>
      <c r="F1043" s="3" t="s">
        <v>8994</v>
      </c>
      <c r="G1043" s="3">
        <v>4</v>
      </c>
      <c r="H1043" s="3" t="s">
        <v>12803</v>
      </c>
      <c r="I1043" s="3">
        <v>4</v>
      </c>
      <c r="J1043" s="4">
        <v>24</v>
      </c>
      <c r="K1043" s="3" t="s">
        <v>9021</v>
      </c>
      <c r="L1043" s="3" t="s">
        <v>9022</v>
      </c>
      <c r="M1043" s="3" t="s">
        <v>9023</v>
      </c>
      <c r="N1043" s="3">
        <v>1</v>
      </c>
      <c r="O1043" s="3">
        <v>0</v>
      </c>
      <c r="P1043" s="3">
        <v>0</v>
      </c>
      <c r="Q1043" s="3" t="s">
        <v>12452</v>
      </c>
      <c r="R1043" s="3" t="s">
        <v>15158</v>
      </c>
      <c r="S1043" s="3" t="s">
        <v>11417</v>
      </c>
      <c r="T1043" s="3" t="s">
        <v>15159</v>
      </c>
      <c r="U1043" s="3">
        <v>12</v>
      </c>
      <c r="V1043" s="3">
        <v>7760005</v>
      </c>
      <c r="W1043" s="3" t="s">
        <v>9024</v>
      </c>
      <c r="X1043" s="3" t="s">
        <v>9025</v>
      </c>
      <c r="Y1043" s="3" t="s">
        <v>9026</v>
      </c>
      <c r="Z1043" s="3" t="s">
        <v>9027</v>
      </c>
      <c r="AA1043" s="3" t="s">
        <v>9028</v>
      </c>
      <c r="AB1043" s="3" t="s">
        <v>9029</v>
      </c>
      <c r="AC1043" s="4">
        <v>105</v>
      </c>
      <c r="AD1043" s="4">
        <v>112</v>
      </c>
      <c r="AE1043" s="3" t="s">
        <v>386</v>
      </c>
      <c r="AF1043" s="3" t="s">
        <v>52</v>
      </c>
      <c r="AG1043" s="4">
        <v>13</v>
      </c>
      <c r="AH1043" s="4">
        <v>11</v>
      </c>
      <c r="AI1043" s="3" t="s">
        <v>929</v>
      </c>
      <c r="AJ1043" s="4">
        <v>35017</v>
      </c>
      <c r="AK1043" s="3" t="s">
        <v>53</v>
      </c>
      <c r="AL1043" s="3" t="s">
        <v>52</v>
      </c>
      <c r="AM1043" s="3" t="s">
        <v>52</v>
      </c>
      <c r="AN1043" s="3">
        <v>0</v>
      </c>
      <c r="AO1043" t="str">
        <f t="shared" si="33"/>
        <v>よしのがわ</v>
      </c>
    </row>
    <row r="1044" spans="1:41" ht="67.5">
      <c r="A1044">
        <f>COUNTIF($F$2:F1044,F1044)</f>
        <v>5</v>
      </c>
      <c r="B1044" t="str">
        <f t="shared" si="32"/>
        <v>375</v>
      </c>
      <c r="C1044" s="3">
        <v>371006</v>
      </c>
      <c r="D1044" s="3" t="s">
        <v>15160</v>
      </c>
      <c r="E1044" s="3">
        <v>8</v>
      </c>
      <c r="F1044" s="3" t="s">
        <v>8994</v>
      </c>
      <c r="G1044" s="3">
        <v>4</v>
      </c>
      <c r="H1044" s="3" t="s">
        <v>12803</v>
      </c>
      <c r="I1044" s="3">
        <v>3</v>
      </c>
      <c r="J1044" s="4">
        <v>33</v>
      </c>
      <c r="K1044" s="3" t="s">
        <v>9031</v>
      </c>
      <c r="L1044" s="3" t="s">
        <v>9032</v>
      </c>
      <c r="M1044" s="3" t="s">
        <v>9033</v>
      </c>
      <c r="N1044" s="3">
        <v>1</v>
      </c>
      <c r="O1044" s="3">
        <v>0</v>
      </c>
      <c r="P1044" s="3">
        <v>0</v>
      </c>
      <c r="Q1044" s="3" t="s">
        <v>15161</v>
      </c>
      <c r="R1044" s="3" t="s">
        <v>12377</v>
      </c>
      <c r="S1044" s="3" t="s">
        <v>15162</v>
      </c>
      <c r="T1044" s="3" t="s">
        <v>7518</v>
      </c>
      <c r="U1044" s="3">
        <v>10</v>
      </c>
      <c r="V1044" s="3">
        <v>7711701</v>
      </c>
      <c r="W1044" s="3" t="s">
        <v>9037</v>
      </c>
      <c r="X1044" s="3" t="s">
        <v>9038</v>
      </c>
      <c r="Y1044" s="3" t="s">
        <v>9039</v>
      </c>
      <c r="Z1044" s="3" t="s">
        <v>9040</v>
      </c>
      <c r="AA1044" s="3" t="s">
        <v>9041</v>
      </c>
      <c r="AB1044" s="3"/>
      <c r="AC1044" s="4">
        <v>28</v>
      </c>
      <c r="AD1044" s="4">
        <v>9</v>
      </c>
      <c r="AE1044" s="3" t="s">
        <v>181</v>
      </c>
      <c r="AF1044" s="3" t="s">
        <v>52</v>
      </c>
      <c r="AG1044" s="4">
        <v>0</v>
      </c>
      <c r="AH1044" s="4">
        <v>0</v>
      </c>
      <c r="AI1044" s="3" t="s">
        <v>181</v>
      </c>
      <c r="AJ1044" s="4">
        <v>35019</v>
      </c>
      <c r="AK1044" s="3" t="s">
        <v>53</v>
      </c>
      <c r="AL1044" s="3" t="s">
        <v>52</v>
      </c>
      <c r="AM1044" s="3" t="s">
        <v>52</v>
      </c>
      <c r="AN1044" s="3">
        <v>0</v>
      </c>
      <c r="AO1044" t="str">
        <f t="shared" si="33"/>
        <v>あわにし</v>
      </c>
    </row>
    <row r="1045" spans="1:41" ht="67.5">
      <c r="A1045">
        <f>COUNTIF($F$2:F1045,F1045)</f>
        <v>6</v>
      </c>
      <c r="B1045" t="str">
        <f t="shared" si="32"/>
        <v>376</v>
      </c>
      <c r="C1045" s="3">
        <v>371007</v>
      </c>
      <c r="D1045" s="3" t="s">
        <v>15163</v>
      </c>
      <c r="E1045" s="3">
        <v>8</v>
      </c>
      <c r="F1045" s="3" t="s">
        <v>8994</v>
      </c>
      <c r="G1045" s="3">
        <v>4</v>
      </c>
      <c r="H1045" s="3" t="s">
        <v>12803</v>
      </c>
      <c r="I1045" s="3">
        <v>4</v>
      </c>
      <c r="J1045" s="4">
        <v>26</v>
      </c>
      <c r="K1045" s="3" t="s">
        <v>9042</v>
      </c>
      <c r="L1045" s="3" t="s">
        <v>5310</v>
      </c>
      <c r="M1045" s="3" t="s">
        <v>9043</v>
      </c>
      <c r="N1045" s="3">
        <v>1</v>
      </c>
      <c r="O1045" s="3">
        <v>0</v>
      </c>
      <c r="P1045" s="3">
        <v>0</v>
      </c>
      <c r="Q1045" s="3" t="s">
        <v>15164</v>
      </c>
      <c r="R1045" s="3" t="s">
        <v>13801</v>
      </c>
      <c r="S1045" s="3" t="s">
        <v>15165</v>
      </c>
      <c r="T1045" s="3" t="s">
        <v>801</v>
      </c>
      <c r="U1045" s="3">
        <v>13</v>
      </c>
      <c r="V1045" s="3">
        <v>7794101</v>
      </c>
      <c r="W1045" s="3" t="s">
        <v>9044</v>
      </c>
      <c r="X1045" s="3" t="s">
        <v>9045</v>
      </c>
      <c r="Y1045" s="3" t="s">
        <v>9046</v>
      </c>
      <c r="Z1045" s="3" t="s">
        <v>9047</v>
      </c>
      <c r="AA1045" s="3" t="s">
        <v>9048</v>
      </c>
      <c r="AB1045" s="3" t="s">
        <v>9049</v>
      </c>
      <c r="AC1045" s="4">
        <v>43</v>
      </c>
      <c r="AD1045" s="4">
        <v>93</v>
      </c>
      <c r="AE1045" s="3" t="s">
        <v>8856</v>
      </c>
      <c r="AF1045" s="3" t="s">
        <v>320</v>
      </c>
      <c r="AG1045" s="4">
        <v>12</v>
      </c>
      <c r="AH1045" s="4">
        <v>9</v>
      </c>
      <c r="AI1045" s="3" t="s">
        <v>52</v>
      </c>
      <c r="AJ1045" s="4">
        <v>36001</v>
      </c>
      <c r="AK1045" s="3" t="s">
        <v>53</v>
      </c>
      <c r="AL1045" s="3" t="s">
        <v>52</v>
      </c>
      <c r="AM1045" s="3" t="s">
        <v>52</v>
      </c>
      <c r="AN1045" s="3">
        <v>0</v>
      </c>
      <c r="AO1045" t="str">
        <f t="shared" si="33"/>
        <v>つるぎ</v>
      </c>
    </row>
    <row r="1046" spans="1:41" ht="67.5">
      <c r="A1046">
        <f>COUNTIF($F$2:F1046,F1046)</f>
        <v>7</v>
      </c>
      <c r="B1046" t="str">
        <f t="shared" si="32"/>
        <v>377</v>
      </c>
      <c r="C1046" s="3">
        <v>371008</v>
      </c>
      <c r="D1046" s="3" t="s">
        <v>15166</v>
      </c>
      <c r="E1046" s="3">
        <v>8</v>
      </c>
      <c r="F1046" s="3" t="s">
        <v>8994</v>
      </c>
      <c r="G1046" s="3">
        <v>4</v>
      </c>
      <c r="H1046" s="3" t="s">
        <v>12803</v>
      </c>
      <c r="I1046" s="3">
        <v>2</v>
      </c>
      <c r="J1046" s="4">
        <v>5</v>
      </c>
      <c r="K1046" s="3" t="s">
        <v>9051</v>
      </c>
      <c r="L1046" s="3" t="s">
        <v>9052</v>
      </c>
      <c r="M1046" s="3" t="s">
        <v>9053</v>
      </c>
      <c r="N1046" s="3">
        <v>1</v>
      </c>
      <c r="O1046" s="3">
        <v>0</v>
      </c>
      <c r="P1046" s="3">
        <v>0</v>
      </c>
      <c r="Q1046" s="3" t="s">
        <v>7399</v>
      </c>
      <c r="R1046" s="3" t="s">
        <v>14251</v>
      </c>
      <c r="S1046" s="3" t="s">
        <v>5574</v>
      </c>
      <c r="T1046" s="3" t="s">
        <v>14252</v>
      </c>
      <c r="U1046" s="3">
        <v>18</v>
      </c>
      <c r="V1046" s="3">
        <v>7794802</v>
      </c>
      <c r="W1046" s="3" t="s">
        <v>9054</v>
      </c>
      <c r="X1046" s="3" t="s">
        <v>9055</v>
      </c>
      <c r="Y1046" s="3" t="s">
        <v>9056</v>
      </c>
      <c r="Z1046" s="3" t="s">
        <v>9057</v>
      </c>
      <c r="AA1046" s="3" t="s">
        <v>9058</v>
      </c>
      <c r="AB1046" s="3"/>
      <c r="AC1046" s="4">
        <v>20</v>
      </c>
      <c r="AD1046" s="4">
        <v>7</v>
      </c>
      <c r="AE1046" s="3" t="s">
        <v>2397</v>
      </c>
      <c r="AF1046" s="3" t="s">
        <v>52</v>
      </c>
      <c r="AG1046" s="4">
        <v>10</v>
      </c>
      <c r="AH1046" s="4">
        <v>8</v>
      </c>
      <c r="AI1046" s="3" t="s">
        <v>83</v>
      </c>
      <c r="AJ1046" s="4">
        <v>36002</v>
      </c>
      <c r="AK1046" s="3" t="s">
        <v>53</v>
      </c>
      <c r="AL1046" s="3" t="s">
        <v>52</v>
      </c>
      <c r="AM1046" s="3" t="s">
        <v>52</v>
      </c>
      <c r="AN1046" s="3">
        <v>0</v>
      </c>
      <c r="AO1046" t="str">
        <f t="shared" si="33"/>
        <v>いけだつじ</v>
      </c>
    </row>
    <row r="1047" spans="1:41" ht="81">
      <c r="A1047">
        <f>COUNTIF($F$2:F1047,F1047)</f>
        <v>8</v>
      </c>
      <c r="B1047" t="str">
        <f t="shared" si="32"/>
        <v>378</v>
      </c>
      <c r="C1047" s="3">
        <v>371010</v>
      </c>
      <c r="D1047" s="3" t="s">
        <v>15167</v>
      </c>
      <c r="E1047" s="3">
        <v>8</v>
      </c>
      <c r="F1047" s="3" t="s">
        <v>8994</v>
      </c>
      <c r="G1047" s="3">
        <v>4</v>
      </c>
      <c r="H1047" s="3" t="s">
        <v>12803</v>
      </c>
      <c r="I1047" s="3">
        <v>1</v>
      </c>
      <c r="J1047" s="4">
        <v>45</v>
      </c>
      <c r="K1047" s="3" t="s">
        <v>9059</v>
      </c>
      <c r="L1047" s="3" t="s">
        <v>9060</v>
      </c>
      <c r="M1047" s="3" t="s">
        <v>9061</v>
      </c>
      <c r="N1047" s="3">
        <v>1</v>
      </c>
      <c r="O1047" s="3">
        <v>0</v>
      </c>
      <c r="P1047" s="3">
        <v>0</v>
      </c>
      <c r="Q1047" s="3" t="s">
        <v>15168</v>
      </c>
      <c r="R1047" s="3" t="s">
        <v>689</v>
      </c>
      <c r="S1047" s="3" t="s">
        <v>11954</v>
      </c>
      <c r="T1047" s="3" t="s">
        <v>526</v>
      </c>
      <c r="U1047" s="3">
        <v>2</v>
      </c>
      <c r="V1047" s="3">
        <v>7740011</v>
      </c>
      <c r="W1047" s="3" t="s">
        <v>9062</v>
      </c>
      <c r="X1047" s="3" t="s">
        <v>9063</v>
      </c>
      <c r="Y1047" s="3" t="s">
        <v>9064</v>
      </c>
      <c r="Z1047" s="3" t="s">
        <v>9065</v>
      </c>
      <c r="AA1047" s="3" t="s">
        <v>9066</v>
      </c>
      <c r="AB1047" s="3" t="s">
        <v>201</v>
      </c>
      <c r="AC1047" s="4">
        <v>0</v>
      </c>
      <c r="AD1047" s="4">
        <v>105</v>
      </c>
      <c r="AE1047" s="3" t="s">
        <v>8874</v>
      </c>
      <c r="AF1047" s="3" t="s">
        <v>52</v>
      </c>
      <c r="AG1047" s="4">
        <v>0</v>
      </c>
      <c r="AH1047" s="4">
        <v>0</v>
      </c>
      <c r="AI1047" s="3" t="s">
        <v>52</v>
      </c>
      <c r="AJ1047" s="4">
        <v>36003</v>
      </c>
      <c r="AK1047" s="3" t="s">
        <v>53</v>
      </c>
      <c r="AL1047" s="3" t="s">
        <v>52</v>
      </c>
      <c r="AM1047" s="3" t="s">
        <v>52</v>
      </c>
      <c r="AN1047" s="3">
        <v>0</v>
      </c>
      <c r="AO1047" t="str">
        <f t="shared" si="33"/>
        <v>とみおかひがし</v>
      </c>
    </row>
    <row r="1048" spans="1:41" ht="67.5">
      <c r="A1048">
        <f>COUNTIF($F$2:F1048,F1048)</f>
        <v>9</v>
      </c>
      <c r="B1048" t="str">
        <f t="shared" si="32"/>
        <v>379</v>
      </c>
      <c r="C1048" s="3">
        <v>371011</v>
      </c>
      <c r="D1048" s="3" t="s">
        <v>15169</v>
      </c>
      <c r="E1048" s="3">
        <v>8</v>
      </c>
      <c r="F1048" s="3" t="s">
        <v>8994</v>
      </c>
      <c r="G1048" s="3">
        <v>4</v>
      </c>
      <c r="H1048" s="3" t="s">
        <v>12803</v>
      </c>
      <c r="I1048" s="3">
        <v>3</v>
      </c>
      <c r="J1048" s="4">
        <v>53</v>
      </c>
      <c r="K1048" s="3" t="s">
        <v>9068</v>
      </c>
      <c r="L1048" s="3" t="s">
        <v>9069</v>
      </c>
      <c r="M1048" s="3" t="s">
        <v>9070</v>
      </c>
      <c r="N1048" s="3">
        <v>2</v>
      </c>
      <c r="O1048" s="3">
        <v>0</v>
      </c>
      <c r="P1048" s="3">
        <v>0</v>
      </c>
      <c r="Q1048" s="3" t="s">
        <v>3853</v>
      </c>
      <c r="R1048" s="3" t="s">
        <v>15170</v>
      </c>
      <c r="S1048" s="3" t="s">
        <v>3855</v>
      </c>
      <c r="T1048" s="3" t="s">
        <v>2059</v>
      </c>
      <c r="U1048" s="3">
        <v>7</v>
      </c>
      <c r="V1048" s="3">
        <v>7700006</v>
      </c>
      <c r="W1048" s="3" t="s">
        <v>8998</v>
      </c>
      <c r="X1048" s="3" t="s">
        <v>9071</v>
      </c>
      <c r="Y1048" s="3" t="s">
        <v>9072</v>
      </c>
      <c r="Z1048" s="3" t="s">
        <v>9073</v>
      </c>
      <c r="AA1048" s="3" t="s">
        <v>9074</v>
      </c>
      <c r="AB1048" s="3"/>
      <c r="AC1048" s="4">
        <v>0</v>
      </c>
      <c r="AD1048" s="4">
        <v>0</v>
      </c>
      <c r="AE1048" s="3" t="s">
        <v>8883</v>
      </c>
      <c r="AF1048" s="3" t="s">
        <v>52</v>
      </c>
      <c r="AG1048" s="4">
        <v>0</v>
      </c>
      <c r="AH1048" s="4">
        <v>0</v>
      </c>
      <c r="AI1048" s="3" t="s">
        <v>52</v>
      </c>
      <c r="AJ1048" s="4">
        <v>36004</v>
      </c>
      <c r="AK1048" s="3" t="s">
        <v>53</v>
      </c>
      <c r="AL1048" s="3" t="s">
        <v>52</v>
      </c>
      <c r="AM1048" s="3" t="s">
        <v>52</v>
      </c>
      <c r="AN1048" s="3">
        <v>0</v>
      </c>
      <c r="AO1048" t="str">
        <f t="shared" si="33"/>
        <v>とくしまちゅうおう</v>
      </c>
    </row>
    <row r="1049" spans="1:41" ht="67.5">
      <c r="A1049">
        <f>COUNTIF($F$2:F1049,F1049)</f>
        <v>10</v>
      </c>
      <c r="B1049" t="str">
        <f t="shared" si="32"/>
        <v>3710</v>
      </c>
      <c r="C1049" s="3">
        <v>371013</v>
      </c>
      <c r="D1049" s="3" t="s">
        <v>15171</v>
      </c>
      <c r="E1049" s="3">
        <v>8</v>
      </c>
      <c r="F1049" s="3" t="s">
        <v>8994</v>
      </c>
      <c r="G1049" s="3">
        <v>4</v>
      </c>
      <c r="H1049" s="3" t="s">
        <v>12803</v>
      </c>
      <c r="I1049" s="3">
        <v>4</v>
      </c>
      <c r="J1049" s="4">
        <v>16</v>
      </c>
      <c r="K1049" s="3" t="s">
        <v>9075</v>
      </c>
      <c r="L1049" s="3" t="s">
        <v>9076</v>
      </c>
      <c r="M1049" s="3" t="s">
        <v>9077</v>
      </c>
      <c r="N1049" s="3">
        <v>1</v>
      </c>
      <c r="O1049" s="3">
        <v>0</v>
      </c>
      <c r="P1049" s="3">
        <v>0</v>
      </c>
      <c r="Q1049" s="3" t="s">
        <v>15172</v>
      </c>
      <c r="R1049" s="3" t="s">
        <v>15173</v>
      </c>
      <c r="S1049" s="3" t="s">
        <v>15174</v>
      </c>
      <c r="T1049" s="3" t="s">
        <v>11724</v>
      </c>
      <c r="U1049" s="3">
        <v>2</v>
      </c>
      <c r="V1049" s="3">
        <v>7750203</v>
      </c>
      <c r="W1049" s="3" t="s">
        <v>9079</v>
      </c>
      <c r="X1049" s="3" t="s">
        <v>9080</v>
      </c>
      <c r="Y1049" s="3" t="s">
        <v>9081</v>
      </c>
      <c r="Z1049" s="3" t="s">
        <v>9082</v>
      </c>
      <c r="AA1049" s="3" t="s">
        <v>9083</v>
      </c>
      <c r="AB1049" s="3" t="s">
        <v>968</v>
      </c>
      <c r="AC1049" s="4">
        <v>37</v>
      </c>
      <c r="AD1049" s="4">
        <v>16</v>
      </c>
      <c r="AE1049" s="3" t="s">
        <v>2893</v>
      </c>
      <c r="AF1049" s="3" t="s">
        <v>52</v>
      </c>
      <c r="AG1049" s="4">
        <v>0</v>
      </c>
      <c r="AH1049" s="4">
        <v>0</v>
      </c>
      <c r="AI1049" s="3" t="s">
        <v>52</v>
      </c>
      <c r="AJ1049" s="4">
        <v>36005</v>
      </c>
      <c r="AK1049" s="3" t="s">
        <v>53</v>
      </c>
      <c r="AL1049" s="3" t="s">
        <v>52</v>
      </c>
      <c r="AM1049" s="3" t="s">
        <v>52</v>
      </c>
      <c r="AN1049" s="3">
        <v>0</v>
      </c>
      <c r="AO1049" t="str">
        <f t="shared" si="33"/>
        <v>かいふ</v>
      </c>
    </row>
    <row r="1050" spans="1:41" ht="67.5">
      <c r="A1050">
        <f>COUNTIF($F$2:F1050,F1050)</f>
        <v>11</v>
      </c>
      <c r="B1050" t="str">
        <f t="shared" si="32"/>
        <v>3711</v>
      </c>
      <c r="C1050" s="3">
        <v>371015</v>
      </c>
      <c r="D1050" s="3" t="s">
        <v>15175</v>
      </c>
      <c r="E1050" s="3">
        <v>8</v>
      </c>
      <c r="F1050" s="3" t="s">
        <v>8994</v>
      </c>
      <c r="G1050" s="3">
        <v>4</v>
      </c>
      <c r="H1050" s="3" t="s">
        <v>12803</v>
      </c>
      <c r="I1050" s="3">
        <v>1</v>
      </c>
      <c r="J1050" s="4">
        <v>37</v>
      </c>
      <c r="K1050" s="3" t="s">
        <v>9084</v>
      </c>
      <c r="L1050" s="3" t="s">
        <v>9085</v>
      </c>
      <c r="M1050" s="3" t="s">
        <v>9086</v>
      </c>
      <c r="N1050" s="3">
        <v>1</v>
      </c>
      <c r="O1050" s="3">
        <v>0</v>
      </c>
      <c r="P1050" s="3">
        <v>0</v>
      </c>
      <c r="Q1050" s="3" t="s">
        <v>15176</v>
      </c>
      <c r="R1050" s="3" t="s">
        <v>15177</v>
      </c>
      <c r="S1050" s="3" t="s">
        <v>15178</v>
      </c>
      <c r="T1050" s="3" t="s">
        <v>370</v>
      </c>
      <c r="U1050" s="3">
        <v>12</v>
      </c>
      <c r="V1050" s="3">
        <v>7700046</v>
      </c>
      <c r="W1050" s="3" t="s">
        <v>8998</v>
      </c>
      <c r="X1050" s="3" t="s">
        <v>9087</v>
      </c>
      <c r="Y1050" s="3" t="s">
        <v>9088</v>
      </c>
      <c r="Z1050" s="3" t="s">
        <v>9089</v>
      </c>
      <c r="AA1050" s="3" t="s">
        <v>9090</v>
      </c>
      <c r="AB1050" s="3"/>
      <c r="AC1050" s="4">
        <v>30</v>
      </c>
      <c r="AD1050" s="4">
        <v>23</v>
      </c>
      <c r="AE1050" s="3" t="s">
        <v>12490</v>
      </c>
      <c r="AF1050" s="3" t="s">
        <v>52</v>
      </c>
      <c r="AG1050" s="4">
        <v>0</v>
      </c>
      <c r="AH1050" s="4">
        <v>0</v>
      </c>
      <c r="AI1050" s="3" t="s">
        <v>52</v>
      </c>
      <c r="AJ1050" s="4">
        <v>36006</v>
      </c>
      <c r="AK1050" s="3" t="s">
        <v>53</v>
      </c>
      <c r="AL1050" s="3" t="s">
        <v>52</v>
      </c>
      <c r="AM1050" s="3" t="s">
        <v>52</v>
      </c>
      <c r="AN1050" s="3">
        <v>0</v>
      </c>
      <c r="AO1050" t="str">
        <f t="shared" si="33"/>
        <v>じょうせい</v>
      </c>
    </row>
    <row r="1051" spans="1:41" ht="54">
      <c r="A1051">
        <f>COUNTIF($F$2:F1051,F1051)</f>
        <v>12</v>
      </c>
      <c r="B1051" t="str">
        <f t="shared" si="32"/>
        <v>3712</v>
      </c>
      <c r="C1051" s="3">
        <v>371016</v>
      </c>
      <c r="D1051" s="3" t="s">
        <v>15179</v>
      </c>
      <c r="E1051" s="3">
        <v>8</v>
      </c>
      <c r="F1051" s="3" t="s">
        <v>8994</v>
      </c>
      <c r="G1051" s="3">
        <v>4</v>
      </c>
      <c r="H1051" s="3" t="s">
        <v>12803</v>
      </c>
      <c r="I1051" s="3">
        <v>4</v>
      </c>
      <c r="J1051" s="4">
        <v>30</v>
      </c>
      <c r="K1051" s="3" t="s">
        <v>12515</v>
      </c>
      <c r="L1051" s="3" t="s">
        <v>12516</v>
      </c>
      <c r="M1051" s="3" t="s">
        <v>12517</v>
      </c>
      <c r="N1051" s="3">
        <v>1</v>
      </c>
      <c r="O1051" s="3">
        <v>0</v>
      </c>
      <c r="P1051" s="3">
        <v>0</v>
      </c>
      <c r="Q1051" s="3" t="s">
        <v>15180</v>
      </c>
      <c r="R1051" s="3" t="s">
        <v>11969</v>
      </c>
      <c r="S1051" s="3" t="s">
        <v>15181</v>
      </c>
      <c r="T1051" s="3" t="s">
        <v>142</v>
      </c>
      <c r="U1051" s="3">
        <v>13</v>
      </c>
      <c r="V1051" s="3">
        <v>7740045</v>
      </c>
      <c r="W1051" s="3" t="s">
        <v>9062</v>
      </c>
      <c r="X1051" s="3" t="s">
        <v>12518</v>
      </c>
      <c r="Y1051" s="3" t="s">
        <v>12519</v>
      </c>
      <c r="Z1051" s="3" t="s">
        <v>12520</v>
      </c>
      <c r="AA1051" s="3"/>
      <c r="AB1051" s="3"/>
      <c r="AC1051" s="4">
        <v>53</v>
      </c>
      <c r="AD1051" s="4">
        <v>25</v>
      </c>
      <c r="AE1051" s="3" t="s">
        <v>8909</v>
      </c>
      <c r="AF1051" s="3" t="s">
        <v>52</v>
      </c>
      <c r="AG1051" s="4">
        <v>0</v>
      </c>
      <c r="AH1051" s="4">
        <v>0</v>
      </c>
      <c r="AI1051" s="3" t="s">
        <v>52</v>
      </c>
      <c r="AJ1051" s="4">
        <v>36008</v>
      </c>
      <c r="AK1051" s="3" t="s">
        <v>53</v>
      </c>
      <c r="AL1051" s="3" t="s">
        <v>52</v>
      </c>
      <c r="AM1051" s="3" t="s">
        <v>52</v>
      </c>
      <c r="AN1051" s="3">
        <v>0</v>
      </c>
      <c r="AO1051" t="str">
        <f t="shared" si="33"/>
        <v>あなみひかり</v>
      </c>
    </row>
    <row r="1052" spans="1:41" ht="54">
      <c r="A1052">
        <f>COUNTIF($F$2:F1052,F1052)</f>
        <v>1</v>
      </c>
      <c r="B1052" t="str">
        <f t="shared" si="32"/>
        <v>381</v>
      </c>
      <c r="C1052" s="3">
        <v>381001</v>
      </c>
      <c r="D1052" s="3" t="s">
        <v>15182</v>
      </c>
      <c r="E1052" s="3">
        <v>8</v>
      </c>
      <c r="F1052" s="3" t="s">
        <v>9091</v>
      </c>
      <c r="G1052" s="3">
        <v>4</v>
      </c>
      <c r="H1052" s="3" t="s">
        <v>12801</v>
      </c>
      <c r="I1052" s="3">
        <v>1</v>
      </c>
      <c r="J1052" s="4">
        <v>34</v>
      </c>
      <c r="K1052" s="3" t="s">
        <v>9092</v>
      </c>
      <c r="L1052" s="3" t="s">
        <v>9093</v>
      </c>
      <c r="M1052" s="3" t="s">
        <v>9094</v>
      </c>
      <c r="N1052" s="3">
        <v>4</v>
      </c>
      <c r="O1052" s="3">
        <v>15</v>
      </c>
      <c r="P1052" s="3">
        <v>0</v>
      </c>
      <c r="Q1052" s="3" t="s">
        <v>973</v>
      </c>
      <c r="R1052" s="3" t="s">
        <v>9543</v>
      </c>
      <c r="S1052" s="3" t="s">
        <v>975</v>
      </c>
      <c r="T1052" s="3" t="s">
        <v>167</v>
      </c>
      <c r="U1052" s="3">
        <v>7</v>
      </c>
      <c r="V1052" s="3">
        <v>7908530</v>
      </c>
      <c r="W1052" s="3" t="s">
        <v>9097</v>
      </c>
      <c r="X1052" s="3" t="s">
        <v>9098</v>
      </c>
      <c r="Y1052" s="3" t="s">
        <v>9099</v>
      </c>
      <c r="Z1052" s="3" t="s">
        <v>9100</v>
      </c>
      <c r="AA1052" s="3" t="s">
        <v>9101</v>
      </c>
      <c r="AB1052" s="3" t="s">
        <v>12522</v>
      </c>
      <c r="AC1052" s="4">
        <v>412</v>
      </c>
      <c r="AD1052" s="4">
        <v>652</v>
      </c>
      <c r="AE1052" s="3" t="s">
        <v>475</v>
      </c>
      <c r="AF1052" s="3" t="s">
        <v>52</v>
      </c>
      <c r="AG1052" s="4">
        <v>0</v>
      </c>
      <c r="AH1052" s="4">
        <v>0</v>
      </c>
      <c r="AI1052" s="3" t="s">
        <v>52</v>
      </c>
      <c r="AJ1052" s="4">
        <v>36009</v>
      </c>
      <c r="AK1052" s="3" t="s">
        <v>53</v>
      </c>
      <c r="AL1052" s="3" t="s">
        <v>52</v>
      </c>
      <c r="AM1052" s="3" t="s">
        <v>52</v>
      </c>
      <c r="AN1052" s="3">
        <v>0</v>
      </c>
      <c r="AO1052" t="str">
        <f t="shared" si="33"/>
        <v>まつやましょうぎょう</v>
      </c>
    </row>
    <row r="1053" spans="1:41" ht="67.5">
      <c r="A1053">
        <f>COUNTIF($F$2:F1053,F1053)</f>
        <v>2</v>
      </c>
      <c r="B1053" t="str">
        <f t="shared" si="32"/>
        <v>382</v>
      </c>
      <c r="C1053" s="3">
        <v>381002</v>
      </c>
      <c r="D1053" s="3" t="s">
        <v>15183</v>
      </c>
      <c r="E1053" s="3">
        <v>8</v>
      </c>
      <c r="F1053" s="3" t="s">
        <v>9091</v>
      </c>
      <c r="G1053" s="3">
        <v>4</v>
      </c>
      <c r="H1053" s="3" t="s">
        <v>12803</v>
      </c>
      <c r="I1053" s="3">
        <v>2</v>
      </c>
      <c r="J1053" s="4">
        <v>12</v>
      </c>
      <c r="K1053" s="3" t="s">
        <v>9102</v>
      </c>
      <c r="L1053" s="3" t="s">
        <v>9103</v>
      </c>
      <c r="M1053" s="3" t="s">
        <v>8110</v>
      </c>
      <c r="N1053" s="3">
        <v>1</v>
      </c>
      <c r="O1053" s="3">
        <v>0</v>
      </c>
      <c r="P1053" s="3">
        <v>0</v>
      </c>
      <c r="Q1053" s="3" t="s">
        <v>230</v>
      </c>
      <c r="R1053" s="3" t="s">
        <v>8200</v>
      </c>
      <c r="S1053" s="3" t="s">
        <v>231</v>
      </c>
      <c r="T1053" s="3" t="s">
        <v>6657</v>
      </c>
      <c r="U1053" s="3">
        <v>5</v>
      </c>
      <c r="V1053" s="3">
        <v>7990405</v>
      </c>
      <c r="W1053" s="3" t="s">
        <v>9105</v>
      </c>
      <c r="X1053" s="3" t="s">
        <v>9106</v>
      </c>
      <c r="Y1053" s="3" t="s">
        <v>9107</v>
      </c>
      <c r="Z1053" s="3" t="s">
        <v>9108</v>
      </c>
      <c r="AA1053" s="3" t="s">
        <v>9109</v>
      </c>
      <c r="AB1053" s="3" t="s">
        <v>201</v>
      </c>
      <c r="AC1053" s="4">
        <v>61</v>
      </c>
      <c r="AD1053" s="4">
        <v>63</v>
      </c>
      <c r="AE1053" s="3" t="s">
        <v>8924</v>
      </c>
      <c r="AF1053" s="3" t="s">
        <v>52</v>
      </c>
      <c r="AG1053" s="4">
        <v>0</v>
      </c>
      <c r="AH1053" s="4">
        <v>0</v>
      </c>
      <c r="AI1053" s="3" t="s">
        <v>52</v>
      </c>
      <c r="AJ1053" s="4">
        <v>36011</v>
      </c>
      <c r="AK1053" s="3" t="s">
        <v>53</v>
      </c>
      <c r="AL1053" s="3" t="s">
        <v>52</v>
      </c>
      <c r="AM1053" s="3" t="s">
        <v>52</v>
      </c>
      <c r="AN1053" s="3">
        <v>0</v>
      </c>
      <c r="AO1053" t="str">
        <f t="shared" si="33"/>
        <v>みしま</v>
      </c>
    </row>
    <row r="1054" spans="1:41" ht="54">
      <c r="A1054">
        <f>COUNTIF($F$2:F1054,F1054)</f>
        <v>3</v>
      </c>
      <c r="B1054" t="str">
        <f t="shared" si="32"/>
        <v>383</v>
      </c>
      <c r="C1054" s="3">
        <v>381003</v>
      </c>
      <c r="D1054" s="3" t="s">
        <v>15184</v>
      </c>
      <c r="E1054" s="3">
        <v>8</v>
      </c>
      <c r="F1054" s="3" t="s">
        <v>9091</v>
      </c>
      <c r="G1054" s="3">
        <v>4</v>
      </c>
      <c r="H1054" s="3" t="s">
        <v>12803</v>
      </c>
      <c r="I1054" s="3">
        <v>3</v>
      </c>
      <c r="J1054" s="4">
        <v>35</v>
      </c>
      <c r="K1054" s="3" t="s">
        <v>9110</v>
      </c>
      <c r="L1054" s="3" t="s">
        <v>9111</v>
      </c>
      <c r="M1054" s="3" t="s">
        <v>9112</v>
      </c>
      <c r="N1054" s="3">
        <v>1</v>
      </c>
      <c r="O1054" s="3">
        <v>0</v>
      </c>
      <c r="P1054" s="3">
        <v>4</v>
      </c>
      <c r="Q1054" s="3" t="s">
        <v>15185</v>
      </c>
      <c r="R1054" s="3" t="s">
        <v>14897</v>
      </c>
      <c r="S1054" s="3" t="s">
        <v>15186</v>
      </c>
      <c r="T1054" s="3" t="s">
        <v>2500</v>
      </c>
      <c r="U1054" s="3">
        <v>18</v>
      </c>
      <c r="V1054" s="3">
        <v>7920821</v>
      </c>
      <c r="W1054" s="3" t="s">
        <v>9113</v>
      </c>
      <c r="X1054" s="3" t="s">
        <v>9114</v>
      </c>
      <c r="Y1054" s="3" t="s">
        <v>9115</v>
      </c>
      <c r="Z1054" s="3" t="s">
        <v>9116</v>
      </c>
      <c r="AA1054" s="3" t="s">
        <v>9117</v>
      </c>
      <c r="AB1054" s="3" t="s">
        <v>9118</v>
      </c>
      <c r="AC1054" s="4">
        <v>108</v>
      </c>
      <c r="AD1054" s="4">
        <v>241</v>
      </c>
      <c r="AE1054" s="3" t="s">
        <v>8931</v>
      </c>
      <c r="AF1054" s="3" t="s">
        <v>52</v>
      </c>
      <c r="AG1054" s="4">
        <v>0</v>
      </c>
      <c r="AH1054" s="4">
        <v>0</v>
      </c>
      <c r="AI1054" s="3" t="s">
        <v>52</v>
      </c>
      <c r="AJ1054" s="4">
        <v>36016</v>
      </c>
      <c r="AK1054" s="3" t="s">
        <v>53</v>
      </c>
      <c r="AL1054" s="3" t="s">
        <v>52</v>
      </c>
      <c r="AM1054" s="3" t="s">
        <v>52</v>
      </c>
      <c r="AN1054" s="3">
        <v>0</v>
      </c>
      <c r="AO1054" t="str">
        <f t="shared" si="33"/>
        <v>にいはましょうぎょう</v>
      </c>
    </row>
    <row r="1055" spans="1:41" ht="54">
      <c r="A1055">
        <f>COUNTIF($F$2:F1055,F1055)</f>
        <v>4</v>
      </c>
      <c r="B1055" t="str">
        <f t="shared" si="32"/>
        <v>384</v>
      </c>
      <c r="C1055" s="3">
        <v>381004</v>
      </c>
      <c r="D1055" s="3" t="s">
        <v>15187</v>
      </c>
      <c r="E1055" s="3">
        <v>8</v>
      </c>
      <c r="F1055" s="3" t="s">
        <v>9091</v>
      </c>
      <c r="G1055" s="3">
        <v>4</v>
      </c>
      <c r="H1055" s="3" t="s">
        <v>12803</v>
      </c>
      <c r="I1055" s="3">
        <v>1</v>
      </c>
      <c r="J1055" s="4">
        <v>29</v>
      </c>
      <c r="K1055" s="3" t="s">
        <v>9119</v>
      </c>
      <c r="L1055" s="3" t="s">
        <v>9120</v>
      </c>
      <c r="M1055" s="3" t="s">
        <v>9121</v>
      </c>
      <c r="N1055" s="3">
        <v>4</v>
      </c>
      <c r="O1055" s="3">
        <v>0</v>
      </c>
      <c r="P1055" s="3">
        <v>0</v>
      </c>
      <c r="Q1055" s="3" t="s">
        <v>15188</v>
      </c>
      <c r="R1055" s="3" t="s">
        <v>2488</v>
      </c>
      <c r="S1055" s="3" t="s">
        <v>15189</v>
      </c>
      <c r="T1055" s="3" t="s">
        <v>514</v>
      </c>
      <c r="U1055" s="3">
        <v>6</v>
      </c>
      <c r="V1055" s="3">
        <v>7938509</v>
      </c>
      <c r="W1055" s="3" t="s">
        <v>9123</v>
      </c>
      <c r="X1055" s="3" t="s">
        <v>9124</v>
      </c>
      <c r="Y1055" s="3" t="s">
        <v>9125</v>
      </c>
      <c r="Z1055" s="3" t="s">
        <v>9126</v>
      </c>
      <c r="AA1055" s="3" t="s">
        <v>9127</v>
      </c>
      <c r="AB1055" s="3" t="s">
        <v>201</v>
      </c>
      <c r="AC1055" s="4">
        <v>37</v>
      </c>
      <c r="AD1055" s="4">
        <v>81</v>
      </c>
      <c r="AE1055" s="3" t="s">
        <v>8941</v>
      </c>
      <c r="AF1055" s="3" t="s">
        <v>52</v>
      </c>
      <c r="AG1055" s="4">
        <v>1</v>
      </c>
      <c r="AH1055" s="4">
        <v>7</v>
      </c>
      <c r="AI1055" s="3" t="s">
        <v>83</v>
      </c>
      <c r="AJ1055" s="4">
        <v>36018</v>
      </c>
      <c r="AK1055" s="3" t="s">
        <v>53</v>
      </c>
      <c r="AL1055" s="3" t="s">
        <v>52</v>
      </c>
      <c r="AM1055" s="3" t="s">
        <v>52</v>
      </c>
      <c r="AN1055" s="3">
        <v>0</v>
      </c>
      <c r="AO1055" t="str">
        <f t="shared" si="33"/>
        <v>さいじょう</v>
      </c>
    </row>
    <row r="1056" spans="1:41" ht="54">
      <c r="A1056">
        <f>COUNTIF($F$2:F1056,F1056)</f>
        <v>5</v>
      </c>
      <c r="B1056" t="str">
        <f t="shared" si="32"/>
        <v>385</v>
      </c>
      <c r="C1056" s="3">
        <v>381005</v>
      </c>
      <c r="D1056" s="3" t="s">
        <v>15190</v>
      </c>
      <c r="E1056" s="3">
        <v>8</v>
      </c>
      <c r="F1056" s="3" t="s">
        <v>9091</v>
      </c>
      <c r="G1056" s="3">
        <v>4</v>
      </c>
      <c r="H1056" s="3" t="s">
        <v>12803</v>
      </c>
      <c r="I1056" s="3">
        <v>1</v>
      </c>
      <c r="J1056" s="4">
        <v>32</v>
      </c>
      <c r="K1056" s="3" t="s">
        <v>9129</v>
      </c>
      <c r="L1056" s="3" t="s">
        <v>9130</v>
      </c>
      <c r="M1056" s="3" t="s">
        <v>9131</v>
      </c>
      <c r="N1056" s="3">
        <v>1</v>
      </c>
      <c r="O1056" s="3">
        <v>0</v>
      </c>
      <c r="P1056" s="3">
        <v>0</v>
      </c>
      <c r="Q1056" s="3" t="s">
        <v>12543</v>
      </c>
      <c r="R1056" s="3" t="s">
        <v>12544</v>
      </c>
      <c r="S1056" s="3" t="s">
        <v>12545</v>
      </c>
      <c r="T1056" s="3" t="s">
        <v>4527</v>
      </c>
      <c r="U1056" s="3">
        <v>9</v>
      </c>
      <c r="V1056" s="3">
        <v>7940052</v>
      </c>
      <c r="W1056" s="3" t="s">
        <v>9132</v>
      </c>
      <c r="X1056" s="3" t="s">
        <v>9133</v>
      </c>
      <c r="Y1056" s="3" t="s">
        <v>9134</v>
      </c>
      <c r="Z1056" s="3" t="s">
        <v>9135</v>
      </c>
      <c r="AA1056" s="3" t="s">
        <v>9136</v>
      </c>
      <c r="AB1056" s="3" t="s">
        <v>9137</v>
      </c>
      <c r="AC1056" s="4">
        <v>70</v>
      </c>
      <c r="AD1056" s="4">
        <v>145</v>
      </c>
      <c r="AE1056" s="3" t="s">
        <v>807</v>
      </c>
      <c r="AF1056" s="3" t="s">
        <v>52</v>
      </c>
      <c r="AG1056" s="4">
        <v>0</v>
      </c>
      <c r="AH1056" s="4">
        <v>0</v>
      </c>
      <c r="AI1056" s="3" t="s">
        <v>181</v>
      </c>
      <c r="AJ1056" s="4">
        <v>36012</v>
      </c>
      <c r="AK1056" s="3" t="s">
        <v>53</v>
      </c>
      <c r="AL1056" s="3" t="s">
        <v>52</v>
      </c>
      <c r="AM1056" s="3" t="s">
        <v>52</v>
      </c>
      <c r="AN1056" s="3">
        <v>0</v>
      </c>
      <c r="AO1056" t="str">
        <f t="shared" si="33"/>
        <v>いまばりきた</v>
      </c>
    </row>
    <row r="1057" spans="1:41" ht="54">
      <c r="A1057">
        <f>COUNTIF($F$2:F1057,F1057)</f>
        <v>6</v>
      </c>
      <c r="B1057" t="str">
        <f t="shared" si="32"/>
        <v>386</v>
      </c>
      <c r="C1057" s="3">
        <v>381006</v>
      </c>
      <c r="D1057" s="3" t="s">
        <v>15191</v>
      </c>
      <c r="E1057" s="3">
        <v>8</v>
      </c>
      <c r="F1057" s="3" t="s">
        <v>9091</v>
      </c>
      <c r="G1057" s="3">
        <v>4</v>
      </c>
      <c r="H1057" s="3" t="s">
        <v>12803</v>
      </c>
      <c r="I1057" s="3">
        <v>3</v>
      </c>
      <c r="J1057" s="4">
        <v>23</v>
      </c>
      <c r="K1057" s="3" t="s">
        <v>9138</v>
      </c>
      <c r="L1057" s="3" t="s">
        <v>9139</v>
      </c>
      <c r="M1057" s="3" t="s">
        <v>9140</v>
      </c>
      <c r="N1057" s="3">
        <v>1</v>
      </c>
      <c r="O1057" s="3">
        <v>0</v>
      </c>
      <c r="P1057" s="3">
        <v>0</v>
      </c>
      <c r="Q1057" s="3" t="s">
        <v>15192</v>
      </c>
      <c r="R1057" s="3" t="s">
        <v>9957</v>
      </c>
      <c r="S1057" s="3" t="s">
        <v>15193</v>
      </c>
      <c r="T1057" s="3" t="s">
        <v>8988</v>
      </c>
      <c r="U1057" s="3">
        <v>2</v>
      </c>
      <c r="V1057" s="3">
        <v>7910204</v>
      </c>
      <c r="W1057" s="3" t="s">
        <v>9141</v>
      </c>
      <c r="X1057" s="3" t="s">
        <v>9142</v>
      </c>
      <c r="Y1057" s="3" t="s">
        <v>9143</v>
      </c>
      <c r="Z1057" s="3" t="s">
        <v>9144</v>
      </c>
      <c r="AA1057" s="3" t="s">
        <v>9145</v>
      </c>
      <c r="AB1057" s="3" t="s">
        <v>320</v>
      </c>
      <c r="AC1057" s="4">
        <v>53</v>
      </c>
      <c r="AD1057" s="4">
        <v>69</v>
      </c>
      <c r="AE1057" s="3" t="s">
        <v>475</v>
      </c>
      <c r="AF1057" s="3" t="s">
        <v>52</v>
      </c>
      <c r="AG1057" s="4">
        <v>0</v>
      </c>
      <c r="AH1057" s="4">
        <v>0</v>
      </c>
      <c r="AI1057" s="3" t="s">
        <v>52</v>
      </c>
      <c r="AJ1057" s="4">
        <v>36013</v>
      </c>
      <c r="AK1057" s="3" t="s">
        <v>53</v>
      </c>
      <c r="AL1057" s="3" t="s">
        <v>52</v>
      </c>
      <c r="AM1057" s="3" t="s">
        <v>52</v>
      </c>
      <c r="AN1057" s="3">
        <v>0</v>
      </c>
      <c r="AO1057" t="str">
        <f t="shared" si="33"/>
        <v>とうおん</v>
      </c>
    </row>
    <row r="1058" spans="1:41" ht="54">
      <c r="A1058">
        <f>COUNTIF($F$2:F1058,F1058)</f>
        <v>7</v>
      </c>
      <c r="B1058" t="str">
        <f t="shared" si="32"/>
        <v>387</v>
      </c>
      <c r="C1058" s="3">
        <v>381007</v>
      </c>
      <c r="D1058" s="3" t="s">
        <v>15194</v>
      </c>
      <c r="E1058" s="3">
        <v>8</v>
      </c>
      <c r="F1058" s="3" t="s">
        <v>9091</v>
      </c>
      <c r="G1058" s="3">
        <v>4</v>
      </c>
      <c r="H1058" s="3" t="s">
        <v>12803</v>
      </c>
      <c r="I1058" s="3">
        <v>1</v>
      </c>
      <c r="J1058" s="4">
        <v>34</v>
      </c>
      <c r="K1058" s="3" t="s">
        <v>9146</v>
      </c>
      <c r="L1058" s="3" t="s">
        <v>9147</v>
      </c>
      <c r="M1058" s="3" t="s">
        <v>9148</v>
      </c>
      <c r="N1058" s="3">
        <v>1</v>
      </c>
      <c r="O1058" s="3">
        <v>0</v>
      </c>
      <c r="P1058" s="3">
        <v>0</v>
      </c>
      <c r="Q1058" s="3" t="s">
        <v>15195</v>
      </c>
      <c r="R1058" s="3" t="s">
        <v>15196</v>
      </c>
      <c r="S1058" s="3" t="s">
        <v>15197</v>
      </c>
      <c r="T1058" s="3" t="s">
        <v>2866</v>
      </c>
      <c r="U1058" s="3">
        <v>6</v>
      </c>
      <c r="V1058" s="3">
        <v>7958502</v>
      </c>
      <c r="W1058" s="3" t="s">
        <v>9149</v>
      </c>
      <c r="X1058" s="3" t="s">
        <v>9150</v>
      </c>
      <c r="Y1058" s="3" t="s">
        <v>9151</v>
      </c>
      <c r="Z1058" s="3" t="s">
        <v>9152</v>
      </c>
      <c r="AA1058" s="3" t="s">
        <v>9153</v>
      </c>
      <c r="AB1058" s="3" t="s">
        <v>201</v>
      </c>
      <c r="AC1058" s="4">
        <v>66</v>
      </c>
      <c r="AD1058" s="4">
        <v>47</v>
      </c>
      <c r="AE1058" s="3" t="s">
        <v>8970</v>
      </c>
      <c r="AF1058" s="3" t="s">
        <v>52</v>
      </c>
      <c r="AG1058" s="4">
        <v>0</v>
      </c>
      <c r="AH1058" s="4">
        <v>0</v>
      </c>
      <c r="AI1058" s="3" t="s">
        <v>52</v>
      </c>
      <c r="AJ1058" s="4">
        <v>36014</v>
      </c>
      <c r="AK1058" s="3" t="s">
        <v>53</v>
      </c>
      <c r="AL1058" s="3" t="s">
        <v>52</v>
      </c>
      <c r="AM1058" s="3" t="s">
        <v>52</v>
      </c>
      <c r="AN1058" s="3">
        <v>0</v>
      </c>
      <c r="AO1058" t="str">
        <f t="shared" si="33"/>
        <v>おおず</v>
      </c>
    </row>
    <row r="1059" spans="1:41" ht="67.5">
      <c r="A1059">
        <f>COUNTIF($F$2:F1059,F1059)</f>
        <v>8</v>
      </c>
      <c r="B1059" t="str">
        <f t="shared" si="32"/>
        <v>388</v>
      </c>
      <c r="C1059" s="3">
        <v>381008</v>
      </c>
      <c r="D1059" s="3" t="s">
        <v>15198</v>
      </c>
      <c r="E1059" s="3">
        <v>8</v>
      </c>
      <c r="F1059" s="3" t="s">
        <v>9091</v>
      </c>
      <c r="G1059" s="3">
        <v>4</v>
      </c>
      <c r="H1059" s="3" t="s">
        <v>12803</v>
      </c>
      <c r="I1059" s="3">
        <v>1</v>
      </c>
      <c r="J1059" s="4">
        <v>34</v>
      </c>
      <c r="K1059" s="3" t="s">
        <v>9154</v>
      </c>
      <c r="L1059" s="3" t="s">
        <v>9155</v>
      </c>
      <c r="M1059" s="3" t="s">
        <v>9156</v>
      </c>
      <c r="N1059" s="3">
        <v>1</v>
      </c>
      <c r="O1059" s="3">
        <v>0</v>
      </c>
      <c r="P1059" s="3">
        <v>0</v>
      </c>
      <c r="Q1059" s="3" t="s">
        <v>737</v>
      </c>
      <c r="R1059" s="3" t="s">
        <v>249</v>
      </c>
      <c r="S1059" s="3" t="s">
        <v>739</v>
      </c>
      <c r="T1059" s="3" t="s">
        <v>251</v>
      </c>
      <c r="U1059" s="3">
        <v>18</v>
      </c>
      <c r="V1059" s="3">
        <v>7960010</v>
      </c>
      <c r="W1059" s="3" t="s">
        <v>9157</v>
      </c>
      <c r="X1059" s="3" t="s">
        <v>9158</v>
      </c>
      <c r="Y1059" s="3" t="s">
        <v>9159</v>
      </c>
      <c r="Z1059" s="3" t="s">
        <v>9160</v>
      </c>
      <c r="AA1059" s="3" t="s">
        <v>9161</v>
      </c>
      <c r="AB1059" s="3" t="s">
        <v>201</v>
      </c>
      <c r="AC1059" s="4">
        <v>36</v>
      </c>
      <c r="AD1059" s="4">
        <v>66</v>
      </c>
      <c r="AE1059" s="3" t="s">
        <v>12495</v>
      </c>
      <c r="AF1059" s="3" t="s">
        <v>52</v>
      </c>
      <c r="AG1059" s="4">
        <v>0</v>
      </c>
      <c r="AH1059" s="4">
        <v>0</v>
      </c>
      <c r="AI1059" s="3" t="s">
        <v>52</v>
      </c>
      <c r="AJ1059" s="4">
        <v>36015</v>
      </c>
      <c r="AK1059" s="3" t="s">
        <v>53</v>
      </c>
      <c r="AL1059" s="3" t="s">
        <v>52</v>
      </c>
      <c r="AM1059" s="3" t="s">
        <v>52</v>
      </c>
      <c r="AN1059" s="3">
        <v>0</v>
      </c>
      <c r="AO1059" t="str">
        <f t="shared" si="33"/>
        <v>やわたはま</v>
      </c>
    </row>
    <row r="1060" spans="1:41" ht="54">
      <c r="A1060">
        <f>COUNTIF($F$2:F1060,F1060)</f>
        <v>9</v>
      </c>
      <c r="B1060" t="str">
        <f t="shared" si="32"/>
        <v>389</v>
      </c>
      <c r="C1060" s="3">
        <v>381009</v>
      </c>
      <c r="D1060" s="3" t="s">
        <v>15199</v>
      </c>
      <c r="E1060" s="3">
        <v>8</v>
      </c>
      <c r="F1060" s="3" t="s">
        <v>9091</v>
      </c>
      <c r="G1060" s="3">
        <v>4</v>
      </c>
      <c r="H1060" s="3" t="s">
        <v>12803</v>
      </c>
      <c r="I1060" s="3">
        <v>1</v>
      </c>
      <c r="J1060" s="4">
        <v>41</v>
      </c>
      <c r="K1060" s="3" t="s">
        <v>9162</v>
      </c>
      <c r="L1060" s="3" t="s">
        <v>9163</v>
      </c>
      <c r="M1060" s="3" t="s">
        <v>9164</v>
      </c>
      <c r="N1060" s="3">
        <v>1</v>
      </c>
      <c r="O1060" s="3">
        <v>0</v>
      </c>
      <c r="P1060" s="3">
        <v>0</v>
      </c>
      <c r="Q1060" s="3" t="s">
        <v>7350</v>
      </c>
      <c r="R1060" s="3" t="s">
        <v>15200</v>
      </c>
      <c r="S1060" s="3" t="s">
        <v>7106</v>
      </c>
      <c r="T1060" s="3" t="s">
        <v>15201</v>
      </c>
      <c r="U1060" s="3">
        <v>3</v>
      </c>
      <c r="V1060" s="3">
        <v>7970015</v>
      </c>
      <c r="W1060" s="3" t="s">
        <v>9165</v>
      </c>
      <c r="X1060" s="3" t="s">
        <v>9166</v>
      </c>
      <c r="Y1060" s="3" t="s">
        <v>9167</v>
      </c>
      <c r="Z1060" s="3" t="s">
        <v>9168</v>
      </c>
      <c r="AA1060" s="3" t="s">
        <v>9169</v>
      </c>
      <c r="AB1060" s="3"/>
      <c r="AC1060" s="4">
        <v>23</v>
      </c>
      <c r="AD1060" s="4">
        <v>28</v>
      </c>
      <c r="AE1060" s="3" t="s">
        <v>12499</v>
      </c>
      <c r="AF1060" s="3" t="s">
        <v>52</v>
      </c>
      <c r="AG1060" s="4">
        <v>0</v>
      </c>
      <c r="AH1060" s="4">
        <v>0</v>
      </c>
      <c r="AI1060" s="3" t="s">
        <v>52</v>
      </c>
      <c r="AJ1060" s="4">
        <v>36016</v>
      </c>
      <c r="AK1060" s="3" t="s">
        <v>53</v>
      </c>
      <c r="AL1060" s="3" t="s">
        <v>52</v>
      </c>
      <c r="AM1060" s="3" t="s">
        <v>52</v>
      </c>
      <c r="AN1060" s="3">
        <v>0</v>
      </c>
      <c r="AO1060" t="str">
        <f t="shared" si="33"/>
        <v>うわ</v>
      </c>
    </row>
    <row r="1061" spans="1:41" ht="67.5">
      <c r="A1061">
        <f>COUNTIF($F$2:F1061,F1061)</f>
        <v>10</v>
      </c>
      <c r="B1061" t="str">
        <f t="shared" si="32"/>
        <v>3810</v>
      </c>
      <c r="C1061" s="3">
        <v>381010</v>
      </c>
      <c r="D1061" s="3" t="s">
        <v>15202</v>
      </c>
      <c r="E1061" s="3">
        <v>8</v>
      </c>
      <c r="F1061" s="3" t="s">
        <v>9091</v>
      </c>
      <c r="G1061" s="3">
        <v>4</v>
      </c>
      <c r="H1061" s="3" t="s">
        <v>12803</v>
      </c>
      <c r="I1061" s="3">
        <v>1</v>
      </c>
      <c r="J1061" s="4">
        <v>29</v>
      </c>
      <c r="K1061" s="3" t="s">
        <v>9171</v>
      </c>
      <c r="L1061" s="3" t="s">
        <v>9172</v>
      </c>
      <c r="M1061" s="3" t="s">
        <v>9173</v>
      </c>
      <c r="N1061" s="3">
        <v>4</v>
      </c>
      <c r="O1061" s="3">
        <v>0</v>
      </c>
      <c r="P1061" s="3">
        <v>0</v>
      </c>
      <c r="Q1061" s="3" t="s">
        <v>15203</v>
      </c>
      <c r="R1061" s="3" t="s">
        <v>15204</v>
      </c>
      <c r="S1061" s="3" t="s">
        <v>15205</v>
      </c>
      <c r="T1061" s="3" t="s">
        <v>1023</v>
      </c>
      <c r="U1061" s="3">
        <v>6</v>
      </c>
      <c r="V1061" s="3">
        <v>7980066</v>
      </c>
      <c r="W1061" s="3" t="s">
        <v>9175</v>
      </c>
      <c r="X1061" s="3" t="s">
        <v>9176</v>
      </c>
      <c r="Y1061" s="3" t="s">
        <v>9177</v>
      </c>
      <c r="Z1061" s="3" t="s">
        <v>9178</v>
      </c>
      <c r="AA1061" s="3" t="s">
        <v>9179</v>
      </c>
      <c r="AB1061" s="3" t="s">
        <v>9180</v>
      </c>
      <c r="AC1061" s="4">
        <v>186</v>
      </c>
      <c r="AD1061" s="4">
        <v>170</v>
      </c>
      <c r="AE1061" s="3" t="s">
        <v>4827</v>
      </c>
      <c r="AF1061" s="3" t="s">
        <v>52</v>
      </c>
      <c r="AG1061" s="4">
        <v>0</v>
      </c>
      <c r="AH1061" s="4">
        <v>0</v>
      </c>
      <c r="AI1061" s="3" t="s">
        <v>52</v>
      </c>
      <c r="AJ1061" s="4">
        <v>36017</v>
      </c>
      <c r="AK1061" s="3" t="s">
        <v>53</v>
      </c>
      <c r="AL1061" s="3" t="s">
        <v>52</v>
      </c>
      <c r="AM1061" s="3" t="s">
        <v>52</v>
      </c>
      <c r="AN1061" s="3">
        <v>0</v>
      </c>
      <c r="AO1061" t="str">
        <f t="shared" si="33"/>
        <v>うわじまひがし</v>
      </c>
    </row>
    <row r="1062" spans="1:41" ht="54">
      <c r="A1062">
        <f>COUNTIF($F$2:F1062,F1062)</f>
        <v>11</v>
      </c>
      <c r="B1062" t="str">
        <f t="shared" si="32"/>
        <v>3811</v>
      </c>
      <c r="C1062" s="3">
        <v>381011</v>
      </c>
      <c r="D1062" s="3" t="s">
        <v>15206</v>
      </c>
      <c r="E1062" s="3">
        <v>8</v>
      </c>
      <c r="F1062" s="3" t="s">
        <v>9091</v>
      </c>
      <c r="G1062" s="3">
        <v>4</v>
      </c>
      <c r="H1062" s="3" t="s">
        <v>12803</v>
      </c>
      <c r="I1062" s="3">
        <v>1</v>
      </c>
      <c r="J1062" s="4">
        <v>34</v>
      </c>
      <c r="K1062" s="3" t="s">
        <v>9182</v>
      </c>
      <c r="L1062" s="3" t="s">
        <v>9183</v>
      </c>
      <c r="M1062" s="3" t="s">
        <v>9184</v>
      </c>
      <c r="N1062" s="3">
        <v>1</v>
      </c>
      <c r="O1062" s="3">
        <v>0</v>
      </c>
      <c r="P1062" s="3">
        <v>0</v>
      </c>
      <c r="Q1062" s="3" t="s">
        <v>7094</v>
      </c>
      <c r="R1062" s="3" t="s">
        <v>15207</v>
      </c>
      <c r="S1062" s="3" t="s">
        <v>7096</v>
      </c>
      <c r="T1062" s="3" t="s">
        <v>10690</v>
      </c>
      <c r="U1062" s="3">
        <v>1</v>
      </c>
      <c r="V1062" s="3">
        <v>7990701</v>
      </c>
      <c r="W1062" s="3" t="s">
        <v>9105</v>
      </c>
      <c r="X1062" s="3" t="s">
        <v>9185</v>
      </c>
      <c r="Y1062" s="3" t="s">
        <v>9186</v>
      </c>
      <c r="Z1062" s="3" t="s">
        <v>9187</v>
      </c>
      <c r="AA1062" s="3" t="s">
        <v>9188</v>
      </c>
      <c r="AB1062" s="3"/>
      <c r="AC1062" s="4">
        <v>20</v>
      </c>
      <c r="AD1062" s="4">
        <v>12</v>
      </c>
      <c r="AE1062" s="3" t="s">
        <v>52</v>
      </c>
      <c r="AF1062" s="3" t="s">
        <v>52</v>
      </c>
      <c r="AG1062" s="4">
        <v>0</v>
      </c>
      <c r="AH1062" s="4">
        <v>0</v>
      </c>
      <c r="AI1062" s="3" t="s">
        <v>52</v>
      </c>
      <c r="AJ1062" s="4">
        <v>36020</v>
      </c>
      <c r="AK1062" s="3" t="s">
        <v>53</v>
      </c>
      <c r="AL1062" s="3" t="s">
        <v>52</v>
      </c>
      <c r="AM1062" s="3" t="s">
        <v>52</v>
      </c>
      <c r="AN1062" s="3">
        <v>0</v>
      </c>
      <c r="AO1062" t="str">
        <f t="shared" si="33"/>
        <v>どい</v>
      </c>
    </row>
    <row r="1063" spans="1:41" ht="67.5">
      <c r="A1063">
        <f>COUNTIF($F$2:F1063,F1063)</f>
        <v>12</v>
      </c>
      <c r="B1063" t="str">
        <f t="shared" si="32"/>
        <v>3812</v>
      </c>
      <c r="C1063" s="3">
        <v>381012</v>
      </c>
      <c r="D1063" s="3" t="s">
        <v>15208</v>
      </c>
      <c r="E1063" s="3">
        <v>8</v>
      </c>
      <c r="F1063" s="3" t="s">
        <v>9091</v>
      </c>
      <c r="G1063" s="3">
        <v>4</v>
      </c>
      <c r="H1063" s="3" t="s">
        <v>12803</v>
      </c>
      <c r="I1063" s="3">
        <v>3</v>
      </c>
      <c r="J1063" s="4">
        <v>39</v>
      </c>
      <c r="K1063" s="3" t="s">
        <v>9189</v>
      </c>
      <c r="L1063" s="3" t="s">
        <v>9190</v>
      </c>
      <c r="M1063" s="3" t="s">
        <v>9191</v>
      </c>
      <c r="N1063" s="3">
        <v>1</v>
      </c>
      <c r="O1063" s="3">
        <v>0</v>
      </c>
      <c r="P1063" s="3">
        <v>0</v>
      </c>
      <c r="Q1063" s="3" t="s">
        <v>6581</v>
      </c>
      <c r="R1063" s="3" t="s">
        <v>10702</v>
      </c>
      <c r="S1063" s="3" t="s">
        <v>6582</v>
      </c>
      <c r="T1063" s="3" t="s">
        <v>15209</v>
      </c>
      <c r="U1063" s="3">
        <v>10</v>
      </c>
      <c r="V1063" s="3">
        <v>7920836</v>
      </c>
      <c r="W1063" s="3" t="s">
        <v>9113</v>
      </c>
      <c r="X1063" s="3" t="s">
        <v>9193</v>
      </c>
      <c r="Y1063" s="3" t="s">
        <v>9194</v>
      </c>
      <c r="Z1063" s="3" t="s">
        <v>9195</v>
      </c>
      <c r="AA1063" s="3" t="s">
        <v>9196</v>
      </c>
      <c r="AB1063" s="3"/>
      <c r="AC1063" s="4">
        <v>1</v>
      </c>
      <c r="AD1063" s="4">
        <v>27</v>
      </c>
      <c r="AE1063" s="3" t="s">
        <v>52</v>
      </c>
      <c r="AF1063" s="3" t="s">
        <v>52</v>
      </c>
      <c r="AG1063" s="4">
        <v>0</v>
      </c>
      <c r="AH1063" s="4">
        <v>0</v>
      </c>
      <c r="AI1063" s="3" t="s">
        <v>52</v>
      </c>
      <c r="AJ1063" s="4">
        <v>37001</v>
      </c>
      <c r="AK1063" s="3" t="s">
        <v>53</v>
      </c>
      <c r="AL1063" s="3" t="s">
        <v>52</v>
      </c>
      <c r="AM1063" s="3" t="s">
        <v>52</v>
      </c>
      <c r="AN1063" s="3">
        <v>0</v>
      </c>
      <c r="AO1063" t="str">
        <f t="shared" si="33"/>
        <v>にいはまみなみ</v>
      </c>
    </row>
    <row r="1064" spans="1:41" ht="67.5">
      <c r="A1064">
        <f>COUNTIF($F$2:F1064,F1064)</f>
        <v>13</v>
      </c>
      <c r="B1064" t="str">
        <f t="shared" si="32"/>
        <v>3813</v>
      </c>
      <c r="C1064" s="3">
        <v>381013</v>
      </c>
      <c r="D1064" s="3" t="s">
        <v>15210</v>
      </c>
      <c r="E1064" s="3">
        <v>8</v>
      </c>
      <c r="F1064" s="3" t="s">
        <v>9091</v>
      </c>
      <c r="G1064" s="3">
        <v>4</v>
      </c>
      <c r="H1064" s="3" t="s">
        <v>12803</v>
      </c>
      <c r="I1064" s="3">
        <v>1</v>
      </c>
      <c r="J1064" s="4">
        <v>40</v>
      </c>
      <c r="K1064" s="3" t="s">
        <v>9197</v>
      </c>
      <c r="L1064" s="3" t="s">
        <v>9198</v>
      </c>
      <c r="M1064" s="3" t="s">
        <v>8749</v>
      </c>
      <c r="N1064" s="3">
        <v>1</v>
      </c>
      <c r="O1064" s="3">
        <v>0</v>
      </c>
      <c r="P1064" s="3">
        <v>0</v>
      </c>
      <c r="Q1064" s="3" t="s">
        <v>2510</v>
      </c>
      <c r="R1064" s="3" t="s">
        <v>12525</v>
      </c>
      <c r="S1064" s="3" t="s">
        <v>2511</v>
      </c>
      <c r="T1064" s="3" t="s">
        <v>12526</v>
      </c>
      <c r="U1064" s="3">
        <v>10</v>
      </c>
      <c r="V1064" s="3">
        <v>7991101</v>
      </c>
      <c r="W1064" s="3" t="s">
        <v>9123</v>
      </c>
      <c r="X1064" s="3" t="s">
        <v>9199</v>
      </c>
      <c r="Y1064" s="3" t="s">
        <v>9200</v>
      </c>
      <c r="Z1064" s="3" t="s">
        <v>9201</v>
      </c>
      <c r="AA1064" s="3" t="s">
        <v>9202</v>
      </c>
      <c r="AB1064" s="3"/>
      <c r="AC1064" s="4">
        <v>31</v>
      </c>
      <c r="AD1064" s="4">
        <v>54</v>
      </c>
      <c r="AE1064" s="3" t="s">
        <v>12503</v>
      </c>
      <c r="AF1064" s="3" t="s">
        <v>52</v>
      </c>
      <c r="AG1064" s="4">
        <v>0</v>
      </c>
      <c r="AH1064" s="4">
        <v>0</v>
      </c>
      <c r="AI1064" s="3" t="s">
        <v>52</v>
      </c>
      <c r="AJ1064" s="4">
        <v>37002</v>
      </c>
      <c r="AK1064" s="3" t="s">
        <v>53</v>
      </c>
      <c r="AL1064" s="3" t="s">
        <v>52</v>
      </c>
      <c r="AM1064" s="3" t="s">
        <v>52</v>
      </c>
      <c r="AN1064" s="3">
        <v>0</v>
      </c>
      <c r="AO1064" t="str">
        <f t="shared" si="33"/>
        <v>こまつ</v>
      </c>
    </row>
    <row r="1065" spans="1:41" ht="67.5">
      <c r="A1065">
        <f>COUNTIF($F$2:F1065,F1065)</f>
        <v>14</v>
      </c>
      <c r="B1065" t="str">
        <f t="shared" si="32"/>
        <v>3814</v>
      </c>
      <c r="C1065" s="3">
        <v>381014</v>
      </c>
      <c r="D1065" s="3" t="s">
        <v>15211</v>
      </c>
      <c r="E1065" s="3">
        <v>8</v>
      </c>
      <c r="F1065" s="3" t="s">
        <v>9091</v>
      </c>
      <c r="G1065" s="3">
        <v>4</v>
      </c>
      <c r="H1065" s="3" t="s">
        <v>12803</v>
      </c>
      <c r="I1065" s="3">
        <v>2</v>
      </c>
      <c r="J1065" s="4">
        <v>14</v>
      </c>
      <c r="K1065" s="3" t="s">
        <v>9203</v>
      </c>
      <c r="L1065" s="3" t="s">
        <v>9204</v>
      </c>
      <c r="M1065" s="3" t="s">
        <v>9205</v>
      </c>
      <c r="N1065" s="3">
        <v>1</v>
      </c>
      <c r="O1065" s="3">
        <v>0</v>
      </c>
      <c r="P1065" s="3">
        <v>0</v>
      </c>
      <c r="Q1065" s="3" t="s">
        <v>4340</v>
      </c>
      <c r="R1065" s="3" t="s">
        <v>15212</v>
      </c>
      <c r="S1065" s="3" t="s">
        <v>4341</v>
      </c>
      <c r="T1065" s="3" t="s">
        <v>6134</v>
      </c>
      <c r="U1065" s="3">
        <v>7</v>
      </c>
      <c r="V1065" s="3">
        <v>7940015</v>
      </c>
      <c r="W1065" s="3" t="s">
        <v>9132</v>
      </c>
      <c r="X1065" s="3" t="s">
        <v>9206</v>
      </c>
      <c r="Y1065" s="3" t="s">
        <v>9207</v>
      </c>
      <c r="Z1065" s="3" t="s">
        <v>9208</v>
      </c>
      <c r="AA1065" s="3" t="s">
        <v>9209</v>
      </c>
      <c r="AB1065" s="3"/>
      <c r="AC1065" s="4">
        <v>17</v>
      </c>
      <c r="AD1065" s="4">
        <v>38</v>
      </c>
      <c r="AE1065" s="3" t="s">
        <v>9020</v>
      </c>
      <c r="AF1065" s="3" t="s">
        <v>52</v>
      </c>
      <c r="AG1065" s="4">
        <v>0</v>
      </c>
      <c r="AH1065" s="4">
        <v>0</v>
      </c>
      <c r="AI1065" s="3" t="s">
        <v>52</v>
      </c>
      <c r="AJ1065" s="4">
        <v>37003</v>
      </c>
      <c r="AK1065" s="3" t="s">
        <v>53</v>
      </c>
      <c r="AL1065" s="3" t="s">
        <v>52</v>
      </c>
      <c r="AM1065" s="3" t="s">
        <v>52</v>
      </c>
      <c r="AN1065" s="3">
        <v>0</v>
      </c>
      <c r="AO1065" t="str">
        <f t="shared" si="33"/>
        <v>いまばりみなみ</v>
      </c>
    </row>
    <row r="1066" spans="1:41" ht="67.5">
      <c r="A1066">
        <f>COUNTIF($F$2:F1066,F1066)</f>
        <v>15</v>
      </c>
      <c r="B1066" t="str">
        <f t="shared" si="32"/>
        <v>3815</v>
      </c>
      <c r="C1066" s="3">
        <v>381015</v>
      </c>
      <c r="D1066" s="3" t="s">
        <v>15213</v>
      </c>
      <c r="E1066" s="3">
        <v>8</v>
      </c>
      <c r="F1066" s="3" t="s">
        <v>9091</v>
      </c>
      <c r="G1066" s="3">
        <v>4</v>
      </c>
      <c r="H1066" s="3" t="s">
        <v>12803</v>
      </c>
      <c r="I1066" s="3">
        <v>3</v>
      </c>
      <c r="J1066" s="4">
        <v>23</v>
      </c>
      <c r="K1066" s="3" t="s">
        <v>12531</v>
      </c>
      <c r="L1066" s="3" t="s">
        <v>12532</v>
      </c>
      <c r="M1066" s="3" t="s">
        <v>12533</v>
      </c>
      <c r="N1066" s="3">
        <v>1</v>
      </c>
      <c r="O1066" s="3">
        <v>0</v>
      </c>
      <c r="P1066" s="3">
        <v>0</v>
      </c>
      <c r="Q1066" s="3" t="s">
        <v>5060</v>
      </c>
      <c r="R1066" s="3" t="s">
        <v>15214</v>
      </c>
      <c r="S1066" s="3" t="s">
        <v>5061</v>
      </c>
      <c r="T1066" s="3" t="s">
        <v>11676</v>
      </c>
      <c r="U1066" s="3">
        <v>5</v>
      </c>
      <c r="V1066" s="3">
        <v>7942301</v>
      </c>
      <c r="W1066" s="3" t="s">
        <v>9132</v>
      </c>
      <c r="X1066" s="3" t="s">
        <v>9210</v>
      </c>
      <c r="Y1066" s="3" t="s">
        <v>9211</v>
      </c>
      <c r="Z1066" s="3" t="s">
        <v>9212</v>
      </c>
      <c r="AA1066" s="3" t="s">
        <v>9213</v>
      </c>
      <c r="AB1066" s="3"/>
      <c r="AC1066" s="4">
        <v>14</v>
      </c>
      <c r="AD1066" s="4">
        <v>9</v>
      </c>
      <c r="AE1066" s="3" t="s">
        <v>9030</v>
      </c>
      <c r="AF1066" s="3" t="s">
        <v>52</v>
      </c>
      <c r="AG1066" s="4">
        <v>0</v>
      </c>
      <c r="AH1066" s="4">
        <v>0</v>
      </c>
      <c r="AI1066" s="3" t="s">
        <v>52</v>
      </c>
      <c r="AJ1066" s="4">
        <v>37005</v>
      </c>
      <c r="AK1066" s="3" t="s">
        <v>53</v>
      </c>
      <c r="AL1066" s="3" t="s">
        <v>52</v>
      </c>
      <c r="AM1066" s="3" t="s">
        <v>52</v>
      </c>
      <c r="AN1066" s="3">
        <v>0</v>
      </c>
      <c r="AO1066" t="str">
        <f t="shared" si="33"/>
        <v>いまばりにしはかたぶんこう</v>
      </c>
    </row>
    <row r="1067" spans="1:41" ht="54">
      <c r="A1067">
        <f>COUNTIF($F$2:F1067,F1067)</f>
        <v>16</v>
      </c>
      <c r="B1067" t="str">
        <f t="shared" si="32"/>
        <v>3816</v>
      </c>
      <c r="C1067" s="3">
        <v>381016</v>
      </c>
      <c r="D1067" s="3" t="e">
        <v>#NAME?</v>
      </c>
      <c r="E1067" s="3">
        <v>8</v>
      </c>
      <c r="F1067" s="3" t="s">
        <v>9091</v>
      </c>
      <c r="G1067" s="3">
        <v>4</v>
      </c>
      <c r="H1067" s="3" t="s">
        <v>12803</v>
      </c>
      <c r="I1067" s="3">
        <v>3</v>
      </c>
      <c r="J1067" s="4">
        <v>23</v>
      </c>
      <c r="K1067" s="3" t="s">
        <v>9214</v>
      </c>
      <c r="L1067" s="3" t="s">
        <v>9215</v>
      </c>
      <c r="M1067" s="3" t="s">
        <v>9216</v>
      </c>
      <c r="N1067" s="3">
        <v>1</v>
      </c>
      <c r="O1067" s="3">
        <v>0</v>
      </c>
      <c r="P1067" s="3">
        <v>0</v>
      </c>
      <c r="Q1067" s="3" t="s">
        <v>4340</v>
      </c>
      <c r="R1067" s="3" t="s">
        <v>15212</v>
      </c>
      <c r="S1067" s="3" t="s">
        <v>4341</v>
      </c>
      <c r="T1067" s="3" t="s">
        <v>6134</v>
      </c>
      <c r="U1067" s="3">
        <v>7</v>
      </c>
      <c r="V1067" s="3">
        <v>7942505</v>
      </c>
      <c r="W1067" s="3" t="s">
        <v>9217</v>
      </c>
      <c r="X1067" s="3" t="s">
        <v>9218</v>
      </c>
      <c r="Y1067" s="3" t="s">
        <v>9219</v>
      </c>
      <c r="Z1067" s="3" t="s">
        <v>9220</v>
      </c>
      <c r="AA1067" s="3" t="s">
        <v>9221</v>
      </c>
      <c r="AB1067" s="3"/>
      <c r="AC1067" s="4">
        <v>8</v>
      </c>
      <c r="AD1067" s="4">
        <v>22</v>
      </c>
      <c r="AE1067" s="3" t="s">
        <v>12508</v>
      </c>
      <c r="AF1067" s="3" t="s">
        <v>52</v>
      </c>
      <c r="AG1067" s="4">
        <v>0</v>
      </c>
      <c r="AH1067" s="4">
        <v>0</v>
      </c>
      <c r="AI1067" s="3" t="s">
        <v>52</v>
      </c>
      <c r="AJ1067" s="4">
        <v>37006</v>
      </c>
      <c r="AK1067" s="3" t="s">
        <v>53</v>
      </c>
      <c r="AL1067" s="3" t="s">
        <v>52</v>
      </c>
      <c r="AM1067" s="3" t="s">
        <v>52</v>
      </c>
      <c r="AN1067" s="3">
        <v>0</v>
      </c>
      <c r="AO1067" t="str">
        <f t="shared" si="33"/>
        <v>ゆげ</v>
      </c>
    </row>
    <row r="1068" spans="1:41" ht="54">
      <c r="A1068">
        <f>COUNTIF($F$2:F1068,F1068)</f>
        <v>17</v>
      </c>
      <c r="B1068" t="str">
        <f t="shared" si="32"/>
        <v>3817</v>
      </c>
      <c r="C1068" s="3">
        <v>381017</v>
      </c>
      <c r="D1068" s="3" t="s">
        <v>15215</v>
      </c>
      <c r="E1068" s="3">
        <v>8</v>
      </c>
      <c r="F1068" s="3" t="s">
        <v>9091</v>
      </c>
      <c r="G1068" s="3">
        <v>4</v>
      </c>
      <c r="H1068" s="3" t="s">
        <v>12803</v>
      </c>
      <c r="I1068" s="3">
        <v>3</v>
      </c>
      <c r="J1068" s="4">
        <v>22</v>
      </c>
      <c r="K1068" s="3" t="s">
        <v>9222</v>
      </c>
      <c r="L1068" s="3" t="s">
        <v>9223</v>
      </c>
      <c r="M1068" s="3" t="s">
        <v>9224</v>
      </c>
      <c r="N1068" s="3">
        <v>1</v>
      </c>
      <c r="O1068" s="3">
        <v>0</v>
      </c>
      <c r="P1068" s="3">
        <v>0</v>
      </c>
      <c r="Q1068" s="3" t="s">
        <v>101</v>
      </c>
      <c r="R1068" s="3" t="s">
        <v>11015</v>
      </c>
      <c r="S1068" s="3" t="s">
        <v>103</v>
      </c>
      <c r="T1068" s="3" t="s">
        <v>142</v>
      </c>
      <c r="U1068" s="3">
        <v>2</v>
      </c>
      <c r="V1068" s="3">
        <v>7992493</v>
      </c>
      <c r="W1068" s="3" t="s">
        <v>9097</v>
      </c>
      <c r="X1068" s="3" t="s">
        <v>9226</v>
      </c>
      <c r="Y1068" s="3" t="s">
        <v>9227</v>
      </c>
      <c r="Z1068" s="3" t="s">
        <v>9228</v>
      </c>
      <c r="AA1068" s="3" t="s">
        <v>9229</v>
      </c>
      <c r="AB1068" s="3"/>
      <c r="AC1068" s="4">
        <v>27</v>
      </c>
      <c r="AD1068" s="4">
        <v>28</v>
      </c>
      <c r="AE1068" s="3" t="s">
        <v>9050</v>
      </c>
      <c r="AF1068" s="3" t="s">
        <v>52</v>
      </c>
      <c r="AG1068" s="4">
        <v>0</v>
      </c>
      <c r="AH1068" s="4">
        <v>0</v>
      </c>
      <c r="AI1068" s="3" t="s">
        <v>52</v>
      </c>
      <c r="AJ1068" s="4">
        <v>37007</v>
      </c>
      <c r="AK1068" s="3" t="s">
        <v>53</v>
      </c>
      <c r="AL1068" s="3" t="s">
        <v>52</v>
      </c>
      <c r="AM1068" s="3" t="s">
        <v>52</v>
      </c>
      <c r="AN1068" s="3">
        <v>0</v>
      </c>
      <c r="AO1068" t="str">
        <f t="shared" si="33"/>
        <v>ほうじょう</v>
      </c>
    </row>
    <row r="1069" spans="1:41" ht="54">
      <c r="A1069">
        <f>COUNTIF($F$2:F1069,F1069)</f>
        <v>18</v>
      </c>
      <c r="B1069" t="str">
        <f t="shared" si="32"/>
        <v>3818</v>
      </c>
      <c r="C1069" s="3">
        <v>381019</v>
      </c>
      <c r="D1069" s="3" t="s">
        <v>15216</v>
      </c>
      <c r="E1069" s="3">
        <v>8</v>
      </c>
      <c r="F1069" s="3" t="s">
        <v>9091</v>
      </c>
      <c r="G1069" s="3">
        <v>4</v>
      </c>
      <c r="H1069" s="3" t="s">
        <v>12803</v>
      </c>
      <c r="I1069" s="3">
        <v>3</v>
      </c>
      <c r="J1069" s="4">
        <v>16</v>
      </c>
      <c r="K1069" s="3" t="s">
        <v>9230</v>
      </c>
      <c r="L1069" s="3" t="s">
        <v>9231</v>
      </c>
      <c r="M1069" s="3" t="s">
        <v>9232</v>
      </c>
      <c r="N1069" s="3">
        <v>1</v>
      </c>
      <c r="O1069" s="3">
        <v>0</v>
      </c>
      <c r="P1069" s="3">
        <v>0</v>
      </c>
      <c r="Q1069" s="3" t="s">
        <v>15217</v>
      </c>
      <c r="R1069" s="3" t="s">
        <v>15218</v>
      </c>
      <c r="S1069" s="3" t="s">
        <v>15219</v>
      </c>
      <c r="T1069" s="3" t="s">
        <v>2814</v>
      </c>
      <c r="U1069" s="3">
        <v>6</v>
      </c>
      <c r="V1069" s="3">
        <v>7911206</v>
      </c>
      <c r="W1069" s="3" t="s">
        <v>9234</v>
      </c>
      <c r="X1069" s="3" t="s">
        <v>9235</v>
      </c>
      <c r="Y1069" s="3" t="s">
        <v>9236</v>
      </c>
      <c r="Z1069" s="3" t="s">
        <v>9237</v>
      </c>
      <c r="AA1069" s="3" t="s">
        <v>9238</v>
      </c>
      <c r="AB1069" s="3"/>
      <c r="AC1069" s="4">
        <v>23</v>
      </c>
      <c r="AD1069" s="4">
        <v>16</v>
      </c>
      <c r="AE1069" s="3" t="s">
        <v>12510</v>
      </c>
      <c r="AF1069" s="3" t="s">
        <v>52</v>
      </c>
      <c r="AG1069" s="4">
        <v>0</v>
      </c>
      <c r="AH1069" s="4">
        <v>0</v>
      </c>
      <c r="AI1069" s="3" t="s">
        <v>52</v>
      </c>
      <c r="AJ1069" s="4">
        <v>37008</v>
      </c>
      <c r="AK1069" s="3" t="s">
        <v>53</v>
      </c>
      <c r="AL1069" s="3" t="s">
        <v>52</v>
      </c>
      <c r="AM1069" s="3" t="s">
        <v>52</v>
      </c>
      <c r="AN1069" s="3">
        <v>0</v>
      </c>
      <c r="AO1069" t="str">
        <f t="shared" si="33"/>
        <v>かみうけな</v>
      </c>
    </row>
    <row r="1070" spans="1:41" ht="54">
      <c r="A1070">
        <f>COUNTIF($F$2:F1070,F1070)</f>
        <v>19</v>
      </c>
      <c r="B1070" t="str">
        <f t="shared" si="32"/>
        <v>3819</v>
      </c>
      <c r="C1070" s="3">
        <v>381020</v>
      </c>
      <c r="D1070" s="3" t="s">
        <v>15220</v>
      </c>
      <c r="E1070" s="3">
        <v>8</v>
      </c>
      <c r="F1070" s="3" t="s">
        <v>9091</v>
      </c>
      <c r="G1070" s="3">
        <v>4</v>
      </c>
      <c r="H1070" s="3" t="s">
        <v>12803</v>
      </c>
      <c r="I1070" s="3">
        <v>3</v>
      </c>
      <c r="J1070" s="4">
        <v>23</v>
      </c>
      <c r="K1070" s="3" t="s">
        <v>12534</v>
      </c>
      <c r="L1070" s="3" t="s">
        <v>12535</v>
      </c>
      <c r="M1070" s="3" t="s">
        <v>15221</v>
      </c>
      <c r="N1070" s="3">
        <v>1</v>
      </c>
      <c r="O1070" s="3">
        <v>0</v>
      </c>
      <c r="P1070" s="3">
        <v>0</v>
      </c>
      <c r="Q1070" s="3" t="s">
        <v>4049</v>
      </c>
      <c r="R1070" s="3" t="s">
        <v>11671</v>
      </c>
      <c r="S1070" s="3" t="s">
        <v>4050</v>
      </c>
      <c r="T1070" s="3" t="s">
        <v>942</v>
      </c>
      <c r="U1070" s="3">
        <v>1</v>
      </c>
      <c r="V1070" s="3">
        <v>7913502</v>
      </c>
      <c r="W1070" s="3" t="s">
        <v>9241</v>
      </c>
      <c r="X1070" s="3" t="s">
        <v>9242</v>
      </c>
      <c r="Y1070" s="3" t="s">
        <v>9243</v>
      </c>
      <c r="Z1070" s="3" t="s">
        <v>9244</v>
      </c>
      <c r="AA1070" s="3" t="s">
        <v>9245</v>
      </c>
      <c r="AB1070" s="3"/>
      <c r="AC1070" s="4">
        <v>9</v>
      </c>
      <c r="AD1070" s="4">
        <v>1</v>
      </c>
      <c r="AE1070" s="3" t="s">
        <v>9067</v>
      </c>
      <c r="AF1070" s="3" t="s">
        <v>52</v>
      </c>
      <c r="AG1070" s="4">
        <v>0</v>
      </c>
      <c r="AH1070" s="4">
        <v>0</v>
      </c>
      <c r="AI1070" s="3" t="s">
        <v>83</v>
      </c>
      <c r="AJ1070" s="4">
        <v>37010</v>
      </c>
      <c r="AK1070" s="3" t="s">
        <v>53</v>
      </c>
      <c r="AL1070" s="3" t="s">
        <v>52</v>
      </c>
      <c r="AM1070" s="3" t="s">
        <v>52</v>
      </c>
      <c r="AN1070" s="3">
        <v>0</v>
      </c>
      <c r="AO1070" t="str">
        <f t="shared" si="33"/>
        <v>おだぶんこう</v>
      </c>
    </row>
    <row r="1071" spans="1:41" ht="81">
      <c r="A1071">
        <f>COUNTIF($F$2:F1071,F1071)</f>
        <v>20</v>
      </c>
      <c r="B1071" t="str">
        <f t="shared" si="32"/>
        <v>3820</v>
      </c>
      <c r="C1071" s="3">
        <v>381022</v>
      </c>
      <c r="D1071" s="3" t="s">
        <v>15222</v>
      </c>
      <c r="E1071" s="3">
        <v>8</v>
      </c>
      <c r="F1071" s="3" t="s">
        <v>9091</v>
      </c>
      <c r="G1071" s="3">
        <v>4</v>
      </c>
      <c r="H1071" s="3" t="s">
        <v>12803</v>
      </c>
      <c r="I1071" s="3">
        <v>3</v>
      </c>
      <c r="J1071" s="4">
        <v>15</v>
      </c>
      <c r="K1071" s="3" t="s">
        <v>9246</v>
      </c>
      <c r="L1071" s="3" t="s">
        <v>9247</v>
      </c>
      <c r="M1071" s="3" t="s">
        <v>9248</v>
      </c>
      <c r="N1071" s="3">
        <v>1</v>
      </c>
      <c r="O1071" s="3">
        <v>0</v>
      </c>
      <c r="P1071" s="3">
        <v>0</v>
      </c>
      <c r="Q1071" s="3" t="s">
        <v>15223</v>
      </c>
      <c r="R1071" s="3" t="s">
        <v>15224</v>
      </c>
      <c r="S1071" s="3" t="s">
        <v>15225</v>
      </c>
      <c r="T1071" s="3" t="s">
        <v>15226</v>
      </c>
      <c r="U1071" s="3">
        <v>5</v>
      </c>
      <c r="V1071" s="3">
        <v>7993401</v>
      </c>
      <c r="W1071" s="3" t="s">
        <v>9149</v>
      </c>
      <c r="X1071" s="3" t="s">
        <v>9249</v>
      </c>
      <c r="Y1071" s="3" t="s">
        <v>9250</v>
      </c>
      <c r="Z1071" s="3" t="s">
        <v>9251</v>
      </c>
      <c r="AA1071" s="3" t="s">
        <v>9252</v>
      </c>
      <c r="AB1071" s="3"/>
      <c r="AC1071" s="4">
        <v>20</v>
      </c>
      <c r="AD1071" s="4">
        <v>8</v>
      </c>
      <c r="AE1071" s="3" t="s">
        <v>52</v>
      </c>
      <c r="AF1071" s="3" t="s">
        <v>52</v>
      </c>
      <c r="AG1071" s="4">
        <v>43</v>
      </c>
      <c r="AH1071" s="4">
        <v>50</v>
      </c>
      <c r="AI1071" s="3" t="s">
        <v>1132</v>
      </c>
      <c r="AJ1071" s="4">
        <v>37011</v>
      </c>
      <c r="AK1071" s="3" t="s">
        <v>53</v>
      </c>
      <c r="AL1071" s="3" t="s">
        <v>52</v>
      </c>
      <c r="AM1071" s="3" t="s">
        <v>52</v>
      </c>
      <c r="AN1071" s="3">
        <v>0</v>
      </c>
      <c r="AO1071" t="str">
        <f t="shared" si="33"/>
        <v>ながはま</v>
      </c>
    </row>
    <row r="1072" spans="1:41" ht="54">
      <c r="A1072">
        <f>COUNTIF($F$2:F1072,F1072)</f>
        <v>21</v>
      </c>
      <c r="B1072" t="str">
        <f t="shared" si="32"/>
        <v>3821</v>
      </c>
      <c r="C1072" s="3">
        <v>381023</v>
      </c>
      <c r="D1072" s="3" t="s">
        <v>15227</v>
      </c>
      <c r="E1072" s="3">
        <v>8</v>
      </c>
      <c r="F1072" s="3" t="s">
        <v>9091</v>
      </c>
      <c r="G1072" s="3">
        <v>4</v>
      </c>
      <c r="H1072" s="3" t="s">
        <v>12803</v>
      </c>
      <c r="I1072" s="3">
        <v>2</v>
      </c>
      <c r="J1072" s="4">
        <v>9</v>
      </c>
      <c r="K1072" s="3" t="s">
        <v>9253</v>
      </c>
      <c r="L1072" s="3" t="s">
        <v>9254</v>
      </c>
      <c r="M1072" s="3" t="s">
        <v>9255</v>
      </c>
      <c r="N1072" s="3">
        <v>1</v>
      </c>
      <c r="O1072" s="3">
        <v>0</v>
      </c>
      <c r="P1072" s="3">
        <v>0</v>
      </c>
      <c r="Q1072" s="3" t="s">
        <v>4049</v>
      </c>
      <c r="R1072" s="3" t="s">
        <v>11671</v>
      </c>
      <c r="S1072" s="3" t="s">
        <v>4050</v>
      </c>
      <c r="T1072" s="3" t="s">
        <v>942</v>
      </c>
      <c r="U1072" s="3">
        <v>1</v>
      </c>
      <c r="V1072" s="3">
        <v>7913301</v>
      </c>
      <c r="W1072" s="3" t="s">
        <v>9241</v>
      </c>
      <c r="X1072" s="3" t="s">
        <v>9256</v>
      </c>
      <c r="Y1072" s="3" t="s">
        <v>9257</v>
      </c>
      <c r="Z1072" s="3" t="s">
        <v>9258</v>
      </c>
      <c r="AA1072" s="3" t="s">
        <v>9259</v>
      </c>
      <c r="AB1072" s="3"/>
      <c r="AC1072" s="4">
        <v>10</v>
      </c>
      <c r="AD1072" s="4">
        <v>12</v>
      </c>
      <c r="AE1072" s="3" t="s">
        <v>12513</v>
      </c>
      <c r="AF1072" s="3" t="s">
        <v>52</v>
      </c>
      <c r="AG1072" s="4">
        <v>0</v>
      </c>
      <c r="AH1072" s="4">
        <v>0</v>
      </c>
      <c r="AI1072" s="3" t="s">
        <v>52</v>
      </c>
      <c r="AJ1072" s="4">
        <v>37013</v>
      </c>
      <c r="AK1072" s="3" t="s">
        <v>53</v>
      </c>
      <c r="AL1072" s="3" t="s">
        <v>52</v>
      </c>
      <c r="AM1072" s="3" t="s">
        <v>52</v>
      </c>
      <c r="AN1072" s="3">
        <v>0</v>
      </c>
      <c r="AO1072" t="str">
        <f t="shared" si="33"/>
        <v>うちこ</v>
      </c>
    </row>
    <row r="1073" spans="1:41" ht="54">
      <c r="A1073">
        <f>COUNTIF($F$2:F1073,F1073)</f>
        <v>22</v>
      </c>
      <c r="B1073" t="str">
        <f t="shared" si="32"/>
        <v>3822</v>
      </c>
      <c r="C1073" s="3">
        <v>381024</v>
      </c>
      <c r="D1073" s="3" t="s">
        <v>15228</v>
      </c>
      <c r="E1073" s="3">
        <v>8</v>
      </c>
      <c r="F1073" s="3" t="s">
        <v>9091</v>
      </c>
      <c r="G1073" s="3">
        <v>4</v>
      </c>
      <c r="H1073" s="3" t="s">
        <v>12803</v>
      </c>
      <c r="I1073" s="3">
        <v>2</v>
      </c>
      <c r="J1073" s="4">
        <v>3</v>
      </c>
      <c r="K1073" s="3" t="s">
        <v>9260</v>
      </c>
      <c r="L1073" s="3" t="s">
        <v>9261</v>
      </c>
      <c r="M1073" s="3" t="s">
        <v>9262</v>
      </c>
      <c r="N1073" s="3">
        <v>1</v>
      </c>
      <c r="O1073" s="3">
        <v>0</v>
      </c>
      <c r="P1073" s="3">
        <v>0</v>
      </c>
      <c r="Q1073" s="3" t="s">
        <v>15229</v>
      </c>
      <c r="R1073" s="3" t="s">
        <v>15230</v>
      </c>
      <c r="S1073" s="3" t="s">
        <v>15231</v>
      </c>
      <c r="T1073" s="3" t="s">
        <v>15232</v>
      </c>
      <c r="U1073" s="3">
        <v>18</v>
      </c>
      <c r="V1073" s="3">
        <v>7960201</v>
      </c>
      <c r="W1073" s="3" t="s">
        <v>9157</v>
      </c>
      <c r="X1073" s="3" t="s">
        <v>9263</v>
      </c>
      <c r="Y1073" s="3" t="s">
        <v>9264</v>
      </c>
      <c r="Z1073" s="3" t="s">
        <v>9265</v>
      </c>
      <c r="AA1073" s="3" t="s">
        <v>9266</v>
      </c>
      <c r="AB1073" s="3"/>
      <c r="AC1073" s="4">
        <v>40</v>
      </c>
      <c r="AD1073" s="4">
        <v>34</v>
      </c>
      <c r="AE1073" s="3" t="s">
        <v>12514</v>
      </c>
      <c r="AF1073" s="3" t="s">
        <v>52</v>
      </c>
      <c r="AG1073" s="4">
        <v>0</v>
      </c>
      <c r="AH1073" s="4">
        <v>0</v>
      </c>
      <c r="AI1073" s="3" t="s">
        <v>52</v>
      </c>
      <c r="AJ1073" s="4">
        <v>37015</v>
      </c>
      <c r="AK1073" s="3" t="s">
        <v>53</v>
      </c>
      <c r="AL1073" s="3" t="s">
        <v>52</v>
      </c>
      <c r="AM1073" s="3" t="s">
        <v>52</v>
      </c>
      <c r="AN1073" s="3">
        <v>0</v>
      </c>
      <c r="AO1073" t="str">
        <f t="shared" si="33"/>
        <v>かわのいし</v>
      </c>
    </row>
    <row r="1074" spans="1:41" ht="54">
      <c r="A1074">
        <f>COUNTIF($F$2:F1074,F1074)</f>
        <v>23</v>
      </c>
      <c r="B1074" t="str">
        <f t="shared" si="32"/>
        <v>3823</v>
      </c>
      <c r="C1074" s="3">
        <v>381025</v>
      </c>
      <c r="D1074" s="3" t="s">
        <v>15233</v>
      </c>
      <c r="E1074" s="3">
        <v>8</v>
      </c>
      <c r="F1074" s="3" t="s">
        <v>9091</v>
      </c>
      <c r="G1074" s="3">
        <v>4</v>
      </c>
      <c r="H1074" s="3" t="s">
        <v>12803</v>
      </c>
      <c r="I1074" s="3">
        <v>3</v>
      </c>
      <c r="J1074" s="4">
        <v>26</v>
      </c>
      <c r="K1074" s="3" t="s">
        <v>9267</v>
      </c>
      <c r="L1074" s="3" t="s">
        <v>9268</v>
      </c>
      <c r="M1074" s="3" t="s">
        <v>9269</v>
      </c>
      <c r="N1074" s="3">
        <v>1</v>
      </c>
      <c r="O1074" s="3">
        <v>0</v>
      </c>
      <c r="P1074" s="3">
        <v>0</v>
      </c>
      <c r="Q1074" s="3" t="s">
        <v>7585</v>
      </c>
      <c r="R1074" s="3" t="s">
        <v>15234</v>
      </c>
      <c r="S1074" s="3" t="s">
        <v>5153</v>
      </c>
      <c r="T1074" s="3" t="s">
        <v>15235</v>
      </c>
      <c r="U1074" s="3">
        <v>5</v>
      </c>
      <c r="V1074" s="3">
        <v>7960801</v>
      </c>
      <c r="W1074" s="3" t="s">
        <v>9271</v>
      </c>
      <c r="X1074" s="3" t="s">
        <v>9272</v>
      </c>
      <c r="Y1074" s="3" t="s">
        <v>9273</v>
      </c>
      <c r="Z1074" s="3" t="s">
        <v>9274</v>
      </c>
      <c r="AA1074" s="3" t="s">
        <v>9275</v>
      </c>
      <c r="AB1074" s="3"/>
      <c r="AC1074" s="4">
        <v>29</v>
      </c>
      <c r="AD1074" s="4">
        <v>21</v>
      </c>
      <c r="AE1074" s="3" t="s">
        <v>12521</v>
      </c>
      <c r="AF1074" s="3" t="s">
        <v>52</v>
      </c>
      <c r="AG1074" s="4">
        <v>0</v>
      </c>
      <c r="AH1074" s="4">
        <v>0</v>
      </c>
      <c r="AI1074" s="3" t="s">
        <v>52</v>
      </c>
      <c r="AJ1074" s="4">
        <v>37016</v>
      </c>
      <c r="AK1074" s="3" t="s">
        <v>53</v>
      </c>
      <c r="AL1074" s="3" t="s">
        <v>52</v>
      </c>
      <c r="AM1074" s="3" t="s">
        <v>52</v>
      </c>
      <c r="AN1074" s="3">
        <v>0</v>
      </c>
      <c r="AO1074" t="str">
        <f t="shared" si="33"/>
        <v>みさき</v>
      </c>
    </row>
    <row r="1075" spans="1:41" ht="54">
      <c r="A1075">
        <f>COUNTIF($F$2:F1075,F1075)</f>
        <v>24</v>
      </c>
      <c r="B1075" t="str">
        <f t="shared" si="32"/>
        <v>3824</v>
      </c>
      <c r="C1075" s="3">
        <v>381026</v>
      </c>
      <c r="D1075" s="3" t="s">
        <v>15236</v>
      </c>
      <c r="E1075" s="3">
        <v>8</v>
      </c>
      <c r="F1075" s="3" t="s">
        <v>9091</v>
      </c>
      <c r="G1075" s="3">
        <v>4</v>
      </c>
      <c r="H1075" s="3" t="s">
        <v>12803</v>
      </c>
      <c r="I1075" s="3">
        <v>2</v>
      </c>
      <c r="J1075" s="4">
        <v>9</v>
      </c>
      <c r="K1075" s="3" t="s">
        <v>12536</v>
      </c>
      <c r="L1075" s="3" t="s">
        <v>12537</v>
      </c>
      <c r="M1075" s="3" t="s">
        <v>12538</v>
      </c>
      <c r="N1075" s="3">
        <v>1</v>
      </c>
      <c r="O1075" s="3">
        <v>0</v>
      </c>
      <c r="P1075" s="3">
        <v>0</v>
      </c>
      <c r="Q1075" s="3" t="s">
        <v>7350</v>
      </c>
      <c r="R1075" s="3" t="s">
        <v>15200</v>
      </c>
      <c r="S1075" s="3" t="s">
        <v>7106</v>
      </c>
      <c r="T1075" s="3" t="s">
        <v>15201</v>
      </c>
      <c r="U1075" s="3">
        <v>3</v>
      </c>
      <c r="V1075" s="3">
        <v>7960908</v>
      </c>
      <c r="W1075" s="3" t="s">
        <v>9165</v>
      </c>
      <c r="X1075" s="3" t="s">
        <v>9276</v>
      </c>
      <c r="Y1075" s="3" t="s">
        <v>9277</v>
      </c>
      <c r="Z1075" s="3" t="s">
        <v>9278</v>
      </c>
      <c r="AA1075" s="3" t="s">
        <v>9279</v>
      </c>
      <c r="AB1075" s="3"/>
      <c r="AC1075" s="4">
        <v>9</v>
      </c>
      <c r="AD1075" s="4">
        <v>4</v>
      </c>
      <c r="AE1075" s="3" t="s">
        <v>52</v>
      </c>
      <c r="AF1075" s="3" t="s">
        <v>320</v>
      </c>
      <c r="AG1075" s="4">
        <v>9</v>
      </c>
      <c r="AH1075" s="4">
        <v>9</v>
      </c>
      <c r="AI1075" s="3" t="s">
        <v>52</v>
      </c>
      <c r="AJ1075" s="4">
        <v>38001</v>
      </c>
      <c r="AK1075" s="3" t="s">
        <v>53</v>
      </c>
      <c r="AL1075" s="3" t="s">
        <v>52</v>
      </c>
      <c r="AM1075" s="3" t="s">
        <v>52</v>
      </c>
      <c r="AN1075" s="3">
        <v>0</v>
      </c>
      <c r="AO1075" t="str">
        <f t="shared" si="33"/>
        <v>みかめぶんこう</v>
      </c>
    </row>
    <row r="1076" spans="1:41" ht="54">
      <c r="A1076">
        <f>COUNTIF($F$2:F1076,F1076)</f>
        <v>25</v>
      </c>
      <c r="B1076" t="str">
        <f t="shared" si="32"/>
        <v>3825</v>
      </c>
      <c r="C1076" s="3">
        <v>381027</v>
      </c>
      <c r="D1076" s="3" t="e">
        <v>#NAME?</v>
      </c>
      <c r="E1076" s="3">
        <v>8</v>
      </c>
      <c r="F1076" s="3" t="s">
        <v>9091</v>
      </c>
      <c r="G1076" s="3">
        <v>4</v>
      </c>
      <c r="H1076" s="3" t="s">
        <v>12803</v>
      </c>
      <c r="I1076" s="3">
        <v>3</v>
      </c>
      <c r="J1076" s="4">
        <v>21</v>
      </c>
      <c r="K1076" s="3" t="s">
        <v>9280</v>
      </c>
      <c r="L1076" s="3" t="s">
        <v>9281</v>
      </c>
      <c r="M1076" s="3" t="s">
        <v>762</v>
      </c>
      <c r="N1076" s="3">
        <v>1</v>
      </c>
      <c r="O1076" s="3">
        <v>0</v>
      </c>
      <c r="P1076" s="3">
        <v>0</v>
      </c>
      <c r="Q1076" s="3" t="s">
        <v>5425</v>
      </c>
      <c r="R1076" s="3" t="s">
        <v>8216</v>
      </c>
      <c r="S1076" s="3" t="s">
        <v>5426</v>
      </c>
      <c r="T1076" s="3" t="s">
        <v>2770</v>
      </c>
      <c r="U1076" s="3">
        <v>6</v>
      </c>
      <c r="V1076" s="3">
        <v>7971211</v>
      </c>
      <c r="W1076" s="3" t="s">
        <v>9165</v>
      </c>
      <c r="X1076" s="3" t="s">
        <v>9282</v>
      </c>
      <c r="Y1076" s="3" t="s">
        <v>9283</v>
      </c>
      <c r="Z1076" s="3" t="s">
        <v>9284</v>
      </c>
      <c r="AA1076" s="3" t="s">
        <v>9285</v>
      </c>
      <c r="AB1076" s="3"/>
      <c r="AC1076" s="4">
        <v>18</v>
      </c>
      <c r="AD1076" s="4">
        <v>30</v>
      </c>
      <c r="AE1076" s="3" t="s">
        <v>110</v>
      </c>
      <c r="AF1076" s="3" t="s">
        <v>52</v>
      </c>
      <c r="AG1076" s="4">
        <v>0</v>
      </c>
      <c r="AH1076" s="4">
        <v>0</v>
      </c>
      <c r="AI1076" s="3" t="s">
        <v>52</v>
      </c>
      <c r="AJ1076" s="4">
        <v>38002</v>
      </c>
      <c r="AK1076" s="3" t="s">
        <v>53</v>
      </c>
      <c r="AL1076" s="3" t="s">
        <v>52</v>
      </c>
      <c r="AM1076" s="3" t="s">
        <v>52</v>
      </c>
      <c r="AN1076" s="3">
        <v>0</v>
      </c>
      <c r="AO1076" t="str">
        <f t="shared" si="33"/>
        <v>のむら</v>
      </c>
    </row>
    <row r="1077" spans="1:41" ht="67.5">
      <c r="A1077">
        <f>COUNTIF($F$2:F1077,F1077)</f>
        <v>26</v>
      </c>
      <c r="B1077" t="str">
        <f t="shared" si="32"/>
        <v>3826</v>
      </c>
      <c r="C1077" s="3">
        <v>381028</v>
      </c>
      <c r="D1077" s="3" t="s">
        <v>15237</v>
      </c>
      <c r="E1077" s="3">
        <v>8</v>
      </c>
      <c r="F1077" s="3" t="s">
        <v>9091</v>
      </c>
      <c r="G1077" s="3">
        <v>4</v>
      </c>
      <c r="H1077" s="3" t="s">
        <v>12803</v>
      </c>
      <c r="I1077" s="3">
        <v>2</v>
      </c>
      <c r="J1077" s="4">
        <v>6</v>
      </c>
      <c r="K1077" s="3" t="s">
        <v>9286</v>
      </c>
      <c r="L1077" s="3" t="s">
        <v>4916</v>
      </c>
      <c r="M1077" s="3" t="s">
        <v>74</v>
      </c>
      <c r="N1077" s="3">
        <v>1</v>
      </c>
      <c r="O1077" s="3">
        <v>0</v>
      </c>
      <c r="P1077" s="3">
        <v>0</v>
      </c>
      <c r="Q1077" s="3" t="s">
        <v>15238</v>
      </c>
      <c r="R1077" s="3" t="s">
        <v>3395</v>
      </c>
      <c r="S1077" s="3" t="s">
        <v>15239</v>
      </c>
      <c r="T1077" s="3" t="s">
        <v>2500</v>
      </c>
      <c r="U1077" s="3">
        <v>5</v>
      </c>
      <c r="V1077" s="3">
        <v>7993794</v>
      </c>
      <c r="W1077" s="3" t="s">
        <v>9175</v>
      </c>
      <c r="X1077" s="3" t="s">
        <v>9287</v>
      </c>
      <c r="Y1077" s="3" t="s">
        <v>9288</v>
      </c>
      <c r="Z1077" s="3" t="s">
        <v>9289</v>
      </c>
      <c r="AA1077" s="3" t="s">
        <v>9290</v>
      </c>
      <c r="AB1077" s="3"/>
      <c r="AC1077" s="4">
        <v>8</v>
      </c>
      <c r="AD1077" s="4">
        <v>38</v>
      </c>
      <c r="AE1077" s="3" t="s">
        <v>52</v>
      </c>
      <c r="AF1077" s="3" t="s">
        <v>52</v>
      </c>
      <c r="AG1077" s="4">
        <v>0</v>
      </c>
      <c r="AH1077" s="4">
        <v>0</v>
      </c>
      <c r="AI1077" s="3" t="s">
        <v>52</v>
      </c>
      <c r="AJ1077" s="4">
        <v>38003</v>
      </c>
      <c r="AK1077" s="3" t="s">
        <v>53</v>
      </c>
      <c r="AL1077" s="3" t="s">
        <v>52</v>
      </c>
      <c r="AM1077" s="3" t="s">
        <v>52</v>
      </c>
      <c r="AN1077" s="3">
        <v>0</v>
      </c>
      <c r="AO1077" t="str">
        <f t="shared" si="33"/>
        <v>よしだ</v>
      </c>
    </row>
    <row r="1078" spans="1:41" ht="67.5">
      <c r="A1078">
        <f>COUNTIF($F$2:F1078,F1078)</f>
        <v>27</v>
      </c>
      <c r="B1078" t="str">
        <f t="shared" si="32"/>
        <v>3827</v>
      </c>
      <c r="C1078" s="3">
        <v>381029</v>
      </c>
      <c r="D1078" s="3" t="s">
        <v>15240</v>
      </c>
      <c r="E1078" s="3">
        <v>8</v>
      </c>
      <c r="F1078" s="3" t="s">
        <v>9091</v>
      </c>
      <c r="G1078" s="3">
        <v>4</v>
      </c>
      <c r="H1078" s="3" t="s">
        <v>12803</v>
      </c>
      <c r="I1078" s="3">
        <v>3</v>
      </c>
      <c r="J1078" s="4">
        <v>23</v>
      </c>
      <c r="K1078" s="3" t="s">
        <v>12541</v>
      </c>
      <c r="L1078" s="3" t="s">
        <v>12542</v>
      </c>
      <c r="M1078" s="3" t="s">
        <v>15241</v>
      </c>
      <c r="N1078" s="3">
        <v>1</v>
      </c>
      <c r="O1078" s="3">
        <v>0</v>
      </c>
      <c r="P1078" s="3">
        <v>0</v>
      </c>
      <c r="Q1078" s="3" t="s">
        <v>15203</v>
      </c>
      <c r="R1078" s="3" t="s">
        <v>15204</v>
      </c>
      <c r="S1078" s="3" t="s">
        <v>15205</v>
      </c>
      <c r="T1078" s="3" t="s">
        <v>1023</v>
      </c>
      <c r="U1078" s="3">
        <v>6</v>
      </c>
      <c r="V1078" s="3">
        <v>7983302</v>
      </c>
      <c r="W1078" s="3" t="s">
        <v>9175</v>
      </c>
      <c r="X1078" s="3" t="s">
        <v>9293</v>
      </c>
      <c r="Y1078" s="3" t="s">
        <v>9294</v>
      </c>
      <c r="Z1078" s="3" t="s">
        <v>9295</v>
      </c>
      <c r="AA1078" s="3" t="s">
        <v>9296</v>
      </c>
      <c r="AB1078" s="3"/>
      <c r="AC1078" s="4">
        <v>21</v>
      </c>
      <c r="AD1078" s="4">
        <v>12</v>
      </c>
      <c r="AE1078" s="3" t="s">
        <v>9128</v>
      </c>
      <c r="AF1078" s="3" t="s">
        <v>52</v>
      </c>
      <c r="AG1078" s="4">
        <v>6</v>
      </c>
      <c r="AH1078" s="4">
        <v>6</v>
      </c>
      <c r="AI1078" s="3" t="s">
        <v>83</v>
      </c>
      <c r="AJ1078" s="4">
        <v>38004</v>
      </c>
      <c r="AK1078" s="3" t="s">
        <v>53</v>
      </c>
      <c r="AL1078" s="3" t="s">
        <v>52</v>
      </c>
      <c r="AM1078" s="3" t="s">
        <v>52</v>
      </c>
      <c r="AN1078" s="3">
        <v>0</v>
      </c>
      <c r="AO1078" t="str">
        <f t="shared" si="33"/>
        <v>つしまぶんこう</v>
      </c>
    </row>
    <row r="1079" spans="1:41" ht="54">
      <c r="A1079">
        <f>COUNTIF($F$2:F1079,F1079)</f>
        <v>28</v>
      </c>
      <c r="B1079" t="str">
        <f t="shared" si="32"/>
        <v>3828</v>
      </c>
      <c r="C1079" s="3">
        <v>381030</v>
      </c>
      <c r="D1079" s="3" t="s">
        <v>15242</v>
      </c>
      <c r="E1079" s="3">
        <v>8</v>
      </c>
      <c r="F1079" s="3" t="s">
        <v>9091</v>
      </c>
      <c r="G1079" s="3">
        <v>4</v>
      </c>
      <c r="H1079" s="3" t="s">
        <v>12803</v>
      </c>
      <c r="I1079" s="3">
        <v>3</v>
      </c>
      <c r="J1079" s="4">
        <v>13</v>
      </c>
      <c r="K1079" s="3" t="s">
        <v>9297</v>
      </c>
      <c r="L1079" s="3" t="s">
        <v>9298</v>
      </c>
      <c r="M1079" s="3" t="s">
        <v>9299</v>
      </c>
      <c r="N1079" s="3">
        <v>1</v>
      </c>
      <c r="O1079" s="3">
        <v>0</v>
      </c>
      <c r="P1079" s="3">
        <v>0</v>
      </c>
      <c r="Q1079" s="3" t="s">
        <v>9104</v>
      </c>
      <c r="R1079" s="3" t="s">
        <v>15243</v>
      </c>
      <c r="S1079" s="3" t="s">
        <v>103</v>
      </c>
      <c r="T1079" s="3" t="s">
        <v>14560</v>
      </c>
      <c r="U1079" s="3">
        <v>18</v>
      </c>
      <c r="V1079" s="3">
        <v>7981397</v>
      </c>
      <c r="W1079" s="3" t="s">
        <v>9300</v>
      </c>
      <c r="X1079" s="3" t="s">
        <v>9301</v>
      </c>
      <c r="Y1079" s="3" t="s">
        <v>9302</v>
      </c>
      <c r="Z1079" s="3" t="s">
        <v>9303</v>
      </c>
      <c r="AA1079" s="3" t="s">
        <v>9304</v>
      </c>
      <c r="AB1079" s="3"/>
      <c r="AC1079" s="4">
        <v>16</v>
      </c>
      <c r="AD1079" s="4">
        <v>41</v>
      </c>
      <c r="AE1079" s="3" t="s">
        <v>475</v>
      </c>
      <c r="AF1079" s="3" t="s">
        <v>52</v>
      </c>
      <c r="AG1079" s="4">
        <v>0</v>
      </c>
      <c r="AH1079" s="4">
        <v>0</v>
      </c>
      <c r="AI1079" s="3" t="s">
        <v>52</v>
      </c>
      <c r="AJ1079" s="4">
        <v>381005</v>
      </c>
      <c r="AK1079" s="3" t="s">
        <v>53</v>
      </c>
      <c r="AL1079" s="3" t="s">
        <v>52</v>
      </c>
      <c r="AM1079" s="3" t="s">
        <v>52</v>
      </c>
      <c r="AN1079" s="3">
        <v>0</v>
      </c>
      <c r="AO1079" t="str">
        <f t="shared" si="33"/>
        <v>きたうわ</v>
      </c>
    </row>
    <row r="1080" spans="1:41" ht="54">
      <c r="A1080">
        <f>COUNTIF($F$2:F1080,F1080)</f>
        <v>29</v>
      </c>
      <c r="B1080" t="str">
        <f t="shared" si="32"/>
        <v>3829</v>
      </c>
      <c r="C1080" s="3">
        <v>381031</v>
      </c>
      <c r="D1080" s="3" t="s">
        <v>15244</v>
      </c>
      <c r="E1080" s="3">
        <v>8</v>
      </c>
      <c r="F1080" s="3" t="s">
        <v>9091</v>
      </c>
      <c r="G1080" s="3">
        <v>4</v>
      </c>
      <c r="H1080" s="3" t="s">
        <v>12803</v>
      </c>
      <c r="I1080" s="3">
        <v>1</v>
      </c>
      <c r="J1080" s="4">
        <v>40</v>
      </c>
      <c r="K1080" s="3" t="s">
        <v>9306</v>
      </c>
      <c r="L1080" s="3" t="s">
        <v>9307</v>
      </c>
      <c r="M1080" s="3" t="s">
        <v>9308</v>
      </c>
      <c r="N1080" s="3">
        <v>1</v>
      </c>
      <c r="O1080" s="3">
        <v>0</v>
      </c>
      <c r="P1080" s="3">
        <v>0</v>
      </c>
      <c r="Q1080" s="3" t="s">
        <v>973</v>
      </c>
      <c r="R1080" s="3" t="s">
        <v>3757</v>
      </c>
      <c r="S1080" s="3" t="s">
        <v>975</v>
      </c>
      <c r="T1080" s="3" t="s">
        <v>2442</v>
      </c>
      <c r="U1080" s="3">
        <v>18</v>
      </c>
      <c r="V1080" s="3">
        <v>7984192</v>
      </c>
      <c r="W1080" s="3" t="s">
        <v>9312</v>
      </c>
      <c r="X1080" s="3" t="s">
        <v>9313</v>
      </c>
      <c r="Y1080" s="3" t="s">
        <v>9314</v>
      </c>
      <c r="Z1080" s="3" t="s">
        <v>9315</v>
      </c>
      <c r="AA1080" s="3" t="s">
        <v>9316</v>
      </c>
      <c r="AB1080" s="3"/>
      <c r="AC1080" s="4">
        <v>31</v>
      </c>
      <c r="AD1080" s="4">
        <v>38</v>
      </c>
      <c r="AE1080" s="3" t="s">
        <v>3735</v>
      </c>
      <c r="AF1080" s="3" t="s">
        <v>52</v>
      </c>
      <c r="AG1080" s="4">
        <v>0</v>
      </c>
      <c r="AH1080" s="4">
        <v>0</v>
      </c>
      <c r="AI1080" s="3" t="s">
        <v>52</v>
      </c>
      <c r="AJ1080" s="4">
        <v>38006</v>
      </c>
      <c r="AK1080" s="3" t="s">
        <v>53</v>
      </c>
      <c r="AL1080" s="3" t="s">
        <v>52</v>
      </c>
      <c r="AM1080" s="3" t="s">
        <v>52</v>
      </c>
      <c r="AN1080" s="3">
        <v>0</v>
      </c>
      <c r="AO1080" t="str">
        <f t="shared" si="33"/>
        <v>みなみうわ</v>
      </c>
    </row>
    <row r="1081" spans="1:41" ht="54">
      <c r="A1081">
        <f>COUNTIF($F$2:F1081,F1081)</f>
        <v>30</v>
      </c>
      <c r="B1081" t="str">
        <f t="shared" si="32"/>
        <v>3830</v>
      </c>
      <c r="C1081" s="3">
        <v>381037</v>
      </c>
      <c r="D1081" s="3" t="e">
        <v>#NAME?</v>
      </c>
      <c r="E1081" s="3">
        <v>8</v>
      </c>
      <c r="F1081" s="3" t="s">
        <v>9091</v>
      </c>
      <c r="G1081" s="3">
        <v>4</v>
      </c>
      <c r="H1081" s="3" t="s">
        <v>12803</v>
      </c>
      <c r="I1081" s="3">
        <v>3</v>
      </c>
      <c r="J1081" s="4">
        <v>23</v>
      </c>
      <c r="K1081" s="3" t="s">
        <v>12547</v>
      </c>
      <c r="L1081" s="3" t="s">
        <v>12548</v>
      </c>
      <c r="M1081" s="3" t="s">
        <v>15245</v>
      </c>
      <c r="N1081" s="3">
        <v>1</v>
      </c>
      <c r="O1081" s="3">
        <v>0</v>
      </c>
      <c r="P1081" s="3">
        <v>0</v>
      </c>
      <c r="Q1081" s="3" t="s">
        <v>9104</v>
      </c>
      <c r="R1081" s="3" t="s">
        <v>15243</v>
      </c>
      <c r="S1081" s="3" t="s">
        <v>103</v>
      </c>
      <c r="T1081" s="3" t="s">
        <v>14560</v>
      </c>
      <c r="U1081" s="3">
        <v>18</v>
      </c>
      <c r="V1081" s="3">
        <v>7981115</v>
      </c>
      <c r="W1081" s="3" t="s">
        <v>9175</v>
      </c>
      <c r="X1081" s="3" t="s">
        <v>9318</v>
      </c>
      <c r="Y1081" s="3" t="s">
        <v>9319</v>
      </c>
      <c r="Z1081" s="3" t="s">
        <v>9320</v>
      </c>
      <c r="AA1081" s="3" t="s">
        <v>9321</v>
      </c>
      <c r="AB1081" s="3"/>
      <c r="AC1081" s="4">
        <v>12</v>
      </c>
      <c r="AD1081" s="4">
        <v>1</v>
      </c>
      <c r="AE1081" s="3" t="s">
        <v>1132</v>
      </c>
      <c r="AF1081" s="3" t="s">
        <v>52</v>
      </c>
      <c r="AG1081" s="4">
        <v>0</v>
      </c>
      <c r="AH1081" s="4">
        <v>0</v>
      </c>
      <c r="AI1081" s="3" t="s">
        <v>52</v>
      </c>
      <c r="AJ1081" s="4">
        <v>38007</v>
      </c>
      <c r="AK1081" s="3" t="s">
        <v>53</v>
      </c>
      <c r="AL1081" s="3" t="s">
        <v>52</v>
      </c>
      <c r="AM1081" s="3" t="s">
        <v>52</v>
      </c>
      <c r="AN1081" s="3">
        <v>0</v>
      </c>
      <c r="AO1081" t="str">
        <f t="shared" si="33"/>
        <v>みまぶんこう</v>
      </c>
    </row>
    <row r="1082" spans="1:41" ht="54">
      <c r="A1082">
        <f>COUNTIF($F$2:F1082,F1082)</f>
        <v>31</v>
      </c>
      <c r="B1082" t="str">
        <f t="shared" si="32"/>
        <v>3831</v>
      </c>
      <c r="C1082" s="3">
        <v>381038</v>
      </c>
      <c r="D1082" s="3" t="s">
        <v>15246</v>
      </c>
      <c r="E1082" s="3">
        <v>8</v>
      </c>
      <c r="F1082" s="3" t="s">
        <v>9091</v>
      </c>
      <c r="G1082" s="3">
        <v>4</v>
      </c>
      <c r="H1082" s="3" t="s">
        <v>12803</v>
      </c>
      <c r="I1082" s="3">
        <v>2</v>
      </c>
      <c r="J1082" s="4">
        <v>8</v>
      </c>
      <c r="K1082" s="3" t="s">
        <v>9323</v>
      </c>
      <c r="L1082" s="3" t="s">
        <v>8502</v>
      </c>
      <c r="M1082" s="3" t="s">
        <v>8503</v>
      </c>
      <c r="N1082" s="3">
        <v>1</v>
      </c>
      <c r="O1082" s="3">
        <v>0</v>
      </c>
      <c r="P1082" s="3">
        <v>0</v>
      </c>
      <c r="Q1082" s="3" t="s">
        <v>15247</v>
      </c>
      <c r="R1082" s="3" t="s">
        <v>2488</v>
      </c>
      <c r="S1082" s="3" t="s">
        <v>15248</v>
      </c>
      <c r="T1082" s="3" t="s">
        <v>514</v>
      </c>
      <c r="U1082" s="3">
        <v>12</v>
      </c>
      <c r="V1082" s="3">
        <v>7930035</v>
      </c>
      <c r="W1082" s="3" t="s">
        <v>9123</v>
      </c>
      <c r="X1082" s="3" t="s">
        <v>9326</v>
      </c>
      <c r="Y1082" s="3" t="s">
        <v>9327</v>
      </c>
      <c r="Z1082" s="3" t="s">
        <v>9328</v>
      </c>
      <c r="AA1082" s="3" t="s">
        <v>9329</v>
      </c>
      <c r="AB1082" s="3"/>
      <c r="AC1082" s="4">
        <v>53</v>
      </c>
      <c r="AD1082" s="4">
        <v>60</v>
      </c>
      <c r="AE1082" s="3" t="s">
        <v>407</v>
      </c>
      <c r="AF1082" s="3" t="s">
        <v>15249</v>
      </c>
      <c r="AG1082" s="4">
        <v>4</v>
      </c>
      <c r="AH1082" s="4">
        <v>6</v>
      </c>
      <c r="AI1082" s="3" t="s">
        <v>83</v>
      </c>
      <c r="AJ1082" s="4">
        <v>38008</v>
      </c>
      <c r="AK1082" s="3" t="s">
        <v>53</v>
      </c>
      <c r="AL1082" s="3" t="s">
        <v>52</v>
      </c>
      <c r="AM1082" s="3" t="s">
        <v>52</v>
      </c>
      <c r="AN1082" s="3">
        <v>0</v>
      </c>
      <c r="AO1082" t="str">
        <f t="shared" si="33"/>
        <v>さいじょうのうぎょう</v>
      </c>
    </row>
    <row r="1083" spans="1:41" ht="54">
      <c r="A1083">
        <f>COUNTIF($F$2:F1083,F1083)</f>
        <v>32</v>
      </c>
      <c r="B1083" t="str">
        <f t="shared" si="32"/>
        <v>3832</v>
      </c>
      <c r="C1083" s="3">
        <v>381039</v>
      </c>
      <c r="D1083" s="3" t="s">
        <v>15250</v>
      </c>
      <c r="E1083" s="3">
        <v>8</v>
      </c>
      <c r="F1083" s="3" t="s">
        <v>9091</v>
      </c>
      <c r="G1083" s="3">
        <v>4</v>
      </c>
      <c r="H1083" s="3" t="s">
        <v>12803</v>
      </c>
      <c r="I1083" s="3">
        <v>2</v>
      </c>
      <c r="J1083" s="4">
        <v>7</v>
      </c>
      <c r="K1083" s="3" t="s">
        <v>9331</v>
      </c>
      <c r="L1083" s="3" t="s">
        <v>9332</v>
      </c>
      <c r="M1083" s="3" t="s">
        <v>9333</v>
      </c>
      <c r="N1083" s="3">
        <v>1</v>
      </c>
      <c r="O1083" s="3">
        <v>0</v>
      </c>
      <c r="P1083" s="3">
        <v>0</v>
      </c>
      <c r="Q1083" s="3" t="s">
        <v>14061</v>
      </c>
      <c r="R1083" s="3" t="s">
        <v>15251</v>
      </c>
      <c r="S1083" s="3" t="s">
        <v>14063</v>
      </c>
      <c r="T1083" s="3" t="s">
        <v>15252</v>
      </c>
      <c r="U1083" s="3">
        <v>10</v>
      </c>
      <c r="V1083" s="3">
        <v>7993111</v>
      </c>
      <c r="W1083" s="3" t="s">
        <v>9334</v>
      </c>
      <c r="X1083" s="3" t="s">
        <v>9335</v>
      </c>
      <c r="Y1083" s="3" t="s">
        <v>9336</v>
      </c>
      <c r="Z1083" s="3" t="s">
        <v>9337</v>
      </c>
      <c r="AA1083" s="3" t="s">
        <v>9338</v>
      </c>
      <c r="AB1083" s="3"/>
      <c r="AC1083" s="4">
        <v>17</v>
      </c>
      <c r="AD1083" s="4">
        <v>72</v>
      </c>
      <c r="AE1083" s="3" t="s">
        <v>9170</v>
      </c>
      <c r="AF1083" s="3" t="s">
        <v>52</v>
      </c>
      <c r="AG1083" s="4">
        <v>0</v>
      </c>
      <c r="AH1083" s="4">
        <v>0</v>
      </c>
      <c r="AI1083" s="3" t="s">
        <v>52</v>
      </c>
      <c r="AJ1083" s="4">
        <v>38009</v>
      </c>
      <c r="AK1083" s="3" t="s">
        <v>53</v>
      </c>
      <c r="AL1083" s="3" t="s">
        <v>52</v>
      </c>
      <c r="AM1083" s="3" t="s">
        <v>52</v>
      </c>
      <c r="AN1083" s="3">
        <v>0</v>
      </c>
      <c r="AO1083" t="str">
        <f t="shared" si="33"/>
        <v>いよのうぎょう</v>
      </c>
    </row>
    <row r="1084" spans="1:41" ht="54">
      <c r="A1084">
        <f>COUNTIF($F$2:F1084,F1084)</f>
        <v>33</v>
      </c>
      <c r="B1084" t="str">
        <f t="shared" si="32"/>
        <v>3833</v>
      </c>
      <c r="C1084" s="3">
        <v>381044</v>
      </c>
      <c r="D1084" s="3" t="s">
        <v>15253</v>
      </c>
      <c r="E1084" s="3">
        <v>8</v>
      </c>
      <c r="F1084" s="3" t="s">
        <v>9091</v>
      </c>
      <c r="G1084" s="3">
        <v>4</v>
      </c>
      <c r="H1084" s="3" t="s">
        <v>12803</v>
      </c>
      <c r="I1084" s="3">
        <v>1</v>
      </c>
      <c r="J1084" s="4">
        <v>34</v>
      </c>
      <c r="K1084" s="3" t="s">
        <v>12549</v>
      </c>
      <c r="L1084" s="3" t="s">
        <v>12550</v>
      </c>
      <c r="M1084" s="3" t="s">
        <v>12551</v>
      </c>
      <c r="N1084" s="3">
        <v>1</v>
      </c>
      <c r="O1084" s="3">
        <v>0</v>
      </c>
      <c r="P1084" s="3">
        <v>0</v>
      </c>
      <c r="Q1084" s="3" t="s">
        <v>292</v>
      </c>
      <c r="R1084" s="3" t="s">
        <v>15254</v>
      </c>
      <c r="S1084" s="3" t="s">
        <v>293</v>
      </c>
      <c r="T1084" s="3" t="s">
        <v>15255</v>
      </c>
      <c r="U1084" s="3">
        <v>8</v>
      </c>
      <c r="V1084" s="3">
        <v>7910502</v>
      </c>
      <c r="W1084" s="3" t="s">
        <v>9123</v>
      </c>
      <c r="X1084" s="3" t="s">
        <v>12552</v>
      </c>
      <c r="Y1084" s="3" t="s">
        <v>12553</v>
      </c>
      <c r="Z1084" s="3" t="s">
        <v>12554</v>
      </c>
      <c r="AA1084" s="3" t="s">
        <v>9338</v>
      </c>
      <c r="AB1084" s="3"/>
      <c r="AC1084" s="4">
        <v>32</v>
      </c>
      <c r="AD1084" s="4">
        <v>37</v>
      </c>
      <c r="AE1084" s="3" t="s">
        <v>9181</v>
      </c>
      <c r="AF1084" s="3" t="s">
        <v>52</v>
      </c>
      <c r="AG1084" s="4">
        <v>6</v>
      </c>
      <c r="AH1084" s="4">
        <v>6</v>
      </c>
      <c r="AI1084" s="3" t="s">
        <v>83</v>
      </c>
      <c r="AJ1084" s="4">
        <v>38010</v>
      </c>
      <c r="AK1084" s="3" t="s">
        <v>53</v>
      </c>
      <c r="AL1084" s="3" t="s">
        <v>52</v>
      </c>
      <c r="AM1084" s="3" t="s">
        <v>52</v>
      </c>
      <c r="AN1084" s="3">
        <v>0</v>
      </c>
      <c r="AO1084" t="str">
        <f t="shared" si="33"/>
        <v>たんばら</v>
      </c>
    </row>
    <row r="1085" spans="1:41" ht="40.5">
      <c r="A1085">
        <f>COUNTIF($F$2:F1085,F1085)</f>
        <v>34</v>
      </c>
      <c r="B1085" t="str">
        <f t="shared" si="32"/>
        <v>3834</v>
      </c>
      <c r="C1085" s="3">
        <v>383032</v>
      </c>
      <c r="D1085" s="3" t="s">
        <v>15256</v>
      </c>
      <c r="E1085" s="3">
        <v>8</v>
      </c>
      <c r="F1085" s="3" t="s">
        <v>9091</v>
      </c>
      <c r="G1085" s="3">
        <v>9</v>
      </c>
      <c r="H1085" s="3" t="s">
        <v>12803</v>
      </c>
      <c r="I1085" s="3">
        <v>3</v>
      </c>
      <c r="J1085" s="4">
        <v>13</v>
      </c>
      <c r="K1085" s="3" t="s">
        <v>9340</v>
      </c>
      <c r="L1085" s="3" t="s">
        <v>9341</v>
      </c>
      <c r="M1085" s="3" t="s">
        <v>9342</v>
      </c>
      <c r="N1085" s="3">
        <v>1</v>
      </c>
      <c r="O1085" s="3">
        <v>0</v>
      </c>
      <c r="P1085" s="3">
        <v>0</v>
      </c>
      <c r="Q1085" s="3" t="s">
        <v>4049</v>
      </c>
      <c r="R1085" s="3" t="s">
        <v>15257</v>
      </c>
      <c r="S1085" s="3" t="s">
        <v>4050</v>
      </c>
      <c r="T1085" s="3" t="s">
        <v>131</v>
      </c>
      <c r="U1085" s="3">
        <v>2</v>
      </c>
      <c r="V1085" s="3">
        <v>7918604</v>
      </c>
      <c r="W1085" s="3" t="s">
        <v>9097</v>
      </c>
      <c r="X1085" s="3" t="s">
        <v>9344</v>
      </c>
      <c r="Y1085" s="3" t="s">
        <v>9345</v>
      </c>
      <c r="Z1085" s="3" t="s">
        <v>9346</v>
      </c>
      <c r="AA1085" s="3" t="s">
        <v>9347</v>
      </c>
      <c r="AB1085" s="3"/>
      <c r="AC1085" s="4">
        <v>39</v>
      </c>
      <c r="AD1085" s="4">
        <v>33</v>
      </c>
      <c r="AE1085" s="3" t="s">
        <v>174</v>
      </c>
      <c r="AF1085" s="3" t="s">
        <v>52</v>
      </c>
      <c r="AG1085" s="4">
        <v>0</v>
      </c>
      <c r="AH1085" s="4">
        <v>0</v>
      </c>
      <c r="AI1085" s="3" t="s">
        <v>52</v>
      </c>
      <c r="AJ1085" s="4">
        <v>38011</v>
      </c>
      <c r="AK1085" s="3" t="s">
        <v>53</v>
      </c>
      <c r="AL1085" s="3" t="s">
        <v>52</v>
      </c>
      <c r="AM1085" s="3" t="s">
        <v>52</v>
      </c>
      <c r="AN1085" s="3">
        <v>0</v>
      </c>
      <c r="AO1085" t="str">
        <f t="shared" si="33"/>
        <v>にった</v>
      </c>
    </row>
    <row r="1086" spans="1:41" ht="40.5">
      <c r="A1086">
        <f>COUNTIF($F$2:F1086,F1086)</f>
        <v>35</v>
      </c>
      <c r="B1086" t="str">
        <f t="shared" si="32"/>
        <v>3835</v>
      </c>
      <c r="C1086" s="3">
        <v>383033</v>
      </c>
      <c r="D1086" s="3" t="s">
        <v>15258</v>
      </c>
      <c r="E1086" s="3">
        <v>8</v>
      </c>
      <c r="F1086" s="3" t="s">
        <v>9091</v>
      </c>
      <c r="G1086" s="3">
        <v>9</v>
      </c>
      <c r="H1086" s="3" t="s">
        <v>12803</v>
      </c>
      <c r="I1086" s="3">
        <v>2</v>
      </c>
      <c r="J1086" s="4">
        <v>14</v>
      </c>
      <c r="K1086" s="3" t="s">
        <v>9349</v>
      </c>
      <c r="L1086" s="3" t="s">
        <v>9350</v>
      </c>
      <c r="M1086" s="3" t="s">
        <v>9351</v>
      </c>
      <c r="N1086" s="3">
        <v>1</v>
      </c>
      <c r="O1086" s="3">
        <v>0</v>
      </c>
      <c r="P1086" s="3">
        <v>0</v>
      </c>
      <c r="Q1086" s="3" t="s">
        <v>6437</v>
      </c>
      <c r="R1086" s="3" t="s">
        <v>3294</v>
      </c>
      <c r="S1086" s="3" t="s">
        <v>6438</v>
      </c>
      <c r="T1086" s="3" t="s">
        <v>2560</v>
      </c>
      <c r="U1086" s="3">
        <v>5</v>
      </c>
      <c r="V1086" s="3">
        <v>7908557</v>
      </c>
      <c r="W1086" s="3" t="s">
        <v>9097</v>
      </c>
      <c r="X1086" s="3" t="s">
        <v>9353</v>
      </c>
      <c r="Y1086" s="3" t="s">
        <v>9354</v>
      </c>
      <c r="Z1086" s="3" t="s">
        <v>9355</v>
      </c>
      <c r="AA1086" s="3" t="s">
        <v>9356</v>
      </c>
      <c r="AB1086" s="3"/>
      <c r="AC1086" s="4">
        <v>5</v>
      </c>
      <c r="AD1086" s="4">
        <v>32</v>
      </c>
      <c r="AE1086" s="3" t="s">
        <v>1519</v>
      </c>
      <c r="AF1086" s="3" t="s">
        <v>52</v>
      </c>
      <c r="AG1086" s="4">
        <v>0</v>
      </c>
      <c r="AH1086" s="4">
        <v>0</v>
      </c>
      <c r="AI1086" s="3" t="s">
        <v>52</v>
      </c>
      <c r="AJ1086" s="4">
        <v>38012</v>
      </c>
      <c r="AK1086" s="3" t="s">
        <v>53</v>
      </c>
      <c r="AL1086" s="3" t="s">
        <v>52</v>
      </c>
      <c r="AM1086" s="3" t="s">
        <v>52</v>
      </c>
      <c r="AN1086" s="3">
        <v>0</v>
      </c>
      <c r="AO1086" t="str">
        <f t="shared" si="33"/>
        <v>せいかたりながくえん</v>
      </c>
    </row>
    <row r="1087" spans="1:41" ht="40.5">
      <c r="A1087">
        <f>COUNTIF($F$2:F1087,F1087)</f>
        <v>36</v>
      </c>
      <c r="B1087" t="str">
        <f t="shared" si="32"/>
        <v>3836</v>
      </c>
      <c r="C1087" s="3">
        <v>383034</v>
      </c>
      <c r="D1087" s="3" t="s">
        <v>15259</v>
      </c>
      <c r="E1087" s="3">
        <v>8</v>
      </c>
      <c r="F1087" s="3" t="s">
        <v>9091</v>
      </c>
      <c r="G1087" s="3">
        <v>9</v>
      </c>
      <c r="H1087" s="3" t="s">
        <v>12803</v>
      </c>
      <c r="I1087" s="3">
        <v>1</v>
      </c>
      <c r="J1087" s="4">
        <v>24</v>
      </c>
      <c r="K1087" s="3" t="s">
        <v>12558</v>
      </c>
      <c r="L1087" s="3" t="s">
        <v>12559</v>
      </c>
      <c r="M1087" s="3" t="s">
        <v>12560</v>
      </c>
      <c r="N1087" s="3">
        <v>1</v>
      </c>
      <c r="O1087" s="3">
        <v>0</v>
      </c>
      <c r="P1087" s="3">
        <v>0</v>
      </c>
      <c r="Q1087" s="3" t="s">
        <v>74</v>
      </c>
      <c r="R1087" s="3" t="s">
        <v>15260</v>
      </c>
      <c r="S1087" s="3" t="s">
        <v>75</v>
      </c>
      <c r="T1087" s="3" t="s">
        <v>1138</v>
      </c>
      <c r="U1087" s="3">
        <v>17</v>
      </c>
      <c r="V1087" s="3">
        <v>7908550</v>
      </c>
      <c r="W1087" s="3" t="s">
        <v>9097</v>
      </c>
      <c r="X1087" s="3" t="s">
        <v>9359</v>
      </c>
      <c r="Y1087" s="3" t="s">
        <v>9360</v>
      </c>
      <c r="Z1087" s="3" t="s">
        <v>9361</v>
      </c>
      <c r="AA1087" s="3" t="s">
        <v>9362</v>
      </c>
      <c r="AB1087" s="3" t="s">
        <v>5732</v>
      </c>
      <c r="AC1087" s="4">
        <v>188</v>
      </c>
      <c r="AD1087" s="4">
        <v>49</v>
      </c>
      <c r="AE1087" s="3" t="s">
        <v>2754</v>
      </c>
      <c r="AF1087" s="3" t="s">
        <v>52</v>
      </c>
      <c r="AG1087" s="4">
        <v>0</v>
      </c>
      <c r="AH1087" s="4">
        <v>0</v>
      </c>
      <c r="AI1087" s="3" t="s">
        <v>52</v>
      </c>
      <c r="AJ1087" s="4">
        <v>38013</v>
      </c>
      <c r="AK1087" s="3" t="s">
        <v>53</v>
      </c>
      <c r="AL1087" s="3" t="s">
        <v>52</v>
      </c>
      <c r="AM1087" s="3" t="s">
        <v>52</v>
      </c>
      <c r="AN1087" s="3">
        <v>0</v>
      </c>
      <c r="AO1087" t="str">
        <f t="shared" si="33"/>
        <v>まつやまがくいん</v>
      </c>
    </row>
    <row r="1088" spans="1:41" ht="40.5">
      <c r="A1088">
        <f>COUNTIF($F$2:F1088,F1088)</f>
        <v>37</v>
      </c>
      <c r="B1088" t="str">
        <f t="shared" ref="B1088:B1151" si="34">F1088&amp;A1088</f>
        <v>3837</v>
      </c>
      <c r="C1088" s="3">
        <v>383035</v>
      </c>
      <c r="D1088" s="3" t="s">
        <v>15261</v>
      </c>
      <c r="E1088" s="3">
        <v>8</v>
      </c>
      <c r="F1088" s="3" t="s">
        <v>9091</v>
      </c>
      <c r="G1088" s="3">
        <v>9</v>
      </c>
      <c r="H1088" s="3" t="s">
        <v>12803</v>
      </c>
      <c r="I1088" s="3">
        <v>3</v>
      </c>
      <c r="J1088" s="4">
        <v>38</v>
      </c>
      <c r="K1088" s="3" t="s">
        <v>9363</v>
      </c>
      <c r="L1088" s="3" t="s">
        <v>9364</v>
      </c>
      <c r="M1088" s="3" t="s">
        <v>9365</v>
      </c>
      <c r="N1088" s="3">
        <v>1</v>
      </c>
      <c r="O1088" s="3">
        <v>0</v>
      </c>
      <c r="P1088" s="3">
        <v>0</v>
      </c>
      <c r="Q1088" s="3" t="s">
        <v>962</v>
      </c>
      <c r="R1088" s="3" t="s">
        <v>3294</v>
      </c>
      <c r="S1088" s="3" t="s">
        <v>963</v>
      </c>
      <c r="T1088" s="3" t="s">
        <v>2560</v>
      </c>
      <c r="U1088" s="3">
        <v>7</v>
      </c>
      <c r="V1088" s="3">
        <v>7950072</v>
      </c>
      <c r="W1088" s="3" t="s">
        <v>9149</v>
      </c>
      <c r="X1088" s="3" t="s">
        <v>9367</v>
      </c>
      <c r="Y1088" s="3" t="s">
        <v>9368</v>
      </c>
      <c r="Z1088" s="3" t="s">
        <v>9369</v>
      </c>
      <c r="AA1088" s="3" t="s">
        <v>9370</v>
      </c>
      <c r="AB1088" s="3"/>
      <c r="AC1088" s="4">
        <v>39</v>
      </c>
      <c r="AD1088" s="4">
        <v>11</v>
      </c>
      <c r="AE1088" s="3" t="s">
        <v>12530</v>
      </c>
      <c r="AF1088" s="3" t="s">
        <v>52</v>
      </c>
      <c r="AG1088" s="4">
        <v>0</v>
      </c>
      <c r="AH1088" s="4">
        <v>0</v>
      </c>
      <c r="AI1088" s="3" t="s">
        <v>52</v>
      </c>
      <c r="AJ1088" s="4">
        <v>38014</v>
      </c>
      <c r="AK1088" s="3" t="s">
        <v>53</v>
      </c>
      <c r="AL1088" s="3" t="s">
        <v>52</v>
      </c>
      <c r="AM1088" s="3" t="s">
        <v>52</v>
      </c>
      <c r="AN1088" s="3">
        <v>0</v>
      </c>
      <c r="AO1088" t="str">
        <f t="shared" ref="AO1088:AO1151" si="35">PHONETIC(L1088)</f>
        <v>ていきょうだいご</v>
      </c>
    </row>
    <row r="1089" spans="1:41" ht="40.5">
      <c r="A1089">
        <f>COUNTIF($F$2:F1089,F1089)</f>
        <v>38</v>
      </c>
      <c r="B1089" t="str">
        <f t="shared" si="34"/>
        <v>3838</v>
      </c>
      <c r="C1089" s="3">
        <v>383036</v>
      </c>
      <c r="D1089" s="3" t="s">
        <v>15262</v>
      </c>
      <c r="E1089" s="3">
        <v>8</v>
      </c>
      <c r="F1089" s="3" t="s">
        <v>9091</v>
      </c>
      <c r="G1089" s="3">
        <v>9</v>
      </c>
      <c r="H1089" s="3" t="s">
        <v>12803</v>
      </c>
      <c r="I1089" s="3">
        <v>1</v>
      </c>
      <c r="J1089" s="4">
        <v>34</v>
      </c>
      <c r="K1089" s="3" t="s">
        <v>6613</v>
      </c>
      <c r="L1089" s="3" t="s">
        <v>9371</v>
      </c>
      <c r="M1089" s="3" t="s">
        <v>6615</v>
      </c>
      <c r="N1089" s="3">
        <v>1</v>
      </c>
      <c r="O1089" s="3">
        <v>0</v>
      </c>
      <c r="P1089" s="3">
        <v>0</v>
      </c>
      <c r="Q1089" s="3" t="s">
        <v>3229</v>
      </c>
      <c r="R1089" s="3" t="s">
        <v>6635</v>
      </c>
      <c r="S1089" s="3" t="s">
        <v>3231</v>
      </c>
      <c r="T1089" s="3" t="s">
        <v>1316</v>
      </c>
      <c r="U1089" s="3">
        <v>18</v>
      </c>
      <c r="V1089" s="3">
        <v>7908560</v>
      </c>
      <c r="W1089" s="3" t="s">
        <v>9097</v>
      </c>
      <c r="X1089" s="3" t="s">
        <v>9372</v>
      </c>
      <c r="Y1089" s="3" t="s">
        <v>9373</v>
      </c>
      <c r="Z1089" s="3" t="s">
        <v>9374</v>
      </c>
      <c r="AA1089" s="3" t="s">
        <v>9375</v>
      </c>
      <c r="AB1089" s="3"/>
      <c r="AC1089" s="4">
        <v>110</v>
      </c>
      <c r="AD1089" s="4">
        <v>318</v>
      </c>
      <c r="AE1089" s="3" t="s">
        <v>83</v>
      </c>
      <c r="AF1089" s="3" t="s">
        <v>52</v>
      </c>
      <c r="AG1089" s="4">
        <v>0</v>
      </c>
      <c r="AH1089" s="4">
        <v>0</v>
      </c>
      <c r="AI1089" s="3" t="s">
        <v>52</v>
      </c>
      <c r="AJ1089" s="4">
        <v>38015</v>
      </c>
      <c r="AK1089" s="3" t="s">
        <v>53</v>
      </c>
      <c r="AL1089" s="3" t="s">
        <v>52</v>
      </c>
      <c r="AM1089" s="3" t="s">
        <v>52</v>
      </c>
      <c r="AN1089" s="3">
        <v>0</v>
      </c>
      <c r="AO1089" t="str">
        <f t="shared" si="35"/>
        <v>さいび</v>
      </c>
    </row>
    <row r="1090" spans="1:41" ht="40.5">
      <c r="A1090">
        <f>COUNTIF($F$2:F1090,F1090)</f>
        <v>39</v>
      </c>
      <c r="B1090" t="str">
        <f t="shared" si="34"/>
        <v>3839</v>
      </c>
      <c r="C1090" s="3">
        <v>383041</v>
      </c>
      <c r="D1090" s="3" t="s">
        <v>15263</v>
      </c>
      <c r="E1090" s="3">
        <v>8</v>
      </c>
      <c r="F1090" s="3" t="s">
        <v>9091</v>
      </c>
      <c r="G1090" s="3">
        <v>9</v>
      </c>
      <c r="H1090" s="3" t="s">
        <v>12803</v>
      </c>
      <c r="I1090" s="3">
        <v>2</v>
      </c>
      <c r="J1090" s="4">
        <v>15</v>
      </c>
      <c r="K1090" s="3" t="s">
        <v>9376</v>
      </c>
      <c r="L1090" s="3" t="s">
        <v>9377</v>
      </c>
      <c r="M1090" s="3" t="s">
        <v>9378</v>
      </c>
      <c r="N1090" s="3">
        <v>5</v>
      </c>
      <c r="O1090" s="3">
        <v>0</v>
      </c>
      <c r="P1090" s="3">
        <v>0</v>
      </c>
      <c r="Q1090" s="3" t="s">
        <v>205</v>
      </c>
      <c r="R1090" s="3" t="s">
        <v>13779</v>
      </c>
      <c r="S1090" s="3" t="s">
        <v>2648</v>
      </c>
      <c r="T1090" s="3" t="s">
        <v>1567</v>
      </c>
      <c r="U1090" s="3">
        <v>18</v>
      </c>
      <c r="V1090" s="3">
        <v>7940055</v>
      </c>
      <c r="W1090" s="3" t="s">
        <v>9132</v>
      </c>
      <c r="X1090" s="3" t="s">
        <v>9379</v>
      </c>
      <c r="Y1090" s="3" t="s">
        <v>9380</v>
      </c>
      <c r="Z1090" s="3" t="s">
        <v>9381</v>
      </c>
      <c r="AA1090" s="3" t="s">
        <v>9382</v>
      </c>
      <c r="AB1090" s="3"/>
      <c r="AC1090" s="4">
        <v>53</v>
      </c>
      <c r="AD1090" s="4">
        <v>44</v>
      </c>
      <c r="AE1090" s="3" t="s">
        <v>181</v>
      </c>
      <c r="AF1090" s="3" t="s">
        <v>52</v>
      </c>
      <c r="AG1090" s="4">
        <v>0</v>
      </c>
      <c r="AH1090" s="4">
        <v>0</v>
      </c>
      <c r="AI1090" s="3" t="s">
        <v>52</v>
      </c>
      <c r="AJ1090" s="4">
        <v>38016</v>
      </c>
      <c r="AK1090" s="3" t="s">
        <v>53</v>
      </c>
      <c r="AL1090" s="3" t="s">
        <v>52</v>
      </c>
      <c r="AM1090" s="3" t="s">
        <v>52</v>
      </c>
      <c r="AN1090" s="3">
        <v>0</v>
      </c>
      <c r="AO1090" t="str">
        <f t="shared" si="35"/>
        <v>いまばりせいか</v>
      </c>
    </row>
    <row r="1091" spans="1:41" ht="54">
      <c r="A1091">
        <f>COUNTIF($F$2:F1091,F1091)</f>
        <v>40</v>
      </c>
      <c r="B1091" t="str">
        <f t="shared" si="34"/>
        <v>3840</v>
      </c>
      <c r="C1091" s="3">
        <v>383042</v>
      </c>
      <c r="D1091" s="3" t="s">
        <v>15264</v>
      </c>
      <c r="E1091" s="3">
        <v>8</v>
      </c>
      <c r="F1091" s="3" t="s">
        <v>9091</v>
      </c>
      <c r="G1091" s="3">
        <v>9</v>
      </c>
      <c r="H1091" s="3" t="s">
        <v>12803</v>
      </c>
      <c r="I1091" s="3">
        <v>3</v>
      </c>
      <c r="J1091" s="4">
        <v>35</v>
      </c>
      <c r="K1091" s="3" t="s">
        <v>9384</v>
      </c>
      <c r="L1091" s="3" t="s">
        <v>9385</v>
      </c>
      <c r="M1091" s="3" t="s">
        <v>9386</v>
      </c>
      <c r="N1091" s="3">
        <v>1</v>
      </c>
      <c r="O1091" s="3">
        <v>0</v>
      </c>
      <c r="P1091" s="3">
        <v>0</v>
      </c>
      <c r="Q1091" s="3" t="s">
        <v>15265</v>
      </c>
      <c r="R1091" s="3" t="s">
        <v>15266</v>
      </c>
      <c r="S1091" s="3" t="s">
        <v>15267</v>
      </c>
      <c r="T1091" s="3" t="s">
        <v>3488</v>
      </c>
      <c r="U1091" s="3">
        <v>7</v>
      </c>
      <c r="V1091" s="3">
        <v>7918016</v>
      </c>
      <c r="W1091" s="3" t="s">
        <v>9097</v>
      </c>
      <c r="X1091" s="3" t="s">
        <v>9388</v>
      </c>
      <c r="Y1091" s="3" t="s">
        <v>9389</v>
      </c>
      <c r="Z1091" s="3" t="s">
        <v>9390</v>
      </c>
      <c r="AA1091" s="3" t="s">
        <v>9391</v>
      </c>
      <c r="AB1091" s="3"/>
      <c r="AC1091" s="4">
        <v>9</v>
      </c>
      <c r="AD1091" s="4">
        <v>3</v>
      </c>
      <c r="AE1091" s="3" t="s">
        <v>1519</v>
      </c>
      <c r="AF1091" s="3" t="s">
        <v>52</v>
      </c>
      <c r="AG1091" s="4">
        <v>0</v>
      </c>
      <c r="AH1091" s="4">
        <v>0</v>
      </c>
      <c r="AI1091" s="3" t="s">
        <v>52</v>
      </c>
      <c r="AJ1091" s="4">
        <v>38017</v>
      </c>
      <c r="AK1091" s="3" t="s">
        <v>53</v>
      </c>
      <c r="AL1091" s="3" t="s">
        <v>52</v>
      </c>
      <c r="AM1091" s="3" t="s">
        <v>52</v>
      </c>
      <c r="AN1091" s="3">
        <v>0</v>
      </c>
      <c r="AO1091" t="str">
        <f t="shared" si="35"/>
        <v>まつやませいりょう</v>
      </c>
    </row>
    <row r="1092" spans="1:41" ht="54">
      <c r="A1092">
        <f>COUNTIF($F$2:F1092,F1092)</f>
        <v>41</v>
      </c>
      <c r="B1092" t="str">
        <f t="shared" si="34"/>
        <v>3841</v>
      </c>
      <c r="C1092" s="3">
        <v>389005</v>
      </c>
      <c r="D1092" s="3" t="s">
        <v>15268</v>
      </c>
      <c r="E1092" s="3">
        <v>8</v>
      </c>
      <c r="F1092" s="3" t="s">
        <v>9091</v>
      </c>
      <c r="G1092" s="3">
        <v>4</v>
      </c>
      <c r="H1092" s="3" t="s">
        <v>12803</v>
      </c>
      <c r="I1092" s="3">
        <v>3</v>
      </c>
      <c r="J1092" s="4">
        <v>23</v>
      </c>
      <c r="K1092" s="3" t="s">
        <v>9392</v>
      </c>
      <c r="L1092" s="3" t="s">
        <v>9393</v>
      </c>
      <c r="M1092" s="3" t="s">
        <v>9394</v>
      </c>
      <c r="N1092" s="3">
        <v>1</v>
      </c>
      <c r="O1092" s="3">
        <v>0</v>
      </c>
      <c r="P1092" s="3">
        <v>0</v>
      </c>
      <c r="Q1092" s="3" t="s">
        <v>12543</v>
      </c>
      <c r="R1092" s="3" t="s">
        <v>12544</v>
      </c>
      <c r="S1092" s="3" t="s">
        <v>12545</v>
      </c>
      <c r="T1092" s="3" t="s">
        <v>4527</v>
      </c>
      <c r="U1092" s="3">
        <v>9</v>
      </c>
      <c r="V1092" s="3">
        <v>7941304</v>
      </c>
      <c r="W1092" s="3" t="s">
        <v>9132</v>
      </c>
      <c r="X1092" s="3" t="s">
        <v>9395</v>
      </c>
      <c r="Y1092" s="3" t="s">
        <v>9396</v>
      </c>
      <c r="Z1092" s="3" t="s">
        <v>9397</v>
      </c>
      <c r="AA1092" s="3" t="s">
        <v>9398</v>
      </c>
      <c r="AB1092" s="3"/>
      <c r="AC1092" s="4">
        <v>26</v>
      </c>
      <c r="AD1092" s="4">
        <v>11</v>
      </c>
      <c r="AE1092" s="3" t="s">
        <v>9239</v>
      </c>
      <c r="AF1092" s="3" t="s">
        <v>52</v>
      </c>
      <c r="AG1092" s="4">
        <v>0</v>
      </c>
      <c r="AH1092" s="4">
        <v>0</v>
      </c>
      <c r="AI1092" s="3" t="s">
        <v>52</v>
      </c>
      <c r="AJ1092" s="4">
        <v>38019</v>
      </c>
      <c r="AK1092" s="3" t="s">
        <v>53</v>
      </c>
      <c r="AL1092" s="3" t="s">
        <v>52</v>
      </c>
      <c r="AM1092" s="3" t="s">
        <v>52</v>
      </c>
      <c r="AN1092" s="3">
        <v>0</v>
      </c>
      <c r="AO1092" t="str">
        <f t="shared" si="35"/>
        <v>いまばりきたおおみしま</v>
      </c>
    </row>
    <row r="1093" spans="1:41" ht="67.5">
      <c r="A1093">
        <f>COUNTIF($F$2:F1093,F1093)</f>
        <v>42</v>
      </c>
      <c r="B1093" t="str">
        <f t="shared" si="34"/>
        <v>3842</v>
      </c>
      <c r="C1093" s="3">
        <v>389007</v>
      </c>
      <c r="D1093" s="3" t="s">
        <v>15269</v>
      </c>
      <c r="E1093" s="3">
        <v>8</v>
      </c>
      <c r="F1093" s="3" t="s">
        <v>9091</v>
      </c>
      <c r="G1093" s="3">
        <v>4</v>
      </c>
      <c r="H1093" s="3" t="s">
        <v>12803</v>
      </c>
      <c r="I1093" s="3">
        <v>1</v>
      </c>
      <c r="J1093" s="4">
        <v>34</v>
      </c>
      <c r="K1093" s="3" t="s">
        <v>9399</v>
      </c>
      <c r="L1093" s="3" t="s">
        <v>12565</v>
      </c>
      <c r="M1093" s="3" t="s">
        <v>9400</v>
      </c>
      <c r="N1093" s="3">
        <v>2</v>
      </c>
      <c r="O1093" s="3">
        <v>0</v>
      </c>
      <c r="P1093" s="3">
        <v>0</v>
      </c>
      <c r="Q1093" s="3" t="s">
        <v>15195</v>
      </c>
      <c r="R1093" s="3" t="s">
        <v>15196</v>
      </c>
      <c r="S1093" s="3" t="s">
        <v>15197</v>
      </c>
      <c r="T1093" s="3" t="s">
        <v>2866</v>
      </c>
      <c r="U1093" s="3">
        <v>6</v>
      </c>
      <c r="V1093" s="3">
        <v>7971503</v>
      </c>
      <c r="W1093" s="3" t="s">
        <v>9149</v>
      </c>
      <c r="X1093" s="3" t="s">
        <v>9401</v>
      </c>
      <c r="Y1093" s="3" t="s">
        <v>9402</v>
      </c>
      <c r="Z1093" s="3" t="s">
        <v>9403</v>
      </c>
      <c r="AA1093" s="3" t="s">
        <v>9404</v>
      </c>
      <c r="AB1093" s="3"/>
      <c r="AC1093" s="4">
        <v>0</v>
      </c>
      <c r="AD1093" s="4">
        <v>0</v>
      </c>
      <c r="AE1093" s="3" t="s">
        <v>181</v>
      </c>
      <c r="AF1093" s="3" t="s">
        <v>52</v>
      </c>
      <c r="AG1093" s="4">
        <v>0</v>
      </c>
      <c r="AH1093" s="4">
        <v>0</v>
      </c>
      <c r="AI1093" s="3" t="s">
        <v>52</v>
      </c>
      <c r="AJ1093" s="4">
        <v>38020</v>
      </c>
      <c r="AK1093" s="3" t="s">
        <v>53</v>
      </c>
      <c r="AL1093" s="3" t="s">
        <v>52</v>
      </c>
      <c r="AM1093" s="3" t="s">
        <v>52</v>
      </c>
      <c r="AN1093" s="3">
        <v>0</v>
      </c>
      <c r="AO1093" t="str">
        <f t="shared" si="35"/>
        <v>おおずひじかわ</v>
      </c>
    </row>
    <row r="1094" spans="1:41" ht="67.5">
      <c r="A1094">
        <f>COUNTIF($F$2:F1094,F1094)</f>
        <v>43</v>
      </c>
      <c r="B1094" t="str">
        <f t="shared" si="34"/>
        <v>3843</v>
      </c>
      <c r="C1094" s="3">
        <v>389018</v>
      </c>
      <c r="D1094" s="3" t="s">
        <v>15270</v>
      </c>
      <c r="E1094" s="3">
        <v>8</v>
      </c>
      <c r="F1094" s="3" t="s">
        <v>9091</v>
      </c>
      <c r="G1094" s="3">
        <v>4</v>
      </c>
      <c r="H1094" s="3" t="s">
        <v>12803</v>
      </c>
      <c r="I1094" s="3">
        <v>3</v>
      </c>
      <c r="J1094" s="4">
        <v>23</v>
      </c>
      <c r="K1094" s="3" t="s">
        <v>9405</v>
      </c>
      <c r="L1094" s="3" t="s">
        <v>9406</v>
      </c>
      <c r="M1094" s="3" t="s">
        <v>9407</v>
      </c>
      <c r="N1094" s="3">
        <v>1</v>
      </c>
      <c r="O1094" s="3">
        <v>0</v>
      </c>
      <c r="P1094" s="3">
        <v>0</v>
      </c>
      <c r="Q1094" s="3" t="s">
        <v>12566</v>
      </c>
      <c r="R1094" s="3" t="s">
        <v>12567</v>
      </c>
      <c r="S1094" s="3" t="s">
        <v>12568</v>
      </c>
      <c r="T1094" s="3" t="s">
        <v>2321</v>
      </c>
      <c r="U1094" s="3">
        <v>7</v>
      </c>
      <c r="V1094" s="3">
        <v>7914501</v>
      </c>
      <c r="W1094" s="3" t="s">
        <v>9097</v>
      </c>
      <c r="X1094" s="3" t="s">
        <v>9409</v>
      </c>
      <c r="Y1094" s="3" t="s">
        <v>9410</v>
      </c>
      <c r="Z1094" s="3" t="s">
        <v>9411</v>
      </c>
      <c r="AA1094" s="3" t="s">
        <v>9412</v>
      </c>
      <c r="AB1094" s="3"/>
      <c r="AC1094" s="4">
        <v>17</v>
      </c>
      <c r="AD1094" s="4">
        <v>13</v>
      </c>
      <c r="AE1094" s="3" t="s">
        <v>686</v>
      </c>
      <c r="AF1094" s="3" t="s">
        <v>52</v>
      </c>
      <c r="AG1094" s="4">
        <v>0</v>
      </c>
      <c r="AH1094" s="4">
        <v>0</v>
      </c>
      <c r="AI1094" s="3" t="s">
        <v>52</v>
      </c>
      <c r="AJ1094" s="4">
        <v>38022</v>
      </c>
      <c r="AK1094" s="3" t="s">
        <v>53</v>
      </c>
      <c r="AL1094" s="3" t="s">
        <v>52</v>
      </c>
      <c r="AM1094" s="3" t="s">
        <v>52</v>
      </c>
      <c r="AN1094" s="3">
        <v>0</v>
      </c>
      <c r="AO1094" t="str">
        <f t="shared" si="35"/>
        <v>まつやまきたこうなかじまぶんこう</v>
      </c>
    </row>
    <row r="1095" spans="1:41" ht="54">
      <c r="A1095">
        <f>COUNTIF($F$2:F1095,F1095)</f>
        <v>1</v>
      </c>
      <c r="B1095" t="str">
        <f t="shared" si="34"/>
        <v>391</v>
      </c>
      <c r="C1095" s="3">
        <v>391002</v>
      </c>
      <c r="D1095" s="3" t="s">
        <v>15271</v>
      </c>
      <c r="E1095" s="3">
        <v>8</v>
      </c>
      <c r="F1095" s="3" t="s">
        <v>9413</v>
      </c>
      <c r="G1095" s="3">
        <v>4</v>
      </c>
      <c r="H1095" s="3" t="s">
        <v>12803</v>
      </c>
      <c r="I1095" s="3">
        <v>3</v>
      </c>
      <c r="J1095" s="4">
        <v>38</v>
      </c>
      <c r="K1095" s="3" t="s">
        <v>9414</v>
      </c>
      <c r="L1095" s="3" t="s">
        <v>9415</v>
      </c>
      <c r="M1095" s="3" t="s">
        <v>9416</v>
      </c>
      <c r="N1095" s="3">
        <v>1</v>
      </c>
      <c r="O1095" s="3">
        <v>0</v>
      </c>
      <c r="P1095" s="3">
        <v>0</v>
      </c>
      <c r="Q1095" s="3" t="s">
        <v>15272</v>
      </c>
      <c r="R1095" s="3" t="s">
        <v>15273</v>
      </c>
      <c r="S1095" s="3" t="s">
        <v>15274</v>
      </c>
      <c r="T1095" s="3" t="s">
        <v>3698</v>
      </c>
      <c r="U1095" s="3">
        <v>1</v>
      </c>
      <c r="V1095" s="3">
        <v>7812110</v>
      </c>
      <c r="W1095" s="3" t="s">
        <v>9418</v>
      </c>
      <c r="X1095" s="3" t="s">
        <v>9419</v>
      </c>
      <c r="Y1095" s="3" t="s">
        <v>9420</v>
      </c>
      <c r="Z1095" s="3" t="s">
        <v>9421</v>
      </c>
      <c r="AA1095" s="3" t="s">
        <v>9422</v>
      </c>
      <c r="AB1095" s="3" t="s">
        <v>9423</v>
      </c>
      <c r="AC1095" s="4">
        <v>144</v>
      </c>
      <c r="AD1095" s="4">
        <v>184</v>
      </c>
      <c r="AE1095" s="3" t="s">
        <v>1945</v>
      </c>
      <c r="AF1095" s="3" t="s">
        <v>52</v>
      </c>
      <c r="AG1095" s="4">
        <v>0</v>
      </c>
      <c r="AH1095" s="4">
        <v>0</v>
      </c>
      <c r="AI1095" s="3" t="s">
        <v>52</v>
      </c>
      <c r="AJ1095" s="4">
        <v>38023</v>
      </c>
      <c r="AK1095" s="3" t="s">
        <v>53</v>
      </c>
      <c r="AL1095" s="3" t="s">
        <v>52</v>
      </c>
      <c r="AM1095" s="3" t="s">
        <v>52</v>
      </c>
      <c r="AN1095" s="3">
        <v>0</v>
      </c>
      <c r="AO1095" t="str">
        <f t="shared" si="35"/>
        <v>いのしょうぎょう</v>
      </c>
    </row>
    <row r="1096" spans="1:41" ht="54">
      <c r="A1096">
        <f>COUNTIF($F$2:F1096,F1096)</f>
        <v>2</v>
      </c>
      <c r="B1096" t="str">
        <f t="shared" si="34"/>
        <v>392</v>
      </c>
      <c r="C1096" s="3">
        <v>391003</v>
      </c>
      <c r="D1096" s="3" t="s">
        <v>15275</v>
      </c>
      <c r="E1096" s="3">
        <v>8</v>
      </c>
      <c r="F1096" s="3" t="s">
        <v>9413</v>
      </c>
      <c r="G1096" s="3">
        <v>4</v>
      </c>
      <c r="H1096" s="3" t="s">
        <v>12803</v>
      </c>
      <c r="I1096" s="3">
        <v>4</v>
      </c>
      <c r="J1096" s="4">
        <v>17</v>
      </c>
      <c r="K1096" s="3" t="s">
        <v>9424</v>
      </c>
      <c r="L1096" s="3" t="s">
        <v>9425</v>
      </c>
      <c r="M1096" s="3" t="s">
        <v>9426</v>
      </c>
      <c r="N1096" s="3">
        <v>4</v>
      </c>
      <c r="O1096" s="3">
        <v>0</v>
      </c>
      <c r="P1096" s="3">
        <v>0</v>
      </c>
      <c r="Q1096" s="3" t="s">
        <v>9433</v>
      </c>
      <c r="R1096" s="3" t="s">
        <v>12569</v>
      </c>
      <c r="S1096" s="3" t="s">
        <v>1333</v>
      </c>
      <c r="T1096" s="3" t="s">
        <v>7939</v>
      </c>
      <c r="U1096" s="3">
        <v>6</v>
      </c>
      <c r="V1096" s="3">
        <v>7891931</v>
      </c>
      <c r="W1096" s="3" t="s">
        <v>9427</v>
      </c>
      <c r="X1096" s="3" t="s">
        <v>9428</v>
      </c>
      <c r="Y1096" s="3" t="s">
        <v>9429</v>
      </c>
      <c r="Z1096" s="3" t="s">
        <v>9430</v>
      </c>
      <c r="AA1096" s="3" t="s">
        <v>9431</v>
      </c>
      <c r="AB1096" s="3"/>
      <c r="AC1096" s="4">
        <v>19</v>
      </c>
      <c r="AD1096" s="4">
        <v>28</v>
      </c>
      <c r="AE1096" s="3" t="s">
        <v>1519</v>
      </c>
      <c r="AF1096" s="3" t="s">
        <v>52</v>
      </c>
      <c r="AG1096" s="4">
        <v>0</v>
      </c>
      <c r="AH1096" s="4">
        <v>0</v>
      </c>
      <c r="AI1096" s="3" t="s">
        <v>52</v>
      </c>
      <c r="AJ1096" s="4">
        <v>381024</v>
      </c>
      <c r="AK1096" s="3" t="s">
        <v>53</v>
      </c>
      <c r="AL1096" s="3" t="s">
        <v>52</v>
      </c>
      <c r="AM1096" s="3" t="s">
        <v>52</v>
      </c>
      <c r="AN1096" s="3">
        <v>0</v>
      </c>
      <c r="AO1096" t="str">
        <f t="shared" si="35"/>
        <v>おおがた</v>
      </c>
    </row>
    <row r="1097" spans="1:41" ht="54">
      <c r="A1097">
        <f>COUNTIF($F$2:F1097,F1097)</f>
        <v>3</v>
      </c>
      <c r="B1097" t="str">
        <f t="shared" si="34"/>
        <v>393</v>
      </c>
      <c r="C1097" s="3">
        <v>391004</v>
      </c>
      <c r="D1097" s="3" t="s">
        <v>15276</v>
      </c>
      <c r="E1097" s="3">
        <v>8</v>
      </c>
      <c r="F1097" s="3" t="s">
        <v>9413</v>
      </c>
      <c r="G1097" s="3">
        <v>4</v>
      </c>
      <c r="H1097" s="3" t="s">
        <v>12803</v>
      </c>
      <c r="I1097" s="3">
        <v>1</v>
      </c>
      <c r="J1097" s="4">
        <v>33</v>
      </c>
      <c r="K1097" s="3" t="s">
        <v>9432</v>
      </c>
      <c r="L1097" s="3" t="s">
        <v>8511</v>
      </c>
      <c r="M1097" s="3" t="s">
        <v>8512</v>
      </c>
      <c r="N1097" s="3">
        <v>1</v>
      </c>
      <c r="O1097" s="3">
        <v>0</v>
      </c>
      <c r="P1097" s="3">
        <v>0</v>
      </c>
      <c r="Q1097" s="3" t="s">
        <v>3358</v>
      </c>
      <c r="R1097" s="3" t="s">
        <v>12570</v>
      </c>
      <c r="S1097" s="3" t="s">
        <v>3359</v>
      </c>
      <c r="T1097" s="3" t="s">
        <v>167</v>
      </c>
      <c r="U1097" s="3">
        <v>6</v>
      </c>
      <c r="V1097" s="3">
        <v>7840026</v>
      </c>
      <c r="W1097" s="3" t="s">
        <v>9434</v>
      </c>
      <c r="X1097" s="3" t="s">
        <v>15277</v>
      </c>
      <c r="Y1097" s="3" t="s">
        <v>9538</v>
      </c>
      <c r="Z1097" s="3" t="s">
        <v>9539</v>
      </c>
      <c r="AA1097" s="3" t="s">
        <v>9435</v>
      </c>
      <c r="AB1097" s="3"/>
      <c r="AC1097" s="4">
        <v>3</v>
      </c>
      <c r="AD1097" s="4">
        <v>8</v>
      </c>
      <c r="AE1097" s="3" t="s">
        <v>686</v>
      </c>
      <c r="AF1097" s="3" t="s">
        <v>52</v>
      </c>
      <c r="AG1097" s="4">
        <v>0</v>
      </c>
      <c r="AH1097" s="4">
        <v>0</v>
      </c>
      <c r="AI1097" s="3" t="s">
        <v>52</v>
      </c>
      <c r="AJ1097" s="4">
        <v>381025</v>
      </c>
      <c r="AK1097" s="3" t="s">
        <v>53</v>
      </c>
      <c r="AL1097" s="3" t="s">
        <v>52</v>
      </c>
      <c r="AM1097" s="3" t="s">
        <v>52</v>
      </c>
      <c r="AN1097" s="3">
        <v>0</v>
      </c>
      <c r="AO1097" t="str">
        <f t="shared" si="35"/>
        <v>あき</v>
      </c>
    </row>
    <row r="1098" spans="1:41" ht="54">
      <c r="A1098">
        <f>COUNTIF($F$2:F1098,F1098)</f>
        <v>4</v>
      </c>
      <c r="B1098" t="str">
        <f t="shared" si="34"/>
        <v>394</v>
      </c>
      <c r="C1098" s="3">
        <v>391005</v>
      </c>
      <c r="D1098" s="3" t="s">
        <v>15278</v>
      </c>
      <c r="E1098" s="3">
        <v>8</v>
      </c>
      <c r="F1098" s="3" t="s">
        <v>9413</v>
      </c>
      <c r="G1098" s="3">
        <v>4</v>
      </c>
      <c r="H1098" s="3" t="s">
        <v>12803</v>
      </c>
      <c r="I1098" s="3">
        <v>3</v>
      </c>
      <c r="J1098" s="4">
        <v>16</v>
      </c>
      <c r="K1098" s="3" t="s">
        <v>9436</v>
      </c>
      <c r="L1098" s="3" t="s">
        <v>9437</v>
      </c>
      <c r="M1098" s="3" t="s">
        <v>3646</v>
      </c>
      <c r="N1098" s="3">
        <v>4</v>
      </c>
      <c r="O1098" s="3">
        <v>0</v>
      </c>
      <c r="P1098" s="3">
        <v>0</v>
      </c>
      <c r="Q1098" s="3" t="s">
        <v>11794</v>
      </c>
      <c r="R1098" s="3" t="s">
        <v>12582</v>
      </c>
      <c r="S1098" s="3" t="s">
        <v>12583</v>
      </c>
      <c r="T1098" s="3" t="s">
        <v>1252</v>
      </c>
      <c r="U1098" s="3">
        <v>17</v>
      </c>
      <c r="V1098" s="3">
        <v>7820033</v>
      </c>
      <c r="W1098" s="3" t="s">
        <v>9439</v>
      </c>
      <c r="X1098" s="3" t="s">
        <v>9440</v>
      </c>
      <c r="Y1098" s="3" t="s">
        <v>9441</v>
      </c>
      <c r="Z1098" s="3" t="s">
        <v>9442</v>
      </c>
      <c r="AA1098" s="3" t="s">
        <v>9443</v>
      </c>
      <c r="AB1098" s="3" t="s">
        <v>15279</v>
      </c>
      <c r="AC1098" s="4">
        <v>27</v>
      </c>
      <c r="AD1098" s="4">
        <v>55</v>
      </c>
      <c r="AE1098" s="3" t="s">
        <v>181</v>
      </c>
      <c r="AF1098" s="3" t="s">
        <v>52</v>
      </c>
      <c r="AG1098" s="4">
        <v>0</v>
      </c>
      <c r="AH1098" s="4">
        <v>0</v>
      </c>
      <c r="AI1098" s="3" t="s">
        <v>52</v>
      </c>
      <c r="AJ1098" s="4">
        <v>38026</v>
      </c>
      <c r="AK1098" s="3" t="s">
        <v>53</v>
      </c>
      <c r="AL1098" s="3" t="s">
        <v>52</v>
      </c>
      <c r="AM1098" s="3" t="s">
        <v>52</v>
      </c>
      <c r="AN1098" s="3">
        <v>0</v>
      </c>
      <c r="AO1098" t="str">
        <f t="shared" si="35"/>
        <v>やまだ</v>
      </c>
    </row>
    <row r="1099" spans="1:41" ht="54">
      <c r="A1099">
        <f>COUNTIF($F$2:F1099,F1099)</f>
        <v>5</v>
      </c>
      <c r="B1099" t="str">
        <f t="shared" si="34"/>
        <v>395</v>
      </c>
      <c r="C1099" s="3">
        <v>391006</v>
      </c>
      <c r="D1099" s="3" t="s">
        <v>15280</v>
      </c>
      <c r="E1099" s="3">
        <v>8</v>
      </c>
      <c r="F1099" s="3" t="s">
        <v>9413</v>
      </c>
      <c r="G1099" s="3">
        <v>4</v>
      </c>
      <c r="H1099" s="3" t="s">
        <v>12803</v>
      </c>
      <c r="I1099" s="3">
        <v>3</v>
      </c>
      <c r="J1099" s="4">
        <v>19</v>
      </c>
      <c r="K1099" s="3" t="s">
        <v>9444</v>
      </c>
      <c r="L1099" s="3" t="s">
        <v>9445</v>
      </c>
      <c r="M1099" s="3" t="s">
        <v>9446</v>
      </c>
      <c r="N1099" s="3">
        <v>4</v>
      </c>
      <c r="O1099" s="3">
        <v>0</v>
      </c>
      <c r="P1099" s="3">
        <v>0</v>
      </c>
      <c r="Q1099" s="3" t="s">
        <v>789</v>
      </c>
      <c r="R1099" s="3" t="s">
        <v>12572</v>
      </c>
      <c r="S1099" s="3" t="s">
        <v>790</v>
      </c>
      <c r="T1099" s="3" t="s">
        <v>4324</v>
      </c>
      <c r="U1099" s="3">
        <v>18</v>
      </c>
      <c r="V1099" s="3">
        <v>7880008</v>
      </c>
      <c r="W1099" s="3" t="s">
        <v>9447</v>
      </c>
      <c r="X1099" s="3" t="s">
        <v>9448</v>
      </c>
      <c r="Y1099" s="3" t="s">
        <v>9449</v>
      </c>
      <c r="Z1099" s="3" t="s">
        <v>9450</v>
      </c>
      <c r="AA1099" s="3" t="s">
        <v>9451</v>
      </c>
      <c r="AB1099" s="3"/>
      <c r="AC1099" s="4">
        <v>22</v>
      </c>
      <c r="AD1099" s="4">
        <v>45</v>
      </c>
      <c r="AE1099" s="3" t="s">
        <v>12539</v>
      </c>
      <c r="AF1099" s="3" t="s">
        <v>52</v>
      </c>
      <c r="AG1099" s="4">
        <v>0</v>
      </c>
      <c r="AH1099" s="4">
        <v>0</v>
      </c>
      <c r="AI1099" s="3" t="s">
        <v>52</v>
      </c>
      <c r="AJ1099" s="4">
        <v>38027</v>
      </c>
      <c r="AK1099" s="3" t="s">
        <v>53</v>
      </c>
      <c r="AL1099" s="3" t="s">
        <v>52</v>
      </c>
      <c r="AM1099" s="3" t="s">
        <v>52</v>
      </c>
      <c r="AN1099" s="3">
        <v>0</v>
      </c>
      <c r="AO1099" t="str">
        <f t="shared" si="35"/>
        <v>すくも</v>
      </c>
    </row>
    <row r="1100" spans="1:41" ht="54">
      <c r="A1100">
        <f>COUNTIF($F$2:F1100,F1100)</f>
        <v>6</v>
      </c>
      <c r="B1100" t="str">
        <f t="shared" si="34"/>
        <v>396</v>
      </c>
      <c r="C1100" s="3">
        <v>391007</v>
      </c>
      <c r="D1100" s="3" t="s">
        <v>15281</v>
      </c>
      <c r="E1100" s="3">
        <v>8</v>
      </c>
      <c r="F1100" s="3" t="s">
        <v>9413</v>
      </c>
      <c r="G1100" s="3">
        <v>4</v>
      </c>
      <c r="H1100" s="3" t="s">
        <v>12803</v>
      </c>
      <c r="I1100" s="3">
        <v>4</v>
      </c>
      <c r="J1100" s="4">
        <v>31</v>
      </c>
      <c r="K1100" s="3" t="s">
        <v>12573</v>
      </c>
      <c r="L1100" s="3" t="s">
        <v>12574</v>
      </c>
      <c r="M1100" s="3" t="s">
        <v>12575</v>
      </c>
      <c r="N1100" s="3">
        <v>4</v>
      </c>
      <c r="O1100" s="3">
        <v>0</v>
      </c>
      <c r="P1100" s="3">
        <v>0</v>
      </c>
      <c r="Q1100" s="3" t="s">
        <v>789</v>
      </c>
      <c r="R1100" s="3" t="s">
        <v>12572</v>
      </c>
      <c r="S1100" s="3" t="s">
        <v>790</v>
      </c>
      <c r="T1100" s="3" t="s">
        <v>4324</v>
      </c>
      <c r="U1100" s="3">
        <v>18</v>
      </c>
      <c r="V1100" s="3">
        <v>7850030</v>
      </c>
      <c r="W1100" s="3" t="s">
        <v>9453</v>
      </c>
      <c r="X1100" s="3" t="s">
        <v>12576</v>
      </c>
      <c r="Y1100" s="3" t="s">
        <v>12577</v>
      </c>
      <c r="Z1100" s="3" t="s">
        <v>12578</v>
      </c>
      <c r="AA1100" s="3" t="s">
        <v>9454</v>
      </c>
      <c r="AB1100" s="3"/>
      <c r="AC1100" s="4">
        <v>4</v>
      </c>
      <c r="AD1100" s="4">
        <v>13</v>
      </c>
      <c r="AE1100" s="3" t="s">
        <v>12540</v>
      </c>
      <c r="AF1100" s="3" t="s">
        <v>52</v>
      </c>
      <c r="AG1100" s="4">
        <v>0</v>
      </c>
      <c r="AH1100" s="4">
        <v>0</v>
      </c>
      <c r="AI1100" s="3" t="s">
        <v>52</v>
      </c>
      <c r="AJ1100" s="4">
        <v>38028</v>
      </c>
      <c r="AK1100" s="3" t="s">
        <v>53</v>
      </c>
      <c r="AL1100" s="3" t="s">
        <v>52</v>
      </c>
      <c r="AM1100" s="3" t="s">
        <v>52</v>
      </c>
      <c r="AN1100" s="3">
        <v>0</v>
      </c>
      <c r="AO1100" t="str">
        <f t="shared" si="35"/>
        <v>すさきそうごう</v>
      </c>
    </row>
    <row r="1101" spans="1:41" ht="54">
      <c r="A1101">
        <f>COUNTIF($F$2:F1101,F1101)</f>
        <v>7</v>
      </c>
      <c r="B1101" t="str">
        <f t="shared" si="34"/>
        <v>397</v>
      </c>
      <c r="C1101" s="3">
        <v>391008</v>
      </c>
      <c r="D1101" s="3" t="s">
        <v>15282</v>
      </c>
      <c r="E1101" s="3">
        <v>8</v>
      </c>
      <c r="F1101" s="3" t="s">
        <v>9413</v>
      </c>
      <c r="G1101" s="3">
        <v>4</v>
      </c>
      <c r="H1101" s="3" t="s">
        <v>12803</v>
      </c>
      <c r="I1101" s="3">
        <v>3</v>
      </c>
      <c r="J1101" s="4">
        <v>59</v>
      </c>
      <c r="K1101" s="3" t="s">
        <v>9455</v>
      </c>
      <c r="L1101" s="3" t="s">
        <v>9456</v>
      </c>
      <c r="M1101" s="3" t="s">
        <v>9457</v>
      </c>
      <c r="N1101" s="3">
        <v>1</v>
      </c>
      <c r="O1101" s="3">
        <v>0</v>
      </c>
      <c r="P1101" s="3">
        <v>0</v>
      </c>
      <c r="Q1101" s="3" t="s">
        <v>12580</v>
      </c>
      <c r="R1101" s="3" t="s">
        <v>9506</v>
      </c>
      <c r="S1101" s="3" t="s">
        <v>12581</v>
      </c>
      <c r="T1101" s="3" t="s">
        <v>9507</v>
      </c>
      <c r="U1101" s="3">
        <v>7</v>
      </c>
      <c r="V1101" s="3">
        <v>7830049</v>
      </c>
      <c r="W1101" s="3" t="s">
        <v>9458</v>
      </c>
      <c r="X1101" s="3" t="s">
        <v>9459</v>
      </c>
      <c r="Y1101" s="3" t="s">
        <v>9460</v>
      </c>
      <c r="Z1101" s="3" t="s">
        <v>9461</v>
      </c>
      <c r="AA1101" s="3" t="s">
        <v>9462</v>
      </c>
      <c r="AB1101" s="3"/>
      <c r="AC1101" s="4">
        <v>20</v>
      </c>
      <c r="AD1101" s="4">
        <v>22</v>
      </c>
      <c r="AE1101" s="3" t="s">
        <v>181</v>
      </c>
      <c r="AF1101" s="3" t="s">
        <v>52</v>
      </c>
      <c r="AG1101" s="4">
        <v>0</v>
      </c>
      <c r="AH1101" s="4">
        <v>0</v>
      </c>
      <c r="AI1101" s="3" t="s">
        <v>52</v>
      </c>
      <c r="AJ1101" s="4">
        <v>38029</v>
      </c>
      <c r="AK1101" s="3" t="s">
        <v>53</v>
      </c>
      <c r="AL1101" s="3" t="s">
        <v>52</v>
      </c>
      <c r="AM1101" s="3" t="s">
        <v>52</v>
      </c>
      <c r="AN1101" s="3">
        <v>0</v>
      </c>
      <c r="AO1101" t="str">
        <f t="shared" si="35"/>
        <v>おこう</v>
      </c>
    </row>
    <row r="1102" spans="1:41" ht="54">
      <c r="A1102">
        <f>COUNTIF($F$2:F1102,F1102)</f>
        <v>8</v>
      </c>
      <c r="B1102" t="str">
        <f t="shared" si="34"/>
        <v>398</v>
      </c>
      <c r="C1102" s="3">
        <v>391009</v>
      </c>
      <c r="D1102" s="3" t="s">
        <v>15283</v>
      </c>
      <c r="E1102" s="3">
        <v>8</v>
      </c>
      <c r="F1102" s="3" t="s">
        <v>9413</v>
      </c>
      <c r="G1102" s="3">
        <v>4</v>
      </c>
      <c r="H1102" s="3" t="s">
        <v>12803</v>
      </c>
      <c r="I1102" s="3">
        <v>3</v>
      </c>
      <c r="J1102" s="4">
        <v>22</v>
      </c>
      <c r="K1102" s="3" t="s">
        <v>9463</v>
      </c>
      <c r="L1102" s="3" t="s">
        <v>545</v>
      </c>
      <c r="M1102" s="3" t="s">
        <v>546</v>
      </c>
      <c r="N1102" s="3">
        <v>4</v>
      </c>
      <c r="O1102" s="3">
        <v>0</v>
      </c>
      <c r="P1102" s="3">
        <v>0</v>
      </c>
      <c r="Q1102" s="3" t="s">
        <v>2999</v>
      </c>
      <c r="R1102" s="3" t="s">
        <v>5623</v>
      </c>
      <c r="S1102" s="3" t="s">
        <v>3001</v>
      </c>
      <c r="T1102" s="3" t="s">
        <v>1857</v>
      </c>
      <c r="U1102" s="3">
        <v>2</v>
      </c>
      <c r="V1102" s="3">
        <v>7870336</v>
      </c>
      <c r="W1102" s="3" t="s">
        <v>9465</v>
      </c>
      <c r="X1102" s="3" t="s">
        <v>9466</v>
      </c>
      <c r="Y1102" s="3" t="s">
        <v>9467</v>
      </c>
      <c r="Z1102" s="3" t="s">
        <v>9468</v>
      </c>
      <c r="AA1102" s="3" t="s">
        <v>9469</v>
      </c>
      <c r="AB1102" s="3"/>
      <c r="AC1102" s="4">
        <v>9</v>
      </c>
      <c r="AD1102" s="4">
        <v>16</v>
      </c>
      <c r="AE1102" s="3" t="s">
        <v>9305</v>
      </c>
      <c r="AF1102" s="3" t="s">
        <v>52</v>
      </c>
      <c r="AG1102" s="4">
        <v>0</v>
      </c>
      <c r="AH1102" s="4">
        <v>0</v>
      </c>
      <c r="AI1102" s="3" t="s">
        <v>52</v>
      </c>
      <c r="AJ1102" s="4">
        <v>38030</v>
      </c>
      <c r="AK1102" s="3" t="s">
        <v>53</v>
      </c>
      <c r="AL1102" s="3" t="s">
        <v>52</v>
      </c>
      <c r="AM1102" s="3" t="s">
        <v>52</v>
      </c>
      <c r="AN1102" s="3">
        <v>0</v>
      </c>
      <c r="AO1102" t="str">
        <f t="shared" si="35"/>
        <v>しみず</v>
      </c>
    </row>
    <row r="1103" spans="1:41" ht="54">
      <c r="A1103">
        <f>COUNTIF($F$2:F1103,F1103)</f>
        <v>9</v>
      </c>
      <c r="B1103" t="str">
        <f t="shared" si="34"/>
        <v>399</v>
      </c>
      <c r="C1103" s="3">
        <v>391010</v>
      </c>
      <c r="D1103" s="3" t="s">
        <v>15284</v>
      </c>
      <c r="E1103" s="3">
        <v>8</v>
      </c>
      <c r="F1103" s="3" t="s">
        <v>9413</v>
      </c>
      <c r="G1103" s="3">
        <v>4</v>
      </c>
      <c r="H1103" s="3" t="s">
        <v>12803</v>
      </c>
      <c r="I1103" s="3">
        <v>3</v>
      </c>
      <c r="J1103" s="4">
        <v>51</v>
      </c>
      <c r="K1103" s="3" t="s">
        <v>9470</v>
      </c>
      <c r="L1103" s="3" t="s">
        <v>9471</v>
      </c>
      <c r="M1103" s="3" t="s">
        <v>9472</v>
      </c>
      <c r="N1103" s="3">
        <v>1</v>
      </c>
      <c r="O1103" s="3">
        <v>0</v>
      </c>
      <c r="P1103" s="3">
        <v>0</v>
      </c>
      <c r="Q1103" s="3" t="s">
        <v>3646</v>
      </c>
      <c r="R1103" s="3" t="s">
        <v>9506</v>
      </c>
      <c r="S1103" s="3" t="s">
        <v>3647</v>
      </c>
      <c r="T1103" s="3" t="s">
        <v>9507</v>
      </c>
      <c r="U1103" s="3">
        <v>9</v>
      </c>
      <c r="V1103" s="3">
        <v>7818133</v>
      </c>
      <c r="W1103" s="3" t="s">
        <v>9474</v>
      </c>
      <c r="X1103" s="3" t="s">
        <v>9475</v>
      </c>
      <c r="Y1103" s="3" t="s">
        <v>9476</v>
      </c>
      <c r="Z1103" s="3" t="s">
        <v>9477</v>
      </c>
      <c r="AA1103" s="3" t="s">
        <v>9478</v>
      </c>
      <c r="AB1103" s="3"/>
      <c r="AC1103" s="4">
        <v>58</v>
      </c>
      <c r="AD1103" s="4">
        <v>50</v>
      </c>
      <c r="AE1103" s="3" t="s">
        <v>12546</v>
      </c>
      <c r="AF1103" s="3" t="s">
        <v>52</v>
      </c>
      <c r="AG1103" s="4">
        <v>0</v>
      </c>
      <c r="AH1103" s="4">
        <v>0</v>
      </c>
      <c r="AI1103" s="3" t="s">
        <v>52</v>
      </c>
      <c r="AJ1103" s="4">
        <v>38031</v>
      </c>
      <c r="AK1103" s="3" t="s">
        <v>53</v>
      </c>
      <c r="AL1103" s="3" t="s">
        <v>52</v>
      </c>
      <c r="AM1103" s="3" t="s">
        <v>52</v>
      </c>
      <c r="AN1103" s="3">
        <v>0</v>
      </c>
      <c r="AO1103" t="str">
        <f t="shared" si="35"/>
        <v>こうちひがし</v>
      </c>
    </row>
    <row r="1104" spans="1:41" ht="54">
      <c r="A1104">
        <f>COUNTIF($F$2:F1104,F1104)</f>
        <v>10</v>
      </c>
      <c r="B1104" t="str">
        <f t="shared" si="34"/>
        <v>3910</v>
      </c>
      <c r="C1104" s="3">
        <v>391011</v>
      </c>
      <c r="D1104" s="3" t="s">
        <v>15285</v>
      </c>
      <c r="E1104" s="3">
        <v>8</v>
      </c>
      <c r="F1104" s="3" t="s">
        <v>9413</v>
      </c>
      <c r="G1104" s="3">
        <v>4</v>
      </c>
      <c r="H1104" s="3" t="s">
        <v>12803</v>
      </c>
      <c r="I1104" s="3">
        <v>3</v>
      </c>
      <c r="J1104" s="4">
        <v>21</v>
      </c>
      <c r="K1104" s="3" t="s">
        <v>9480</v>
      </c>
      <c r="L1104" s="3" t="s">
        <v>9481</v>
      </c>
      <c r="M1104" s="3" t="s">
        <v>9482</v>
      </c>
      <c r="N1104" s="3">
        <v>4</v>
      </c>
      <c r="O1104" s="3">
        <v>0</v>
      </c>
      <c r="P1104" s="3">
        <v>0</v>
      </c>
      <c r="Q1104" s="3" t="s">
        <v>3384</v>
      </c>
      <c r="R1104" s="3" t="s">
        <v>15286</v>
      </c>
      <c r="S1104" s="3" t="s">
        <v>3385</v>
      </c>
      <c r="T1104" s="3" t="s">
        <v>1316</v>
      </c>
      <c r="U1104" s="3">
        <v>13</v>
      </c>
      <c r="V1104" s="3">
        <v>7817102</v>
      </c>
      <c r="W1104" s="3" t="s">
        <v>9483</v>
      </c>
      <c r="X1104" s="3" t="s">
        <v>9484</v>
      </c>
      <c r="Y1104" s="3" t="s">
        <v>9485</v>
      </c>
      <c r="Z1104" s="3" t="s">
        <v>9486</v>
      </c>
      <c r="AA1104" s="3" t="s">
        <v>9487</v>
      </c>
      <c r="AB1104" s="3"/>
      <c r="AC1104" s="4">
        <v>13</v>
      </c>
      <c r="AD1104" s="4">
        <v>7</v>
      </c>
      <c r="AE1104" s="3" t="s">
        <v>9322</v>
      </c>
      <c r="AF1104" s="3" t="s">
        <v>52</v>
      </c>
      <c r="AG1104" s="4">
        <v>0</v>
      </c>
      <c r="AH1104" s="4">
        <v>0</v>
      </c>
      <c r="AI1104" s="3" t="s">
        <v>52</v>
      </c>
      <c r="AJ1104" s="4">
        <v>38037</v>
      </c>
      <c r="AK1104" s="3" t="s">
        <v>53</v>
      </c>
      <c r="AL1104" s="3" t="s">
        <v>52</v>
      </c>
      <c r="AM1104" s="3" t="s">
        <v>52</v>
      </c>
      <c r="AN1104" s="3">
        <v>0</v>
      </c>
      <c r="AO1104" t="str">
        <f t="shared" si="35"/>
        <v>むろと</v>
      </c>
    </row>
    <row r="1105" spans="1:41" ht="54">
      <c r="A1105">
        <f>COUNTIF($F$2:F1105,F1105)</f>
        <v>11</v>
      </c>
      <c r="B1105" t="str">
        <f t="shared" si="34"/>
        <v>3911</v>
      </c>
      <c r="C1105" s="3">
        <v>391013</v>
      </c>
      <c r="D1105" s="3" t="s">
        <v>15287</v>
      </c>
      <c r="E1105" s="3">
        <v>8</v>
      </c>
      <c r="F1105" s="3" t="s">
        <v>9413</v>
      </c>
      <c r="G1105" s="3">
        <v>4</v>
      </c>
      <c r="H1105" s="3" t="s">
        <v>12803</v>
      </c>
      <c r="I1105" s="3">
        <v>3</v>
      </c>
      <c r="J1105" s="4">
        <v>23</v>
      </c>
      <c r="K1105" s="3" t="s">
        <v>9488</v>
      </c>
      <c r="L1105" s="3" t="s">
        <v>9489</v>
      </c>
      <c r="M1105" s="3" t="s">
        <v>9490</v>
      </c>
      <c r="N1105" s="3">
        <v>2</v>
      </c>
      <c r="O1105" s="3">
        <v>0</v>
      </c>
      <c r="P1105" s="3">
        <v>0</v>
      </c>
      <c r="Q1105" s="3" t="s">
        <v>8749</v>
      </c>
      <c r="R1105" s="3" t="s">
        <v>9343</v>
      </c>
      <c r="S1105" s="3" t="s">
        <v>8751</v>
      </c>
      <c r="T1105" s="3" t="s">
        <v>1770</v>
      </c>
      <c r="U1105" s="3">
        <v>2</v>
      </c>
      <c r="V1105" s="3">
        <v>7816410</v>
      </c>
      <c r="W1105" s="3" t="s">
        <v>8563</v>
      </c>
      <c r="X1105" s="3" t="s">
        <v>9491</v>
      </c>
      <c r="Y1105" s="3" t="s">
        <v>9492</v>
      </c>
      <c r="Z1105" s="3" t="s">
        <v>9493</v>
      </c>
      <c r="AA1105" s="3" t="s">
        <v>9494</v>
      </c>
      <c r="AB1105" s="3"/>
      <c r="AC1105" s="4">
        <v>0</v>
      </c>
      <c r="AD1105" s="4">
        <v>0</v>
      </c>
      <c r="AE1105" s="3" t="s">
        <v>9330</v>
      </c>
      <c r="AF1105" s="3" t="s">
        <v>52</v>
      </c>
      <c r="AG1105" s="4">
        <v>0</v>
      </c>
      <c r="AH1105" s="4">
        <v>0</v>
      </c>
      <c r="AI1105" s="3" t="s">
        <v>52</v>
      </c>
      <c r="AJ1105" s="4">
        <v>38038</v>
      </c>
      <c r="AK1105" s="3" t="s">
        <v>53</v>
      </c>
      <c r="AL1105" s="3" t="s">
        <v>52</v>
      </c>
      <c r="AM1105" s="3" t="s">
        <v>52</v>
      </c>
      <c r="AN1105" s="3">
        <v>0</v>
      </c>
      <c r="AO1105" t="str">
        <f t="shared" si="35"/>
        <v>ちゅうげい</v>
      </c>
    </row>
    <row r="1106" spans="1:41" ht="67.5">
      <c r="A1106">
        <f>COUNTIF($F$2:F1106,F1106)</f>
        <v>12</v>
      </c>
      <c r="B1106" t="str">
        <f t="shared" si="34"/>
        <v>3912</v>
      </c>
      <c r="C1106" s="3">
        <v>391014</v>
      </c>
      <c r="D1106" s="3" t="s">
        <v>15288</v>
      </c>
      <c r="E1106" s="3">
        <v>8</v>
      </c>
      <c r="F1106" s="3" t="s">
        <v>9413</v>
      </c>
      <c r="G1106" s="3">
        <v>4</v>
      </c>
      <c r="H1106" s="3" t="s">
        <v>12803</v>
      </c>
      <c r="I1106" s="3">
        <v>3</v>
      </c>
      <c r="J1106" s="4">
        <v>24</v>
      </c>
      <c r="K1106" s="3" t="s">
        <v>9495</v>
      </c>
      <c r="L1106" s="3" t="s">
        <v>9496</v>
      </c>
      <c r="M1106" s="3" t="s">
        <v>9497</v>
      </c>
      <c r="N1106" s="3">
        <v>1</v>
      </c>
      <c r="O1106" s="3">
        <v>0</v>
      </c>
      <c r="P1106" s="3">
        <v>0</v>
      </c>
      <c r="Q1106" s="3" t="s">
        <v>15289</v>
      </c>
      <c r="R1106" s="3" t="s">
        <v>15290</v>
      </c>
      <c r="S1106" s="3" t="s">
        <v>15291</v>
      </c>
      <c r="T1106" s="3" t="s">
        <v>12413</v>
      </c>
      <c r="U1106" s="3">
        <v>6</v>
      </c>
      <c r="V1106" s="3">
        <v>7815310</v>
      </c>
      <c r="W1106" s="3" t="s">
        <v>9498</v>
      </c>
      <c r="X1106" s="3" t="s">
        <v>9499</v>
      </c>
      <c r="Y1106" s="3" t="s">
        <v>9500</v>
      </c>
      <c r="Z1106" s="3" t="s">
        <v>9501</v>
      </c>
      <c r="AA1106" s="3" t="s">
        <v>9502</v>
      </c>
      <c r="AB1106" s="3"/>
      <c r="AC1106" s="4">
        <v>12</v>
      </c>
      <c r="AD1106" s="4">
        <v>1</v>
      </c>
      <c r="AE1106" s="3" t="s">
        <v>9339</v>
      </c>
      <c r="AF1106" s="3" t="s">
        <v>52</v>
      </c>
      <c r="AG1106" s="4">
        <v>0</v>
      </c>
      <c r="AH1106" s="4">
        <v>0</v>
      </c>
      <c r="AI1106" s="3" t="s">
        <v>52</v>
      </c>
      <c r="AJ1106" s="4">
        <v>38039</v>
      </c>
      <c r="AK1106" s="3" t="s">
        <v>53</v>
      </c>
      <c r="AL1106" s="3" t="s">
        <v>52</v>
      </c>
      <c r="AM1106" s="3" t="s">
        <v>52</v>
      </c>
      <c r="AN1106" s="3">
        <v>0</v>
      </c>
      <c r="AO1106" t="str">
        <f t="shared" si="35"/>
        <v>しろやま</v>
      </c>
    </row>
    <row r="1107" spans="1:41" ht="54">
      <c r="A1107">
        <f>COUNTIF($F$2:F1107,F1107)</f>
        <v>13</v>
      </c>
      <c r="B1107" t="str">
        <f t="shared" si="34"/>
        <v>3913</v>
      </c>
      <c r="C1107" s="3">
        <v>391015</v>
      </c>
      <c r="D1107" s="3" t="s">
        <v>15292</v>
      </c>
      <c r="E1107" s="3">
        <v>8</v>
      </c>
      <c r="F1107" s="3" t="s">
        <v>9413</v>
      </c>
      <c r="G1107" s="3">
        <v>4</v>
      </c>
      <c r="H1107" s="3" t="s">
        <v>12803</v>
      </c>
      <c r="I1107" s="3">
        <v>3</v>
      </c>
      <c r="J1107" s="4">
        <v>23</v>
      </c>
      <c r="K1107" s="3" t="s">
        <v>9503</v>
      </c>
      <c r="L1107" s="3" t="s">
        <v>9504</v>
      </c>
      <c r="M1107" s="3" t="s">
        <v>9505</v>
      </c>
      <c r="N1107" s="3">
        <v>1</v>
      </c>
      <c r="O1107" s="3">
        <v>0</v>
      </c>
      <c r="P1107" s="3">
        <v>0</v>
      </c>
      <c r="Q1107" s="3" t="s">
        <v>2431</v>
      </c>
      <c r="R1107" s="3" t="s">
        <v>13633</v>
      </c>
      <c r="S1107" s="3" t="s">
        <v>3037</v>
      </c>
      <c r="T1107" s="3" t="s">
        <v>895</v>
      </c>
      <c r="U1107" s="3">
        <v>17</v>
      </c>
      <c r="V1107" s="3">
        <v>7813601</v>
      </c>
      <c r="W1107" s="3" t="s">
        <v>9508</v>
      </c>
      <c r="X1107" s="3" t="s">
        <v>9509</v>
      </c>
      <c r="Y1107" s="3" t="s">
        <v>9510</v>
      </c>
      <c r="Z1107" s="3" t="s">
        <v>9511</v>
      </c>
      <c r="AA1107" s="3" t="s">
        <v>9512</v>
      </c>
      <c r="AB1107" s="3"/>
      <c r="AC1107" s="4">
        <v>12</v>
      </c>
      <c r="AD1107" s="4">
        <v>3</v>
      </c>
      <c r="AE1107" s="3" t="s">
        <v>12555</v>
      </c>
      <c r="AF1107" s="3" t="s">
        <v>52</v>
      </c>
      <c r="AG1107" s="4">
        <v>0</v>
      </c>
      <c r="AH1107" s="4">
        <v>0</v>
      </c>
      <c r="AI1107" s="3" t="s">
        <v>52</v>
      </c>
      <c r="AJ1107" s="4">
        <v>38044</v>
      </c>
      <c r="AK1107" s="3" t="s">
        <v>53</v>
      </c>
      <c r="AL1107" s="3" t="s">
        <v>52</v>
      </c>
      <c r="AM1107" s="3" t="s">
        <v>52</v>
      </c>
      <c r="AN1107" s="3">
        <v>0</v>
      </c>
      <c r="AO1107" t="str">
        <f t="shared" si="35"/>
        <v>れいほく</v>
      </c>
    </row>
    <row r="1108" spans="1:41" ht="54">
      <c r="A1108">
        <f>COUNTIF($F$2:F1108,F1108)</f>
        <v>14</v>
      </c>
      <c r="B1108" t="str">
        <f t="shared" si="34"/>
        <v>3914</v>
      </c>
      <c r="C1108" s="3">
        <v>391017</v>
      </c>
      <c r="D1108" s="3" t="e">
        <v>#NAME?</v>
      </c>
      <c r="E1108" s="3">
        <v>8</v>
      </c>
      <c r="F1108" s="3" t="s">
        <v>9413</v>
      </c>
      <c r="G1108" s="3">
        <v>4</v>
      </c>
      <c r="H1108" s="3" t="s">
        <v>12803</v>
      </c>
      <c r="I1108" s="3">
        <v>2</v>
      </c>
      <c r="J1108" s="4">
        <v>11</v>
      </c>
      <c r="K1108" s="3" t="s">
        <v>9513</v>
      </c>
      <c r="L1108" s="3" t="s">
        <v>9514</v>
      </c>
      <c r="M1108" s="3" t="s">
        <v>9515</v>
      </c>
      <c r="N1108" s="3">
        <v>1</v>
      </c>
      <c r="O1108" s="3">
        <v>0</v>
      </c>
      <c r="P1108" s="3">
        <v>0</v>
      </c>
      <c r="Q1108" s="3" t="s">
        <v>205</v>
      </c>
      <c r="R1108" s="3" t="s">
        <v>9095</v>
      </c>
      <c r="S1108" s="3" t="s">
        <v>2648</v>
      </c>
      <c r="T1108" s="3" t="s">
        <v>9096</v>
      </c>
      <c r="U1108" s="3">
        <v>9</v>
      </c>
      <c r="V1108" s="3">
        <v>7891202</v>
      </c>
      <c r="W1108" s="3" t="s">
        <v>9517</v>
      </c>
      <c r="X1108" s="3" t="s">
        <v>9518</v>
      </c>
      <c r="Y1108" s="3" t="s">
        <v>9519</v>
      </c>
      <c r="Z1108" s="3" t="s">
        <v>9520</v>
      </c>
      <c r="AA1108" s="3" t="s">
        <v>9521</v>
      </c>
      <c r="AB1108" s="3"/>
      <c r="AC1108" s="4">
        <v>30</v>
      </c>
      <c r="AD1108" s="4">
        <v>10</v>
      </c>
      <c r="AE1108" s="3" t="s">
        <v>12556</v>
      </c>
      <c r="AF1108" s="3" t="s">
        <v>52</v>
      </c>
      <c r="AG1108" s="4">
        <v>0</v>
      </c>
      <c r="AH1108" s="4">
        <v>0</v>
      </c>
      <c r="AI1108" s="3" t="s">
        <v>52</v>
      </c>
      <c r="AJ1108" s="4">
        <v>38032</v>
      </c>
      <c r="AK1108" s="3" t="s">
        <v>53</v>
      </c>
      <c r="AL1108" s="3" t="s">
        <v>52</v>
      </c>
      <c r="AM1108" s="3" t="s">
        <v>52</v>
      </c>
      <c r="AN1108" s="3">
        <v>0</v>
      </c>
      <c r="AO1108" t="str">
        <f t="shared" si="35"/>
        <v>さかわ</v>
      </c>
    </row>
    <row r="1109" spans="1:41" ht="54">
      <c r="A1109">
        <f>COUNTIF($F$2:F1109,F1109)</f>
        <v>15</v>
      </c>
      <c r="B1109" t="str">
        <f t="shared" si="34"/>
        <v>3915</v>
      </c>
      <c r="C1109" s="3">
        <v>391018</v>
      </c>
      <c r="D1109" s="3" t="s">
        <v>15293</v>
      </c>
      <c r="E1109" s="3">
        <v>8</v>
      </c>
      <c r="F1109" s="3" t="s">
        <v>9413</v>
      </c>
      <c r="G1109" s="3">
        <v>4</v>
      </c>
      <c r="H1109" s="3" t="s">
        <v>12803</v>
      </c>
      <c r="I1109" s="3">
        <v>3</v>
      </c>
      <c r="J1109" s="4">
        <v>17</v>
      </c>
      <c r="K1109" s="3" t="s">
        <v>9522</v>
      </c>
      <c r="L1109" s="3" t="s">
        <v>9523</v>
      </c>
      <c r="M1109" s="3" t="s">
        <v>9524</v>
      </c>
      <c r="N1109" s="3">
        <v>1</v>
      </c>
      <c r="O1109" s="3">
        <v>0</v>
      </c>
      <c r="P1109" s="3">
        <v>0</v>
      </c>
      <c r="Q1109" s="3" t="s">
        <v>12523</v>
      </c>
      <c r="R1109" s="3" t="s">
        <v>12585</v>
      </c>
      <c r="S1109" s="3" t="s">
        <v>12524</v>
      </c>
      <c r="T1109" s="3" t="s">
        <v>12241</v>
      </c>
      <c r="U1109" s="3">
        <v>8</v>
      </c>
      <c r="V1109" s="3">
        <v>7860012</v>
      </c>
      <c r="W1109" s="3" t="s">
        <v>9517</v>
      </c>
      <c r="X1109" s="3" t="s">
        <v>9526</v>
      </c>
      <c r="Y1109" s="3" t="s">
        <v>9527</v>
      </c>
      <c r="Z1109" s="3" t="s">
        <v>9528</v>
      </c>
      <c r="AA1109" s="3" t="s">
        <v>9529</v>
      </c>
      <c r="AB1109" s="3"/>
      <c r="AC1109" s="4">
        <v>4</v>
      </c>
      <c r="AD1109" s="4">
        <v>5</v>
      </c>
      <c r="AE1109" s="3" t="s">
        <v>12557</v>
      </c>
      <c r="AF1109" s="3" t="s">
        <v>52</v>
      </c>
      <c r="AG1109" s="4">
        <v>0</v>
      </c>
      <c r="AH1109" s="4">
        <v>0</v>
      </c>
      <c r="AI1109" s="3" t="s">
        <v>52</v>
      </c>
      <c r="AJ1109" s="4">
        <v>38033</v>
      </c>
      <c r="AK1109" s="3" t="s">
        <v>53</v>
      </c>
      <c r="AL1109" s="3" t="s">
        <v>52</v>
      </c>
      <c r="AM1109" s="3" t="s">
        <v>52</v>
      </c>
      <c r="AN1109" s="3">
        <v>0</v>
      </c>
      <c r="AO1109" t="str">
        <f t="shared" si="35"/>
        <v>くぼかわ</v>
      </c>
    </row>
    <row r="1110" spans="1:41" ht="54">
      <c r="A1110">
        <f>COUNTIF($F$2:F1110,F1110)</f>
        <v>16</v>
      </c>
      <c r="B1110" t="str">
        <f t="shared" si="34"/>
        <v>3916</v>
      </c>
      <c r="C1110" s="3">
        <v>391019</v>
      </c>
      <c r="D1110" s="3" t="s">
        <v>15294</v>
      </c>
      <c r="E1110" s="3">
        <v>8</v>
      </c>
      <c r="F1110" s="3" t="s">
        <v>9413</v>
      </c>
      <c r="G1110" s="3">
        <v>4</v>
      </c>
      <c r="H1110" s="3" t="s">
        <v>12803</v>
      </c>
      <c r="I1110" s="3">
        <v>3</v>
      </c>
      <c r="J1110" s="4">
        <v>40</v>
      </c>
      <c r="K1110" s="3" t="s">
        <v>9530</v>
      </c>
      <c r="L1110" s="3" t="s">
        <v>9531</v>
      </c>
      <c r="M1110" s="3" t="s">
        <v>9532</v>
      </c>
      <c r="N1110" s="3">
        <v>1</v>
      </c>
      <c r="O1110" s="3">
        <v>0</v>
      </c>
      <c r="P1110" s="3">
        <v>0</v>
      </c>
      <c r="Q1110" s="3" t="s">
        <v>14912</v>
      </c>
      <c r="R1110" s="3" t="s">
        <v>12216</v>
      </c>
      <c r="S1110" s="3" t="s">
        <v>14913</v>
      </c>
      <c r="T1110" s="3" t="s">
        <v>15295</v>
      </c>
      <c r="U1110" s="3">
        <v>2</v>
      </c>
      <c r="V1110" s="3">
        <v>7860301</v>
      </c>
      <c r="W1110" s="3" t="s">
        <v>9517</v>
      </c>
      <c r="X1110" s="3" t="s">
        <v>9534</v>
      </c>
      <c r="Y1110" s="3" t="s">
        <v>9535</v>
      </c>
      <c r="Z1110" s="3" t="s">
        <v>9536</v>
      </c>
      <c r="AA1110" s="3" t="s">
        <v>9537</v>
      </c>
      <c r="AB1110" s="3"/>
      <c r="AC1110" s="4">
        <v>1</v>
      </c>
      <c r="AD1110" s="4">
        <v>5</v>
      </c>
      <c r="AE1110" s="3" t="s">
        <v>12561</v>
      </c>
      <c r="AF1110" s="3" t="s">
        <v>52</v>
      </c>
      <c r="AG1110" s="4">
        <v>0</v>
      </c>
      <c r="AH1110" s="4">
        <v>0</v>
      </c>
      <c r="AI1110" s="3" t="s">
        <v>52</v>
      </c>
      <c r="AJ1110" s="4">
        <v>38034</v>
      </c>
      <c r="AK1110" s="3" t="s">
        <v>53</v>
      </c>
      <c r="AL1110" s="3" t="s">
        <v>52</v>
      </c>
      <c r="AM1110" s="3" t="s">
        <v>52</v>
      </c>
      <c r="AN1110" s="3">
        <v>0</v>
      </c>
      <c r="AO1110" t="str">
        <f t="shared" si="35"/>
        <v>しまんと</v>
      </c>
    </row>
    <row r="1111" spans="1:41" ht="40.5">
      <c r="A1111">
        <f>COUNTIF($F$2:F1111,F1111)</f>
        <v>17</v>
      </c>
      <c r="B1111" t="str">
        <f t="shared" si="34"/>
        <v>3917</v>
      </c>
      <c r="C1111" s="3">
        <v>391021</v>
      </c>
      <c r="D1111" s="3" t="s">
        <v>15296</v>
      </c>
      <c r="E1111" s="3">
        <v>8</v>
      </c>
      <c r="F1111" s="3" t="s">
        <v>9413</v>
      </c>
      <c r="G1111" s="3">
        <v>4</v>
      </c>
      <c r="H1111" s="3" t="s">
        <v>12803</v>
      </c>
      <c r="I1111" s="3">
        <v>3</v>
      </c>
      <c r="J1111" s="4">
        <v>9</v>
      </c>
      <c r="K1111" s="3" t="s">
        <v>15297</v>
      </c>
      <c r="L1111" s="3" t="s">
        <v>12587</v>
      </c>
      <c r="M1111" s="3" t="s">
        <v>15298</v>
      </c>
      <c r="N1111" s="3">
        <v>1</v>
      </c>
      <c r="O1111" s="3">
        <v>0</v>
      </c>
      <c r="P1111" s="3">
        <v>0</v>
      </c>
      <c r="Q1111" s="3" t="s">
        <v>15299</v>
      </c>
      <c r="R1111" s="3" t="s">
        <v>2654</v>
      </c>
      <c r="S1111" s="3" t="s">
        <v>1283</v>
      </c>
      <c r="T1111" s="3" t="s">
        <v>1036</v>
      </c>
      <c r="U1111" s="3">
        <v>2</v>
      </c>
      <c r="V1111" s="3">
        <v>7850610</v>
      </c>
      <c r="W1111" s="3" t="s">
        <v>9517</v>
      </c>
      <c r="X1111" s="3" t="s">
        <v>15300</v>
      </c>
      <c r="Y1111" s="3" t="s">
        <v>12589</v>
      </c>
      <c r="Z1111" s="3" t="s">
        <v>12590</v>
      </c>
      <c r="AA1111" s="3"/>
      <c r="AB1111" s="3"/>
      <c r="AC1111" s="4">
        <v>33</v>
      </c>
      <c r="AD1111" s="4">
        <v>13</v>
      </c>
      <c r="AE1111" s="3" t="s">
        <v>12562</v>
      </c>
      <c r="AF1111" s="3" t="s">
        <v>52</v>
      </c>
      <c r="AG1111" s="4">
        <v>0</v>
      </c>
      <c r="AH1111" s="4">
        <v>0</v>
      </c>
      <c r="AI1111" s="3" t="s">
        <v>52</v>
      </c>
      <c r="AJ1111" s="4">
        <v>38035</v>
      </c>
      <c r="AK1111" s="3" t="s">
        <v>53</v>
      </c>
      <c r="AL1111" s="3" t="s">
        <v>52</v>
      </c>
      <c r="AM1111" s="3" t="s">
        <v>52</v>
      </c>
      <c r="AN1111" s="3">
        <v>0</v>
      </c>
      <c r="AO1111" t="str">
        <f t="shared" si="35"/>
        <v>ゆすはら</v>
      </c>
    </row>
    <row r="1112" spans="1:41" ht="54">
      <c r="A1112">
        <f>COUNTIF($F$2:F1112,F1112)</f>
        <v>18</v>
      </c>
      <c r="B1112" t="str">
        <f t="shared" si="34"/>
        <v>3918</v>
      </c>
      <c r="C1112" s="3">
        <v>392001</v>
      </c>
      <c r="D1112" s="3" t="s">
        <v>15301</v>
      </c>
      <c r="E1112" s="3">
        <v>8</v>
      </c>
      <c r="F1112" s="3" t="s">
        <v>9413</v>
      </c>
      <c r="G1112" s="3">
        <v>5</v>
      </c>
      <c r="H1112" s="3" t="s">
        <v>12801</v>
      </c>
      <c r="I1112" s="3">
        <v>1</v>
      </c>
      <c r="J1112" s="4">
        <v>31</v>
      </c>
      <c r="K1112" s="3" t="s">
        <v>9540</v>
      </c>
      <c r="L1112" s="3" t="s">
        <v>9541</v>
      </c>
      <c r="M1112" s="3" t="s">
        <v>9542</v>
      </c>
      <c r="N1112" s="3">
        <v>4</v>
      </c>
      <c r="O1112" s="3">
        <v>14</v>
      </c>
      <c r="P1112" s="3">
        <v>0</v>
      </c>
      <c r="Q1112" s="3" t="s">
        <v>12591</v>
      </c>
      <c r="R1112" s="3" t="s">
        <v>4988</v>
      </c>
      <c r="S1112" s="3" t="s">
        <v>12592</v>
      </c>
      <c r="T1112" s="3" t="s">
        <v>3698</v>
      </c>
      <c r="U1112" s="3">
        <v>1</v>
      </c>
      <c r="V1112" s="3">
        <v>7800947</v>
      </c>
      <c r="W1112" s="3" t="s">
        <v>9474</v>
      </c>
      <c r="X1112" s="3" t="s">
        <v>9544</v>
      </c>
      <c r="Y1112" s="3" t="s">
        <v>9545</v>
      </c>
      <c r="Z1112" s="3" t="s">
        <v>9546</v>
      </c>
      <c r="AA1112" s="3" t="s">
        <v>9547</v>
      </c>
      <c r="AB1112" s="3" t="s">
        <v>9548</v>
      </c>
      <c r="AC1112" s="4">
        <v>335</v>
      </c>
      <c r="AD1112" s="4">
        <v>503</v>
      </c>
      <c r="AE1112" s="3" t="s">
        <v>12563</v>
      </c>
      <c r="AF1112" s="3" t="s">
        <v>52</v>
      </c>
      <c r="AG1112" s="4">
        <v>0</v>
      </c>
      <c r="AH1112" s="4">
        <v>0</v>
      </c>
      <c r="AI1112" s="3" t="s">
        <v>52</v>
      </c>
      <c r="AJ1112" s="4">
        <v>38036</v>
      </c>
      <c r="AK1112" s="3" t="s">
        <v>53</v>
      </c>
      <c r="AL1112" s="3" t="s">
        <v>52</v>
      </c>
      <c r="AM1112" s="3" t="s">
        <v>52</v>
      </c>
      <c r="AN1112" s="3">
        <v>0</v>
      </c>
      <c r="AO1112" t="str">
        <f t="shared" si="35"/>
        <v>こうちしょうぎょう</v>
      </c>
    </row>
    <row r="1113" spans="1:41" ht="67.5">
      <c r="A1113">
        <f>COUNTIF($F$2:F1113,F1113)</f>
        <v>1</v>
      </c>
      <c r="B1113" t="str">
        <f t="shared" si="34"/>
        <v>401</v>
      </c>
      <c r="C1113" s="3">
        <v>401001</v>
      </c>
      <c r="D1113" s="3" t="s">
        <v>15302</v>
      </c>
      <c r="E1113" s="3">
        <v>9</v>
      </c>
      <c r="F1113" s="3" t="s">
        <v>9549</v>
      </c>
      <c r="G1113" s="3">
        <v>4</v>
      </c>
      <c r="H1113" s="3" t="s">
        <v>12801</v>
      </c>
      <c r="I1113" s="3">
        <v>2</v>
      </c>
      <c r="J1113" s="4">
        <v>5</v>
      </c>
      <c r="K1113" s="3" t="s">
        <v>9550</v>
      </c>
      <c r="L1113" s="3" t="s">
        <v>9551</v>
      </c>
      <c r="M1113" s="3" t="s">
        <v>9552</v>
      </c>
      <c r="N1113" s="3">
        <v>1</v>
      </c>
      <c r="O1113" s="3">
        <v>15</v>
      </c>
      <c r="P1113" s="3">
        <v>0</v>
      </c>
      <c r="Q1113" s="3" t="s">
        <v>857</v>
      </c>
      <c r="R1113" s="3" t="s">
        <v>3072</v>
      </c>
      <c r="S1113" s="3" t="s">
        <v>9709</v>
      </c>
      <c r="T1113" s="3" t="s">
        <v>350</v>
      </c>
      <c r="U1113" s="3">
        <v>1</v>
      </c>
      <c r="V1113" s="3">
        <v>8020801</v>
      </c>
      <c r="W1113" s="3" t="s">
        <v>9554</v>
      </c>
      <c r="X1113" s="3" t="s">
        <v>9555</v>
      </c>
      <c r="Y1113" s="3" t="s">
        <v>9556</v>
      </c>
      <c r="Z1113" s="3" t="s">
        <v>9557</v>
      </c>
      <c r="AA1113" s="3" t="s">
        <v>9558</v>
      </c>
      <c r="AB1113" s="3" t="s">
        <v>15303</v>
      </c>
      <c r="AC1113" s="4">
        <v>202</v>
      </c>
      <c r="AD1113" s="4">
        <v>506</v>
      </c>
      <c r="AE1113" s="3" t="s">
        <v>9383</v>
      </c>
      <c r="AF1113" s="3" t="s">
        <v>52</v>
      </c>
      <c r="AG1113" s="4">
        <v>52</v>
      </c>
      <c r="AH1113" s="4">
        <v>56</v>
      </c>
      <c r="AI1113" s="3" t="s">
        <v>181</v>
      </c>
      <c r="AJ1113" s="4">
        <v>38041</v>
      </c>
      <c r="AK1113" s="3" t="s">
        <v>53</v>
      </c>
      <c r="AL1113" s="3" t="s">
        <v>52</v>
      </c>
      <c r="AM1113" s="3" t="s">
        <v>52</v>
      </c>
      <c r="AN1113" s="3">
        <v>0</v>
      </c>
      <c r="AO1113" t="str">
        <f t="shared" si="35"/>
        <v>こくらしょうぎょうこうとうがっこう</v>
      </c>
    </row>
    <row r="1114" spans="1:41" ht="54">
      <c r="A1114">
        <f>COUNTIF($F$2:F1114,F1114)</f>
        <v>2</v>
      </c>
      <c r="B1114" t="str">
        <f t="shared" si="34"/>
        <v>402</v>
      </c>
      <c r="C1114" s="3">
        <v>401002</v>
      </c>
      <c r="D1114" s="3" t="s">
        <v>15304</v>
      </c>
      <c r="E1114" s="3">
        <v>9</v>
      </c>
      <c r="F1114" s="3" t="s">
        <v>9549</v>
      </c>
      <c r="G1114" s="3">
        <v>4</v>
      </c>
      <c r="H1114" s="3" t="s">
        <v>12803</v>
      </c>
      <c r="I1114" s="3">
        <v>3</v>
      </c>
      <c r="J1114" s="4">
        <v>31</v>
      </c>
      <c r="K1114" s="3" t="s">
        <v>9559</v>
      </c>
      <c r="L1114" s="3" t="s">
        <v>9560</v>
      </c>
      <c r="M1114" s="3" t="s">
        <v>9561</v>
      </c>
      <c r="N1114" s="3">
        <v>1</v>
      </c>
      <c r="O1114" s="3">
        <v>0</v>
      </c>
      <c r="P1114" s="3">
        <v>0</v>
      </c>
      <c r="Q1114" s="3" t="s">
        <v>15305</v>
      </c>
      <c r="R1114" s="3" t="s">
        <v>15306</v>
      </c>
      <c r="S1114" s="3" t="s">
        <v>15307</v>
      </c>
      <c r="T1114" s="3" t="s">
        <v>2214</v>
      </c>
      <c r="U1114" s="3">
        <v>1</v>
      </c>
      <c r="V1114" s="3">
        <v>8070863</v>
      </c>
      <c r="W1114" s="3" t="s">
        <v>9554</v>
      </c>
      <c r="X1114" s="3" t="s">
        <v>9562</v>
      </c>
      <c r="Y1114" s="3" t="s">
        <v>9563</v>
      </c>
      <c r="Z1114" s="3" t="s">
        <v>9564</v>
      </c>
      <c r="AA1114" s="3" t="s">
        <v>9565</v>
      </c>
      <c r="AB1114" s="3" t="s">
        <v>15308</v>
      </c>
      <c r="AC1114" s="4">
        <v>151</v>
      </c>
      <c r="AD1114" s="4">
        <v>241</v>
      </c>
      <c r="AE1114" s="3" t="s">
        <v>12564</v>
      </c>
      <c r="AF1114" s="3" t="s">
        <v>52</v>
      </c>
      <c r="AG1114" s="4">
        <v>0</v>
      </c>
      <c r="AH1114" s="4">
        <v>0</v>
      </c>
      <c r="AI1114" s="3" t="s">
        <v>52</v>
      </c>
      <c r="AJ1114" s="4">
        <v>38042</v>
      </c>
      <c r="AK1114" s="3" t="s">
        <v>53</v>
      </c>
      <c r="AL1114" s="3" t="s">
        <v>52</v>
      </c>
      <c r="AM1114" s="3" t="s">
        <v>52</v>
      </c>
      <c r="AN1114" s="3">
        <v>0</v>
      </c>
      <c r="AO1114" t="str">
        <f t="shared" si="35"/>
        <v>おりおこうとうがっこう</v>
      </c>
    </row>
    <row r="1115" spans="1:41" ht="54">
      <c r="A1115">
        <f>COUNTIF($F$2:F1115,F1115)</f>
        <v>3</v>
      </c>
      <c r="B1115" t="str">
        <f t="shared" si="34"/>
        <v>403</v>
      </c>
      <c r="C1115" s="3">
        <v>401003</v>
      </c>
      <c r="D1115" s="3" t="s">
        <v>15309</v>
      </c>
      <c r="E1115" s="3">
        <v>9</v>
      </c>
      <c r="F1115" s="3" t="s">
        <v>9549</v>
      </c>
      <c r="G1115" s="3">
        <v>4</v>
      </c>
      <c r="H1115" s="3" t="s">
        <v>12803</v>
      </c>
      <c r="I1115" s="3">
        <v>3</v>
      </c>
      <c r="J1115" s="4">
        <v>37</v>
      </c>
      <c r="K1115" s="3" t="s">
        <v>9567</v>
      </c>
      <c r="L1115" s="3" t="s">
        <v>9568</v>
      </c>
      <c r="M1115" s="3" t="s">
        <v>9569</v>
      </c>
      <c r="N1115" s="3">
        <v>1</v>
      </c>
      <c r="O1115" s="3">
        <v>0</v>
      </c>
      <c r="P1115" s="3">
        <v>0</v>
      </c>
      <c r="Q1115" s="3" t="s">
        <v>3746</v>
      </c>
      <c r="R1115" s="3" t="s">
        <v>12593</v>
      </c>
      <c r="S1115" s="3" t="s">
        <v>3747</v>
      </c>
      <c r="T1115" s="3" t="s">
        <v>12594</v>
      </c>
      <c r="U1115" s="3">
        <v>1</v>
      </c>
      <c r="V1115" s="3">
        <v>8112104</v>
      </c>
      <c r="W1115" s="3" t="s">
        <v>9571</v>
      </c>
      <c r="X1115" s="3" t="s">
        <v>9572</v>
      </c>
      <c r="Y1115" s="3" t="s">
        <v>9573</v>
      </c>
      <c r="Z1115" s="3" t="s">
        <v>9574</v>
      </c>
      <c r="AA1115" s="3" t="s">
        <v>9575</v>
      </c>
      <c r="AB1115" s="3" t="s">
        <v>15310</v>
      </c>
      <c r="AC1115" s="4">
        <v>181</v>
      </c>
      <c r="AD1115" s="4">
        <v>354</v>
      </c>
      <c r="AE1115" s="3" t="s">
        <v>475</v>
      </c>
      <c r="AF1115" s="3" t="s">
        <v>52</v>
      </c>
      <c r="AG1115" s="4">
        <v>0</v>
      </c>
      <c r="AH1115" s="4">
        <v>0</v>
      </c>
      <c r="AI1115" s="3" t="s">
        <v>52</v>
      </c>
      <c r="AJ1115" s="4">
        <v>38043</v>
      </c>
      <c r="AK1115" s="3" t="s">
        <v>53</v>
      </c>
      <c r="AL1115" s="3" t="s">
        <v>52</v>
      </c>
      <c r="AM1115" s="3" t="s">
        <v>52</v>
      </c>
      <c r="AN1115" s="3">
        <v>0</v>
      </c>
      <c r="AO1115" t="str">
        <f t="shared" si="35"/>
        <v>うみしょうぎょうこうとうがっこう</v>
      </c>
    </row>
    <row r="1116" spans="1:41" ht="40.5">
      <c r="A1116">
        <f>COUNTIF($F$2:F1116,F1116)</f>
        <v>4</v>
      </c>
      <c r="B1116" t="str">
        <f t="shared" si="34"/>
        <v>404</v>
      </c>
      <c r="C1116" s="3">
        <v>401005</v>
      </c>
      <c r="D1116" s="3" t="s">
        <v>15311</v>
      </c>
      <c r="E1116" s="3">
        <v>9</v>
      </c>
      <c r="F1116" s="3" t="s">
        <v>9549</v>
      </c>
      <c r="G1116" s="3">
        <v>4</v>
      </c>
      <c r="H1116" s="3" t="s">
        <v>12803</v>
      </c>
      <c r="I1116" s="3">
        <v>1</v>
      </c>
      <c r="J1116" s="4">
        <v>36</v>
      </c>
      <c r="K1116" s="3" t="s">
        <v>9576</v>
      </c>
      <c r="L1116" s="3" t="s">
        <v>9577</v>
      </c>
      <c r="M1116" s="3" t="s">
        <v>9578</v>
      </c>
      <c r="N1116" s="3">
        <v>1</v>
      </c>
      <c r="O1116" s="3">
        <v>0</v>
      </c>
      <c r="P1116" s="3">
        <v>0</v>
      </c>
      <c r="Q1116" s="3" t="s">
        <v>15312</v>
      </c>
      <c r="R1116" s="3" t="s">
        <v>1076</v>
      </c>
      <c r="S1116" s="3" t="s">
        <v>15313</v>
      </c>
      <c r="T1116" s="3" t="s">
        <v>1077</v>
      </c>
      <c r="U1116" s="3">
        <v>10</v>
      </c>
      <c r="V1116" s="3">
        <v>8240034</v>
      </c>
      <c r="W1116" s="3" t="s">
        <v>9579</v>
      </c>
      <c r="X1116" s="3" t="s">
        <v>9580</v>
      </c>
      <c r="Y1116" s="3" t="s">
        <v>9581</v>
      </c>
      <c r="Z1116" s="3" t="s">
        <v>9582</v>
      </c>
      <c r="AA1116" s="3" t="s">
        <v>9583</v>
      </c>
      <c r="AB1116" s="3" t="s">
        <v>173</v>
      </c>
      <c r="AC1116" s="4">
        <v>19</v>
      </c>
      <c r="AD1116" s="4">
        <v>100</v>
      </c>
      <c r="AE1116" s="3" t="s">
        <v>181</v>
      </c>
      <c r="AF1116" s="3" t="s">
        <v>52</v>
      </c>
      <c r="AG1116" s="4">
        <v>0</v>
      </c>
      <c r="AH1116" s="4">
        <v>0</v>
      </c>
      <c r="AI1116" s="3" t="s">
        <v>52</v>
      </c>
      <c r="AJ1116" s="4">
        <v>38005</v>
      </c>
      <c r="AK1116" s="3" t="s">
        <v>53</v>
      </c>
      <c r="AL1116" s="3" t="s">
        <v>52</v>
      </c>
      <c r="AM1116" s="3" t="s">
        <v>52</v>
      </c>
      <c r="AN1116" s="3">
        <v>1</v>
      </c>
      <c r="AO1116" t="str">
        <f t="shared" si="35"/>
        <v>ゆくはしこうとうがっこう</v>
      </c>
    </row>
    <row r="1117" spans="1:41" ht="40.5">
      <c r="A1117">
        <f>COUNTIF($F$2:F1117,F1117)</f>
        <v>5</v>
      </c>
      <c r="B1117" t="str">
        <f t="shared" si="34"/>
        <v>405</v>
      </c>
      <c r="C1117" s="3">
        <v>401006</v>
      </c>
      <c r="D1117" s="3" t="s">
        <v>15314</v>
      </c>
      <c r="E1117" s="3">
        <v>9</v>
      </c>
      <c r="F1117" s="3" t="s">
        <v>9549</v>
      </c>
      <c r="G1117" s="3">
        <v>4</v>
      </c>
      <c r="H1117" s="3" t="s">
        <v>12803</v>
      </c>
      <c r="I1117" s="3">
        <v>1</v>
      </c>
      <c r="J1117" s="4">
        <v>44</v>
      </c>
      <c r="K1117" s="3" t="s">
        <v>9585</v>
      </c>
      <c r="L1117" s="3" t="s">
        <v>9586</v>
      </c>
      <c r="M1117" s="3" t="s">
        <v>9587</v>
      </c>
      <c r="N1117" s="3">
        <v>1</v>
      </c>
      <c r="O1117" s="3">
        <v>0</v>
      </c>
      <c r="P1117" s="3">
        <v>0</v>
      </c>
      <c r="Q1117" s="3" t="s">
        <v>1017</v>
      </c>
      <c r="R1117" s="3" t="s">
        <v>2452</v>
      </c>
      <c r="S1117" s="3" t="s">
        <v>1018</v>
      </c>
      <c r="T1117" s="3" t="s">
        <v>2453</v>
      </c>
      <c r="U1117" s="3">
        <v>13</v>
      </c>
      <c r="V1117" s="3">
        <v>8114332</v>
      </c>
      <c r="W1117" s="3" t="s">
        <v>9588</v>
      </c>
      <c r="X1117" s="3" t="s">
        <v>9589</v>
      </c>
      <c r="Y1117" s="3" t="s">
        <v>9590</v>
      </c>
      <c r="Z1117" s="3" t="s">
        <v>9591</v>
      </c>
      <c r="AA1117" s="3" t="s">
        <v>9592</v>
      </c>
      <c r="AB1117" s="3">
        <v>0</v>
      </c>
      <c r="AC1117" s="4">
        <v>67</v>
      </c>
      <c r="AD1117" s="4">
        <v>33</v>
      </c>
      <c r="AE1117" s="3" t="s">
        <v>52</v>
      </c>
      <c r="AF1117" s="3" t="s">
        <v>52</v>
      </c>
      <c r="AG1117" s="4">
        <v>4</v>
      </c>
      <c r="AH1117" s="4">
        <v>3</v>
      </c>
      <c r="AI1117" s="3" t="s">
        <v>83</v>
      </c>
      <c r="AJ1117" s="4">
        <v>38007</v>
      </c>
      <c r="AK1117" s="3" t="s">
        <v>53</v>
      </c>
      <c r="AL1117" s="3" t="s">
        <v>52</v>
      </c>
      <c r="AM1117" s="3" t="s">
        <v>52</v>
      </c>
      <c r="AN1117" s="3">
        <v>1</v>
      </c>
      <c r="AO1117" t="str">
        <f t="shared" si="35"/>
        <v>おんがこうとうがっこう</v>
      </c>
    </row>
    <row r="1118" spans="1:41" ht="54">
      <c r="A1118">
        <f>COUNTIF($F$2:F1118,F1118)</f>
        <v>6</v>
      </c>
      <c r="B1118" t="str">
        <f t="shared" si="34"/>
        <v>406</v>
      </c>
      <c r="C1118" s="3">
        <v>401007</v>
      </c>
      <c r="D1118" s="3" t="s">
        <v>15315</v>
      </c>
      <c r="E1118" s="3">
        <v>9</v>
      </c>
      <c r="F1118" s="3" t="s">
        <v>9549</v>
      </c>
      <c r="G1118" s="3">
        <v>4</v>
      </c>
      <c r="H1118" s="3" t="s">
        <v>12803</v>
      </c>
      <c r="I1118" s="3">
        <v>3</v>
      </c>
      <c r="J1118" s="4">
        <v>35</v>
      </c>
      <c r="K1118" s="3" t="s">
        <v>9593</v>
      </c>
      <c r="L1118" s="3" t="s">
        <v>9594</v>
      </c>
      <c r="M1118" s="3" t="s">
        <v>2462</v>
      </c>
      <c r="N1118" s="3">
        <v>1</v>
      </c>
      <c r="O1118" s="3">
        <v>0</v>
      </c>
      <c r="P1118" s="3">
        <v>0</v>
      </c>
      <c r="Q1118" s="3" t="s">
        <v>11802</v>
      </c>
      <c r="R1118" s="3" t="s">
        <v>15316</v>
      </c>
      <c r="S1118" s="3" t="s">
        <v>7918</v>
      </c>
      <c r="T1118" s="3" t="s">
        <v>11514</v>
      </c>
      <c r="U1118" s="3">
        <v>5</v>
      </c>
      <c r="V1118" s="3">
        <v>8080106</v>
      </c>
      <c r="W1118" s="3" t="s">
        <v>9554</v>
      </c>
      <c r="X1118" s="3" t="s">
        <v>9597</v>
      </c>
      <c r="Y1118" s="3" t="s">
        <v>9598</v>
      </c>
      <c r="Z1118" s="3" t="s">
        <v>9599</v>
      </c>
      <c r="AA1118" s="3" t="s">
        <v>9600</v>
      </c>
      <c r="AB1118" s="3" t="s">
        <v>15317</v>
      </c>
      <c r="AC1118" s="4">
        <v>173</v>
      </c>
      <c r="AD1118" s="4">
        <v>274</v>
      </c>
      <c r="AE1118" s="3" t="s">
        <v>181</v>
      </c>
      <c r="AF1118" s="3" t="s">
        <v>52</v>
      </c>
      <c r="AG1118" s="4">
        <v>0</v>
      </c>
      <c r="AH1118" s="4">
        <v>0</v>
      </c>
      <c r="AI1118" s="3" t="s">
        <v>52</v>
      </c>
      <c r="AJ1118" s="4">
        <v>38018</v>
      </c>
      <c r="AK1118" s="3" t="s">
        <v>53</v>
      </c>
      <c r="AL1118" s="3" t="s">
        <v>52</v>
      </c>
      <c r="AM1118" s="3" t="s">
        <v>52</v>
      </c>
      <c r="AN1118" s="3">
        <v>0</v>
      </c>
      <c r="AO1118" t="str">
        <f t="shared" si="35"/>
        <v>わかまつしょうぎょうこうとうがっこう</v>
      </c>
    </row>
    <row r="1119" spans="1:41" ht="40.5">
      <c r="A1119">
        <f>COUNTIF($F$2:F1119,F1119)</f>
        <v>7</v>
      </c>
      <c r="B1119" t="str">
        <f t="shared" si="34"/>
        <v>407</v>
      </c>
      <c r="C1119" s="3">
        <v>401009</v>
      </c>
      <c r="D1119" s="3" t="s">
        <v>15318</v>
      </c>
      <c r="E1119" s="3">
        <v>9</v>
      </c>
      <c r="F1119" s="3" t="s">
        <v>9549</v>
      </c>
      <c r="G1119" s="3">
        <v>4</v>
      </c>
      <c r="H1119" s="3" t="s">
        <v>12803</v>
      </c>
      <c r="I1119" s="3">
        <v>1</v>
      </c>
      <c r="J1119" s="4">
        <v>41</v>
      </c>
      <c r="K1119" s="3" t="s">
        <v>9601</v>
      </c>
      <c r="L1119" s="3" t="s">
        <v>9602</v>
      </c>
      <c r="M1119" s="3" t="s">
        <v>9603</v>
      </c>
      <c r="N1119" s="3">
        <v>1</v>
      </c>
      <c r="O1119" s="3">
        <v>0</v>
      </c>
      <c r="P1119" s="3">
        <v>0</v>
      </c>
      <c r="Q1119" s="3" t="s">
        <v>12599</v>
      </c>
      <c r="R1119" s="3" t="s">
        <v>12600</v>
      </c>
      <c r="S1119" s="3" t="s">
        <v>12601</v>
      </c>
      <c r="T1119" s="3" t="s">
        <v>758</v>
      </c>
      <c r="U1119" s="3">
        <v>7</v>
      </c>
      <c r="V1119" s="3">
        <v>8220002</v>
      </c>
      <c r="W1119" s="3" t="s">
        <v>9604</v>
      </c>
      <c r="X1119" s="3" t="s">
        <v>9605</v>
      </c>
      <c r="Y1119" s="3" t="s">
        <v>9606</v>
      </c>
      <c r="Z1119" s="3" t="s">
        <v>9607</v>
      </c>
      <c r="AA1119" s="3" t="s">
        <v>9608</v>
      </c>
      <c r="AB1119" s="3" t="s">
        <v>12597</v>
      </c>
      <c r="AC1119" s="4">
        <v>136</v>
      </c>
      <c r="AD1119" s="4">
        <v>98</v>
      </c>
      <c r="AE1119" s="3" t="s">
        <v>52</v>
      </c>
      <c r="AF1119" s="3" t="s">
        <v>52</v>
      </c>
      <c r="AG1119" s="4">
        <v>0</v>
      </c>
      <c r="AH1119" s="4">
        <v>0</v>
      </c>
      <c r="AI1119" s="3" t="s">
        <v>52</v>
      </c>
      <c r="AJ1119" s="4">
        <v>39002</v>
      </c>
      <c r="AK1119" s="3" t="s">
        <v>53</v>
      </c>
      <c r="AL1119" s="3" t="s">
        <v>52</v>
      </c>
      <c r="AM1119" s="3" t="s">
        <v>52</v>
      </c>
      <c r="AN1119" s="3">
        <v>0</v>
      </c>
      <c r="AO1119" t="str">
        <f t="shared" si="35"/>
        <v>ちくほうこうとうがっこう</v>
      </c>
    </row>
    <row r="1120" spans="1:41" ht="40.5">
      <c r="A1120">
        <f>COUNTIF($F$2:F1120,F1120)</f>
        <v>8</v>
      </c>
      <c r="B1120" t="str">
        <f t="shared" si="34"/>
        <v>408</v>
      </c>
      <c r="C1120" s="3">
        <v>401010</v>
      </c>
      <c r="D1120" s="3" t="s">
        <v>15319</v>
      </c>
      <c r="E1120" s="3">
        <v>9</v>
      </c>
      <c r="F1120" s="3" t="s">
        <v>9549</v>
      </c>
      <c r="G1120" s="3">
        <v>4</v>
      </c>
      <c r="H1120" s="3" t="s">
        <v>12803</v>
      </c>
      <c r="I1120" s="3">
        <v>4</v>
      </c>
      <c r="J1120" s="4">
        <v>17</v>
      </c>
      <c r="K1120" s="3" t="s">
        <v>9610</v>
      </c>
      <c r="L1120" s="3" t="s">
        <v>9611</v>
      </c>
      <c r="M1120" s="3" t="s">
        <v>9612</v>
      </c>
      <c r="N1120" s="3">
        <v>1</v>
      </c>
      <c r="O1120" s="3">
        <v>0</v>
      </c>
      <c r="P1120" s="3">
        <v>0</v>
      </c>
      <c r="Q1120" s="3" t="s">
        <v>15320</v>
      </c>
      <c r="R1120" s="3" t="s">
        <v>15321</v>
      </c>
      <c r="S1120" s="3" t="s">
        <v>15322</v>
      </c>
      <c r="T1120" s="3" t="s">
        <v>15323</v>
      </c>
      <c r="U1120" s="3">
        <v>3</v>
      </c>
      <c r="V1120" s="3">
        <v>8200607</v>
      </c>
      <c r="W1120" s="3" t="s">
        <v>9613</v>
      </c>
      <c r="X1120" s="3" t="s">
        <v>9614</v>
      </c>
      <c r="Y1120" s="3" t="s">
        <v>9615</v>
      </c>
      <c r="Z1120" s="3" t="s">
        <v>9616</v>
      </c>
      <c r="AA1120" s="3" t="s">
        <v>9617</v>
      </c>
      <c r="AB1120" s="3">
        <v>0</v>
      </c>
      <c r="AC1120" s="4">
        <v>29</v>
      </c>
      <c r="AD1120" s="4">
        <v>22</v>
      </c>
      <c r="AE1120" s="3" t="s">
        <v>386</v>
      </c>
      <c r="AF1120" s="3" t="s">
        <v>52</v>
      </c>
      <c r="AG1120" s="4">
        <v>1</v>
      </c>
      <c r="AH1120" s="4">
        <v>4</v>
      </c>
      <c r="AI1120" s="3" t="s">
        <v>83</v>
      </c>
      <c r="AJ1120" s="4">
        <v>39003</v>
      </c>
      <c r="AK1120" s="3" t="s">
        <v>53</v>
      </c>
      <c r="AL1120" s="3" t="s">
        <v>52</v>
      </c>
      <c r="AM1120" s="3" t="s">
        <v>52</v>
      </c>
      <c r="AN1120" s="3">
        <v>0</v>
      </c>
      <c r="AO1120" t="str">
        <f t="shared" si="35"/>
        <v>かほそうごうこうとうがっこう</v>
      </c>
    </row>
    <row r="1121" spans="1:41" ht="54">
      <c r="A1121">
        <f>COUNTIF($F$2:F1121,F1121)</f>
        <v>9</v>
      </c>
      <c r="B1121" t="str">
        <f t="shared" si="34"/>
        <v>409</v>
      </c>
      <c r="C1121" s="3">
        <v>401012</v>
      </c>
      <c r="D1121" s="3" t="e">
        <v>#NAME?</v>
      </c>
      <c r="E1121" s="3">
        <v>9</v>
      </c>
      <c r="F1121" s="3" t="s">
        <v>9549</v>
      </c>
      <c r="G1121" s="3">
        <v>4</v>
      </c>
      <c r="H1121" s="3" t="s">
        <v>12803</v>
      </c>
      <c r="I1121" s="3">
        <v>2</v>
      </c>
      <c r="J1121" s="4">
        <v>12</v>
      </c>
      <c r="K1121" s="3" t="s">
        <v>9618</v>
      </c>
      <c r="L1121" s="3" t="s">
        <v>9619</v>
      </c>
      <c r="M1121" s="3" t="s">
        <v>9620</v>
      </c>
      <c r="N1121" s="3">
        <v>1</v>
      </c>
      <c r="O1121" s="3">
        <v>0</v>
      </c>
      <c r="P1121" s="3">
        <v>0</v>
      </c>
      <c r="Q1121" s="3" t="s">
        <v>2999</v>
      </c>
      <c r="R1121" s="3" t="s">
        <v>15324</v>
      </c>
      <c r="S1121" s="3" t="s">
        <v>3001</v>
      </c>
      <c r="T1121" s="3" t="s">
        <v>15325</v>
      </c>
      <c r="U1121" s="3">
        <v>8</v>
      </c>
      <c r="V1121" s="3">
        <v>8200205</v>
      </c>
      <c r="W1121" s="3" t="s">
        <v>9623</v>
      </c>
      <c r="X1121" s="3" t="s">
        <v>9624</v>
      </c>
      <c r="Y1121" s="3" t="s">
        <v>9625</v>
      </c>
      <c r="Z1121" s="3" t="s">
        <v>9626</v>
      </c>
      <c r="AA1121" s="3" t="s">
        <v>9627</v>
      </c>
      <c r="AB1121" s="3">
        <v>0</v>
      </c>
      <c r="AC1121" s="4">
        <v>197</v>
      </c>
      <c r="AD1121" s="4">
        <v>194</v>
      </c>
      <c r="AE1121" s="3" t="s">
        <v>407</v>
      </c>
      <c r="AF1121" s="3" t="s">
        <v>52</v>
      </c>
      <c r="AG1121" s="4">
        <v>0</v>
      </c>
      <c r="AH1121" s="4">
        <v>0</v>
      </c>
      <c r="AI1121" s="3" t="s">
        <v>52</v>
      </c>
      <c r="AJ1121" s="4">
        <v>39004</v>
      </c>
      <c r="AK1121" s="3" t="s">
        <v>53</v>
      </c>
      <c r="AL1121" s="3" t="s">
        <v>52</v>
      </c>
      <c r="AM1121" s="3" t="s">
        <v>52</v>
      </c>
      <c r="AN1121" s="3">
        <v>0</v>
      </c>
      <c r="AO1121" t="str">
        <f t="shared" si="35"/>
        <v>いなつきしこうかんこうとうがっこう</v>
      </c>
    </row>
    <row r="1122" spans="1:41" ht="54">
      <c r="A1122">
        <f>COUNTIF($F$2:F1122,F1122)</f>
        <v>10</v>
      </c>
      <c r="B1122" t="str">
        <f t="shared" si="34"/>
        <v>4010</v>
      </c>
      <c r="C1122" s="3">
        <v>401013</v>
      </c>
      <c r="D1122" s="3" t="s">
        <v>15326</v>
      </c>
      <c r="E1122" s="3">
        <v>9</v>
      </c>
      <c r="F1122" s="3" t="s">
        <v>9549</v>
      </c>
      <c r="G1122" s="3">
        <v>4</v>
      </c>
      <c r="H1122" s="3" t="s">
        <v>12803</v>
      </c>
      <c r="I1122" s="3">
        <v>4</v>
      </c>
      <c r="J1122" s="4">
        <v>9</v>
      </c>
      <c r="K1122" s="3" t="s">
        <v>9628</v>
      </c>
      <c r="L1122" s="3" t="s">
        <v>9629</v>
      </c>
      <c r="M1122" s="3" t="s">
        <v>9630</v>
      </c>
      <c r="N1122" s="3">
        <v>7</v>
      </c>
      <c r="O1122" s="3">
        <v>0</v>
      </c>
      <c r="P1122" s="3">
        <v>0</v>
      </c>
      <c r="Q1122" s="3" t="s">
        <v>1241</v>
      </c>
      <c r="R1122" s="3" t="s">
        <v>15327</v>
      </c>
      <c r="S1122" s="3" t="s">
        <v>1242</v>
      </c>
      <c r="T1122" s="3" t="s">
        <v>9553</v>
      </c>
      <c r="U1122" s="3">
        <v>6</v>
      </c>
      <c r="V1122" s="3">
        <v>8120044</v>
      </c>
      <c r="W1122" s="3" t="s">
        <v>9632</v>
      </c>
      <c r="X1122" s="3" t="s">
        <v>9633</v>
      </c>
      <c r="Y1122" s="3" t="s">
        <v>9634</v>
      </c>
      <c r="Z1122" s="3" t="s">
        <v>9635</v>
      </c>
      <c r="AA1122" s="3" t="s">
        <v>9636</v>
      </c>
      <c r="AB1122" s="3">
        <v>0</v>
      </c>
      <c r="AC1122" s="4">
        <v>0</v>
      </c>
      <c r="AD1122" s="4">
        <v>0</v>
      </c>
      <c r="AE1122" s="3" t="s">
        <v>12571</v>
      </c>
      <c r="AF1122" s="3" t="s">
        <v>52</v>
      </c>
      <c r="AG1122" s="4">
        <v>9</v>
      </c>
      <c r="AH1122" s="4">
        <v>6</v>
      </c>
      <c r="AI1122" s="3" t="s">
        <v>83</v>
      </c>
      <c r="AJ1122" s="4">
        <v>39005</v>
      </c>
      <c r="AK1122" s="3" t="s">
        <v>53</v>
      </c>
      <c r="AL1122" s="3" t="s">
        <v>52</v>
      </c>
      <c r="AM1122" s="3" t="s">
        <v>52</v>
      </c>
      <c r="AN1122" s="3">
        <v>0</v>
      </c>
      <c r="AO1122" t="str">
        <f t="shared" si="35"/>
        <v>はかたせいしょうこうとうがっこう</v>
      </c>
    </row>
    <row r="1123" spans="1:41" ht="54">
      <c r="A1123">
        <f>COUNTIF($F$2:F1123,F1123)</f>
        <v>11</v>
      </c>
      <c r="B1123" t="str">
        <f t="shared" si="34"/>
        <v>4011</v>
      </c>
      <c r="C1123" s="3">
        <v>401014</v>
      </c>
      <c r="D1123" s="3" t="s">
        <v>15328</v>
      </c>
      <c r="E1123" s="3">
        <v>9</v>
      </c>
      <c r="F1123" s="3" t="s">
        <v>9549</v>
      </c>
      <c r="G1123" s="3">
        <v>4</v>
      </c>
      <c r="H1123" s="3" t="s">
        <v>12803</v>
      </c>
      <c r="I1123" s="3">
        <v>4</v>
      </c>
      <c r="J1123" s="4">
        <v>17</v>
      </c>
      <c r="K1123" s="3" t="s">
        <v>9638</v>
      </c>
      <c r="L1123" s="3" t="s">
        <v>9639</v>
      </c>
      <c r="M1123" s="3" t="s">
        <v>9640</v>
      </c>
      <c r="N1123" s="3">
        <v>1</v>
      </c>
      <c r="O1123" s="3">
        <v>0</v>
      </c>
      <c r="P1123" s="3">
        <v>0</v>
      </c>
      <c r="Q1123" s="3" t="s">
        <v>6397</v>
      </c>
      <c r="R1123" s="3" t="s">
        <v>1270</v>
      </c>
      <c r="S1123" s="3" t="s">
        <v>6398</v>
      </c>
      <c r="T1123" s="3" t="s">
        <v>1127</v>
      </c>
      <c r="U1123" s="3">
        <v>3</v>
      </c>
      <c r="V1123" s="3">
        <v>8140033</v>
      </c>
      <c r="W1123" s="3" t="s">
        <v>9632</v>
      </c>
      <c r="X1123" s="3" t="s">
        <v>9641</v>
      </c>
      <c r="Y1123" s="3" t="s">
        <v>9642</v>
      </c>
      <c r="Z1123" s="3" t="s">
        <v>9643</v>
      </c>
      <c r="AA1123" s="3" t="s">
        <v>9644</v>
      </c>
      <c r="AB1123" s="3">
        <v>0</v>
      </c>
      <c r="AC1123" s="4">
        <v>44</v>
      </c>
      <c r="AD1123" s="4">
        <v>174</v>
      </c>
      <c r="AE1123" s="3" t="s">
        <v>275</v>
      </c>
      <c r="AF1123" s="3" t="s">
        <v>52</v>
      </c>
      <c r="AG1123" s="4">
        <v>7</v>
      </c>
      <c r="AH1123" s="4">
        <v>3</v>
      </c>
      <c r="AI1123" s="3" t="s">
        <v>83</v>
      </c>
      <c r="AJ1123" s="4">
        <v>39006</v>
      </c>
      <c r="AK1123" s="3" t="s">
        <v>53</v>
      </c>
      <c r="AL1123" s="3" t="s">
        <v>52</v>
      </c>
      <c r="AM1123" s="3" t="s">
        <v>52</v>
      </c>
      <c r="AN1123" s="3">
        <v>0</v>
      </c>
      <c r="AO1123" t="str">
        <f t="shared" si="35"/>
        <v>ふくおかこうりんかんこうとうがっこう</v>
      </c>
    </row>
    <row r="1124" spans="1:41" ht="54">
      <c r="A1124">
        <f>COUNTIF($F$2:F1124,F1124)</f>
        <v>12</v>
      </c>
      <c r="B1124" t="str">
        <f t="shared" si="34"/>
        <v>4012</v>
      </c>
      <c r="C1124" s="3">
        <v>401015</v>
      </c>
      <c r="D1124" s="3" t="s">
        <v>15329</v>
      </c>
      <c r="E1124" s="3">
        <v>9</v>
      </c>
      <c r="F1124" s="3" t="s">
        <v>9549</v>
      </c>
      <c r="G1124" s="3">
        <v>4</v>
      </c>
      <c r="H1124" s="3" t="s">
        <v>12803</v>
      </c>
      <c r="I1124" s="3">
        <v>2</v>
      </c>
      <c r="J1124" s="4">
        <v>1</v>
      </c>
      <c r="K1124" s="3" t="s">
        <v>9645</v>
      </c>
      <c r="L1124" s="3" t="s">
        <v>9646</v>
      </c>
      <c r="M1124" s="3" t="s">
        <v>9647</v>
      </c>
      <c r="N1124" s="3">
        <v>1</v>
      </c>
      <c r="O1124" s="3">
        <v>0</v>
      </c>
      <c r="P1124" s="3">
        <v>0</v>
      </c>
      <c r="Q1124" s="3" t="s">
        <v>711</v>
      </c>
      <c r="R1124" s="3" t="s">
        <v>14553</v>
      </c>
      <c r="S1124" s="3" t="s">
        <v>12630</v>
      </c>
      <c r="T1124" s="3" t="s">
        <v>14555</v>
      </c>
      <c r="U1124" s="3">
        <v>3</v>
      </c>
      <c r="V1124" s="3">
        <v>8112317</v>
      </c>
      <c r="W1124" s="3" t="s">
        <v>9571</v>
      </c>
      <c r="X1124" s="3" t="s">
        <v>9648</v>
      </c>
      <c r="Y1124" s="3" t="s">
        <v>9649</v>
      </c>
      <c r="Z1124" s="3" t="s">
        <v>9650</v>
      </c>
      <c r="AA1124" s="3" t="s">
        <v>9651</v>
      </c>
      <c r="AB1124" s="3">
        <v>0</v>
      </c>
      <c r="AC1124" s="4">
        <v>128</v>
      </c>
      <c r="AD1124" s="4">
        <v>142</v>
      </c>
      <c r="AE1124" s="3" t="s">
        <v>12579</v>
      </c>
      <c r="AF1124" s="3" t="s">
        <v>52</v>
      </c>
      <c r="AG1124" s="4">
        <v>3</v>
      </c>
      <c r="AH1124" s="4">
        <v>8</v>
      </c>
      <c r="AI1124" s="3" t="s">
        <v>83</v>
      </c>
      <c r="AJ1124" s="4">
        <v>39007</v>
      </c>
      <c r="AK1124" s="3" t="s">
        <v>53</v>
      </c>
      <c r="AL1124" s="3" t="s">
        <v>52</v>
      </c>
      <c r="AM1124" s="3" t="s">
        <v>52</v>
      </c>
      <c r="AN1124" s="3">
        <v>0</v>
      </c>
      <c r="AO1124" t="str">
        <f t="shared" si="35"/>
        <v>ふくおかかいせいこうとうがっこう</v>
      </c>
    </row>
    <row r="1125" spans="1:41" ht="54">
      <c r="A1125">
        <f>COUNTIF($F$2:F1125,F1125)</f>
        <v>13</v>
      </c>
      <c r="B1125" t="str">
        <f t="shared" si="34"/>
        <v>4013</v>
      </c>
      <c r="C1125" s="3">
        <v>401016</v>
      </c>
      <c r="D1125" s="3" t="s">
        <v>15330</v>
      </c>
      <c r="E1125" s="3">
        <v>9</v>
      </c>
      <c r="F1125" s="3" t="s">
        <v>9549</v>
      </c>
      <c r="G1125" s="3">
        <v>4</v>
      </c>
      <c r="H1125" s="3" t="s">
        <v>12803</v>
      </c>
      <c r="I1125" s="3">
        <v>1</v>
      </c>
      <c r="J1125" s="4">
        <v>35</v>
      </c>
      <c r="K1125" s="3" t="s">
        <v>9652</v>
      </c>
      <c r="L1125" s="3" t="s">
        <v>9653</v>
      </c>
      <c r="M1125" s="3" t="s">
        <v>9654</v>
      </c>
      <c r="N1125" s="3">
        <v>1</v>
      </c>
      <c r="O1125" s="3">
        <v>0</v>
      </c>
      <c r="P1125" s="3">
        <v>0</v>
      </c>
      <c r="Q1125" s="3" t="s">
        <v>2491</v>
      </c>
      <c r="R1125" s="3" t="s">
        <v>15331</v>
      </c>
      <c r="S1125" s="3" t="s">
        <v>2493</v>
      </c>
      <c r="T1125" s="3" t="s">
        <v>15332</v>
      </c>
      <c r="U1125" s="3">
        <v>9</v>
      </c>
      <c r="V1125" s="3">
        <v>8191117</v>
      </c>
      <c r="W1125" s="3" t="s">
        <v>9655</v>
      </c>
      <c r="X1125" s="3" t="s">
        <v>9656</v>
      </c>
      <c r="Y1125" s="3" t="s">
        <v>9657</v>
      </c>
      <c r="Z1125" s="3" t="s">
        <v>9658</v>
      </c>
      <c r="AA1125" s="3" t="s">
        <v>9659</v>
      </c>
      <c r="AB1125" s="3">
        <v>0</v>
      </c>
      <c r="AC1125" s="4">
        <v>71</v>
      </c>
      <c r="AD1125" s="4">
        <v>43</v>
      </c>
      <c r="AE1125" s="3" t="s">
        <v>1122</v>
      </c>
      <c r="AF1125" s="3" t="s">
        <v>52</v>
      </c>
      <c r="AG1125" s="4">
        <v>0</v>
      </c>
      <c r="AH1125" s="4">
        <v>0</v>
      </c>
      <c r="AI1125" s="3" t="s">
        <v>52</v>
      </c>
      <c r="AJ1125" s="4">
        <v>39008</v>
      </c>
      <c r="AK1125" s="3" t="s">
        <v>53</v>
      </c>
      <c r="AL1125" s="3" t="s">
        <v>52</v>
      </c>
      <c r="AM1125" s="3" t="s">
        <v>52</v>
      </c>
      <c r="AN1125" s="3">
        <v>0</v>
      </c>
      <c r="AO1125" t="str">
        <f t="shared" si="35"/>
        <v>いとしまのうぎょうこうとうがっこう</v>
      </c>
    </row>
    <row r="1126" spans="1:41" ht="40.5">
      <c r="A1126">
        <f>COUNTIF($F$2:F1126,F1126)</f>
        <v>14</v>
      </c>
      <c r="B1126" t="str">
        <f t="shared" si="34"/>
        <v>4014</v>
      </c>
      <c r="C1126" s="3">
        <v>401017</v>
      </c>
      <c r="D1126" s="3" t="s">
        <v>15333</v>
      </c>
      <c r="E1126" s="3">
        <v>9</v>
      </c>
      <c r="F1126" s="3" t="s">
        <v>9549</v>
      </c>
      <c r="G1126" s="3">
        <v>4</v>
      </c>
      <c r="H1126" s="3" t="s">
        <v>12803</v>
      </c>
      <c r="I1126" s="3">
        <v>3</v>
      </c>
      <c r="J1126" s="4">
        <v>32</v>
      </c>
      <c r="K1126" s="3" t="s">
        <v>9661</v>
      </c>
      <c r="L1126" s="3" t="s">
        <v>9662</v>
      </c>
      <c r="M1126" s="3" t="s">
        <v>9663</v>
      </c>
      <c r="N1126" s="3">
        <v>1</v>
      </c>
      <c r="O1126" s="3">
        <v>0</v>
      </c>
      <c r="P1126" s="3">
        <v>0</v>
      </c>
      <c r="Q1126" s="3" t="s">
        <v>6821</v>
      </c>
      <c r="R1126" s="3" t="s">
        <v>12595</v>
      </c>
      <c r="S1126" s="3" t="s">
        <v>5378</v>
      </c>
      <c r="T1126" s="3" t="s">
        <v>12596</v>
      </c>
      <c r="U1126" s="3">
        <v>1</v>
      </c>
      <c r="V1126" s="3">
        <v>8380068</v>
      </c>
      <c r="W1126" s="3" t="s">
        <v>9664</v>
      </c>
      <c r="X1126" s="3" t="s">
        <v>9665</v>
      </c>
      <c r="Y1126" s="3" t="s">
        <v>9666</v>
      </c>
      <c r="Z1126" s="3" t="s">
        <v>9667</v>
      </c>
      <c r="AA1126" s="3" t="s">
        <v>9668</v>
      </c>
      <c r="AB1126" s="3" t="s">
        <v>15334</v>
      </c>
      <c r="AC1126" s="4">
        <v>85</v>
      </c>
      <c r="AD1126" s="4">
        <v>190</v>
      </c>
      <c r="AE1126" s="3" t="s">
        <v>386</v>
      </c>
      <c r="AF1126" s="3" t="s">
        <v>52</v>
      </c>
      <c r="AG1126" s="4">
        <v>3</v>
      </c>
      <c r="AH1126" s="4">
        <v>3</v>
      </c>
      <c r="AI1126" s="3" t="s">
        <v>83</v>
      </c>
      <c r="AJ1126" s="4">
        <v>39009</v>
      </c>
      <c r="AK1126" s="3" t="s">
        <v>53</v>
      </c>
      <c r="AL1126" s="3" t="s">
        <v>52</v>
      </c>
      <c r="AM1126" s="3" t="s">
        <v>52</v>
      </c>
      <c r="AN1126" s="3">
        <v>0</v>
      </c>
      <c r="AO1126" t="str">
        <f t="shared" si="35"/>
        <v>あさくらひがしこうとうがっこう</v>
      </c>
    </row>
    <row r="1127" spans="1:41" ht="40.5">
      <c r="A1127">
        <f>COUNTIF($F$2:F1127,F1127)</f>
        <v>15</v>
      </c>
      <c r="B1127" t="str">
        <f t="shared" si="34"/>
        <v>4015</v>
      </c>
      <c r="C1127" s="3">
        <v>401018</v>
      </c>
      <c r="D1127" s="3" t="s">
        <v>15335</v>
      </c>
      <c r="E1127" s="3">
        <v>9</v>
      </c>
      <c r="F1127" s="3" t="s">
        <v>9549</v>
      </c>
      <c r="G1127" s="3">
        <v>4</v>
      </c>
      <c r="H1127" s="3" t="s">
        <v>12803</v>
      </c>
      <c r="I1127" s="3">
        <v>1</v>
      </c>
      <c r="J1127" s="4">
        <v>43</v>
      </c>
      <c r="K1127" s="3" t="s">
        <v>9669</v>
      </c>
      <c r="L1127" s="3" t="s">
        <v>9670</v>
      </c>
      <c r="M1127" s="3" t="s">
        <v>3293</v>
      </c>
      <c r="N1127" s="3">
        <v>1</v>
      </c>
      <c r="O1127" s="3">
        <v>0</v>
      </c>
      <c r="P1127" s="3">
        <v>0</v>
      </c>
      <c r="Q1127" s="3" t="s">
        <v>11927</v>
      </c>
      <c r="R1127" s="3" t="s">
        <v>11765</v>
      </c>
      <c r="S1127" s="3" t="s">
        <v>11928</v>
      </c>
      <c r="T1127" s="3" t="s">
        <v>11765</v>
      </c>
      <c r="U1127" s="3">
        <v>9</v>
      </c>
      <c r="V1127" s="3">
        <v>8340006</v>
      </c>
      <c r="W1127" s="3" t="s">
        <v>9671</v>
      </c>
      <c r="X1127" s="3" t="s">
        <v>9672</v>
      </c>
      <c r="Y1127" s="3" t="s">
        <v>9673</v>
      </c>
      <c r="Z1127" s="3" t="s">
        <v>9674</v>
      </c>
      <c r="AA1127" s="3" t="s">
        <v>9675</v>
      </c>
      <c r="AB1127" s="3" t="s">
        <v>173</v>
      </c>
      <c r="AC1127" s="4">
        <v>53</v>
      </c>
      <c r="AD1127" s="4">
        <v>55</v>
      </c>
      <c r="AE1127" s="3" t="s">
        <v>9479</v>
      </c>
      <c r="AF1127" s="3" t="s">
        <v>52</v>
      </c>
      <c r="AG1127" s="4">
        <v>0</v>
      </c>
      <c r="AH1127" s="4">
        <v>0</v>
      </c>
      <c r="AI1127" s="3" t="s">
        <v>52</v>
      </c>
      <c r="AJ1127" s="4">
        <v>39010</v>
      </c>
      <c r="AK1127" s="3" t="s">
        <v>53</v>
      </c>
      <c r="AL1127" s="3" t="s">
        <v>52</v>
      </c>
      <c r="AM1127" s="3" t="s">
        <v>52</v>
      </c>
      <c r="AN1127" s="3">
        <v>0</v>
      </c>
      <c r="AO1127" t="str">
        <f t="shared" si="35"/>
        <v>ふくしまこうとうがっこう</v>
      </c>
    </row>
    <row r="1128" spans="1:41" ht="40.5">
      <c r="A1128">
        <f>COUNTIF($F$2:F1128,F1128)</f>
        <v>16</v>
      </c>
      <c r="B1128" t="str">
        <f t="shared" si="34"/>
        <v>4016</v>
      </c>
      <c r="C1128" s="3">
        <v>401049</v>
      </c>
      <c r="D1128" s="3" t="e">
        <v>#NAME?</v>
      </c>
      <c r="E1128" s="3">
        <v>9</v>
      </c>
      <c r="F1128" s="3" t="s">
        <v>9549</v>
      </c>
      <c r="G1128" s="3">
        <v>4</v>
      </c>
      <c r="H1128" s="3" t="s">
        <v>12803</v>
      </c>
      <c r="I1128" s="3">
        <v>4</v>
      </c>
      <c r="J1128" s="4">
        <v>15</v>
      </c>
      <c r="K1128" s="3" t="s">
        <v>9676</v>
      </c>
      <c r="L1128" s="3" t="s">
        <v>9677</v>
      </c>
      <c r="M1128" s="3" t="s">
        <v>9678</v>
      </c>
      <c r="N1128" s="3">
        <v>2</v>
      </c>
      <c r="O1128" s="3">
        <v>0</v>
      </c>
      <c r="P1128" s="3">
        <v>0</v>
      </c>
      <c r="Q1128" s="3" t="s">
        <v>2599</v>
      </c>
      <c r="R1128" s="3" t="s">
        <v>12614</v>
      </c>
      <c r="S1128" s="3" t="s">
        <v>2601</v>
      </c>
      <c r="T1128" s="3" t="s">
        <v>3102</v>
      </c>
      <c r="U1128" s="3">
        <v>5</v>
      </c>
      <c r="V1128" s="3">
        <v>8040041</v>
      </c>
      <c r="W1128" s="3" t="s">
        <v>9554</v>
      </c>
      <c r="X1128" s="3" t="s">
        <v>9679</v>
      </c>
      <c r="Y1128" s="3" t="s">
        <v>9680</v>
      </c>
      <c r="Z1128" s="3" t="s">
        <v>9681</v>
      </c>
      <c r="AA1128" s="3" t="s">
        <v>9682</v>
      </c>
      <c r="AB1128" s="3">
        <v>0</v>
      </c>
      <c r="AC1128" s="4">
        <v>0</v>
      </c>
      <c r="AD1128" s="4">
        <v>0</v>
      </c>
      <c r="AE1128" s="3" t="s">
        <v>215</v>
      </c>
      <c r="AF1128" s="3" t="s">
        <v>52</v>
      </c>
      <c r="AG1128" s="4">
        <v>6</v>
      </c>
      <c r="AH1128" s="4">
        <v>1</v>
      </c>
      <c r="AI1128" s="3" t="s">
        <v>83</v>
      </c>
      <c r="AJ1128" s="4">
        <v>39011</v>
      </c>
      <c r="AK1128" s="3" t="s">
        <v>53</v>
      </c>
      <c r="AL1128" s="3" t="s">
        <v>52</v>
      </c>
      <c r="AM1128" s="3" t="s">
        <v>52</v>
      </c>
      <c r="AN1128" s="3">
        <v>0</v>
      </c>
      <c r="AO1128" t="str">
        <f t="shared" si="35"/>
        <v>ひびきこうとうがっこう</v>
      </c>
    </row>
    <row r="1129" spans="1:41" ht="54">
      <c r="A1129">
        <f>COUNTIF($F$2:F1129,F1129)</f>
        <v>17</v>
      </c>
      <c r="B1129" t="str">
        <f t="shared" si="34"/>
        <v>4017</v>
      </c>
      <c r="C1129" s="3">
        <v>401050</v>
      </c>
      <c r="D1129" s="3" t="s">
        <v>15336</v>
      </c>
      <c r="E1129" s="3">
        <v>9</v>
      </c>
      <c r="F1129" s="3" t="s">
        <v>9549</v>
      </c>
      <c r="G1129" s="3">
        <v>4</v>
      </c>
      <c r="H1129" s="3" t="s">
        <v>12803</v>
      </c>
      <c r="I1129" s="3">
        <v>4</v>
      </c>
      <c r="J1129" s="4">
        <v>15</v>
      </c>
      <c r="K1129" s="3" t="s">
        <v>9683</v>
      </c>
      <c r="L1129" s="3" t="s">
        <v>9684</v>
      </c>
      <c r="M1129" s="3" t="s">
        <v>9685</v>
      </c>
      <c r="N1129" s="3">
        <v>1</v>
      </c>
      <c r="O1129" s="3">
        <v>0</v>
      </c>
      <c r="P1129" s="3">
        <v>0</v>
      </c>
      <c r="Q1129" s="3" t="s">
        <v>3384</v>
      </c>
      <c r="R1129" s="3" t="s">
        <v>15337</v>
      </c>
      <c r="S1129" s="3" t="s">
        <v>3385</v>
      </c>
      <c r="T1129" s="3" t="s">
        <v>15338</v>
      </c>
      <c r="U1129" s="3">
        <v>13</v>
      </c>
      <c r="V1129" s="3">
        <v>8230001</v>
      </c>
      <c r="W1129" s="3" t="s">
        <v>9686</v>
      </c>
      <c r="X1129" s="3" t="s">
        <v>9687</v>
      </c>
      <c r="Y1129" s="3" t="s">
        <v>9688</v>
      </c>
      <c r="Z1129" s="3" t="s">
        <v>9689</v>
      </c>
      <c r="AA1129" s="3" t="s">
        <v>9690</v>
      </c>
      <c r="AB1129" s="3">
        <v>0</v>
      </c>
      <c r="AC1129" s="4">
        <v>16</v>
      </c>
      <c r="AD1129" s="4">
        <v>14</v>
      </c>
      <c r="AE1129" s="3" t="s">
        <v>52</v>
      </c>
      <c r="AF1129" s="3" t="s">
        <v>52</v>
      </c>
      <c r="AG1129" s="4">
        <v>11</v>
      </c>
      <c r="AH1129" s="4">
        <v>6</v>
      </c>
      <c r="AI1129" s="3" t="s">
        <v>181</v>
      </c>
      <c r="AJ1129" s="4">
        <v>39013</v>
      </c>
      <c r="AK1129" s="3" t="s">
        <v>53</v>
      </c>
      <c r="AL1129" s="3" t="s">
        <v>52</v>
      </c>
      <c r="AM1129" s="3" t="s">
        <v>52</v>
      </c>
      <c r="AN1129" s="3">
        <v>0</v>
      </c>
      <c r="AO1129" t="str">
        <f t="shared" si="35"/>
        <v>くらてりゅうとくこうとうがっこう</v>
      </c>
    </row>
    <row r="1130" spans="1:41" ht="54">
      <c r="A1130">
        <f>COUNTIF($F$2:F1130,F1130)</f>
        <v>18</v>
      </c>
      <c r="B1130" t="str">
        <f t="shared" si="34"/>
        <v>4018</v>
      </c>
      <c r="C1130" s="3">
        <v>401051</v>
      </c>
      <c r="D1130" s="3" t="s">
        <v>15339</v>
      </c>
      <c r="E1130" s="3">
        <v>9</v>
      </c>
      <c r="F1130" s="3" t="s">
        <v>9549</v>
      </c>
      <c r="G1130" s="3">
        <v>4</v>
      </c>
      <c r="H1130" s="3" t="s">
        <v>12803</v>
      </c>
      <c r="I1130" s="3">
        <v>4</v>
      </c>
      <c r="J1130" s="4">
        <v>15</v>
      </c>
      <c r="K1130" s="3" t="s">
        <v>9691</v>
      </c>
      <c r="L1130" s="3" t="s">
        <v>9692</v>
      </c>
      <c r="M1130" s="3" t="s">
        <v>9693</v>
      </c>
      <c r="N1130" s="3">
        <v>4</v>
      </c>
      <c r="O1130" s="3">
        <v>0</v>
      </c>
      <c r="P1130" s="3">
        <v>0</v>
      </c>
      <c r="Q1130" s="3" t="s">
        <v>15340</v>
      </c>
      <c r="R1130" s="3" t="s">
        <v>1791</v>
      </c>
      <c r="S1130" s="3" t="s">
        <v>15341</v>
      </c>
      <c r="T1130" s="3" t="s">
        <v>1375</v>
      </c>
      <c r="U1130" s="3">
        <v>5</v>
      </c>
      <c r="V1130" s="3">
        <v>8370904</v>
      </c>
      <c r="W1130" s="3" t="s">
        <v>9694</v>
      </c>
      <c r="X1130" s="3" t="s">
        <v>9695</v>
      </c>
      <c r="Y1130" s="3" t="s">
        <v>9696</v>
      </c>
      <c r="Z1130" s="3" t="s">
        <v>9697</v>
      </c>
      <c r="AA1130" s="3" t="s">
        <v>9698</v>
      </c>
      <c r="AB1130" s="3">
        <v>0</v>
      </c>
      <c r="AC1130" s="4">
        <v>20</v>
      </c>
      <c r="AD1130" s="4">
        <v>152</v>
      </c>
      <c r="AE1130" s="3" t="s">
        <v>1945</v>
      </c>
      <c r="AF1130" s="3" t="s">
        <v>52</v>
      </c>
      <c r="AG1130" s="4">
        <v>0</v>
      </c>
      <c r="AH1130" s="4">
        <v>0</v>
      </c>
      <c r="AI1130" s="3" t="s">
        <v>52</v>
      </c>
      <c r="AJ1130" s="4">
        <v>39014</v>
      </c>
      <c r="AK1130" s="3" t="s">
        <v>53</v>
      </c>
      <c r="AL1130" s="3" t="s">
        <v>52</v>
      </c>
      <c r="AM1130" s="3" t="s">
        <v>52</v>
      </c>
      <c r="AN1130" s="3">
        <v>0</v>
      </c>
      <c r="AO1130" t="str">
        <f t="shared" si="35"/>
        <v>ありあけしんせいこうとうがっこう</v>
      </c>
    </row>
    <row r="1131" spans="1:41" ht="54">
      <c r="A1131">
        <f>COUNTIF($F$2:F1131,F1131)</f>
        <v>19</v>
      </c>
      <c r="B1131" t="str">
        <f t="shared" si="34"/>
        <v>4019</v>
      </c>
      <c r="C1131" s="3">
        <v>401052</v>
      </c>
      <c r="D1131" s="3" t="s">
        <v>15342</v>
      </c>
      <c r="E1131" s="3">
        <v>9</v>
      </c>
      <c r="F1131" s="3" t="s">
        <v>9549</v>
      </c>
      <c r="G1131" s="3">
        <v>4</v>
      </c>
      <c r="H1131" s="3" t="s">
        <v>12803</v>
      </c>
      <c r="I1131" s="3">
        <v>4</v>
      </c>
      <c r="J1131" s="4">
        <v>17</v>
      </c>
      <c r="K1131" s="3" t="s">
        <v>9699</v>
      </c>
      <c r="L1131" s="3" t="s">
        <v>9700</v>
      </c>
      <c r="M1131" s="3" t="s">
        <v>9701</v>
      </c>
      <c r="N1131" s="3">
        <v>1</v>
      </c>
      <c r="O1131" s="3">
        <v>0</v>
      </c>
      <c r="P1131" s="3">
        <v>0</v>
      </c>
      <c r="Q1131" s="3" t="s">
        <v>15343</v>
      </c>
      <c r="R1131" s="3" t="s">
        <v>13140</v>
      </c>
      <c r="S1131" s="3" t="s">
        <v>15344</v>
      </c>
      <c r="T1131" s="3" t="s">
        <v>2059</v>
      </c>
      <c r="U1131" s="3">
        <v>13</v>
      </c>
      <c r="V1131" s="3">
        <v>8250005</v>
      </c>
      <c r="W1131" s="3" t="s">
        <v>9702</v>
      </c>
      <c r="X1131" s="3" t="s">
        <v>15345</v>
      </c>
      <c r="Y1131" s="3" t="s">
        <v>9703</v>
      </c>
      <c r="Z1131" s="3" t="s">
        <v>9704</v>
      </c>
      <c r="AA1131" s="3" t="s">
        <v>9705</v>
      </c>
      <c r="AB1131" s="3" t="s">
        <v>9706</v>
      </c>
      <c r="AC1131" s="4">
        <v>35</v>
      </c>
      <c r="AD1131" s="4">
        <v>66</v>
      </c>
      <c r="AE1131" s="3" t="s">
        <v>181</v>
      </c>
      <c r="AF1131" s="3" t="s">
        <v>52</v>
      </c>
      <c r="AG1131" s="4">
        <v>0</v>
      </c>
      <c r="AH1131" s="4">
        <v>0</v>
      </c>
      <c r="AI1131" s="3" t="s">
        <v>52</v>
      </c>
      <c r="AJ1131" s="4">
        <v>39015</v>
      </c>
      <c r="AK1131" s="3" t="s">
        <v>53</v>
      </c>
      <c r="AL1131" s="3" t="s">
        <v>52</v>
      </c>
      <c r="AM1131" s="3" t="s">
        <v>52</v>
      </c>
      <c r="AN1131" s="3">
        <v>0</v>
      </c>
      <c r="AO1131" t="str">
        <f t="shared" si="35"/>
        <v>たがわかがくぎじゅつこうとうがっこう</v>
      </c>
    </row>
    <row r="1132" spans="1:41" ht="40.5">
      <c r="A1132">
        <f>COUNTIF($F$2:F1132,F1132)</f>
        <v>20</v>
      </c>
      <c r="B1132" t="str">
        <f t="shared" si="34"/>
        <v>4020</v>
      </c>
      <c r="C1132" s="3">
        <v>401053</v>
      </c>
      <c r="D1132" s="3" t="s">
        <v>15346</v>
      </c>
      <c r="E1132" s="3">
        <v>9</v>
      </c>
      <c r="F1132" s="3" t="s">
        <v>9549</v>
      </c>
      <c r="G1132" s="3">
        <v>4</v>
      </c>
      <c r="H1132" s="3" t="s">
        <v>12803</v>
      </c>
      <c r="I1132" s="3">
        <v>3</v>
      </c>
      <c r="J1132" s="4">
        <v>28</v>
      </c>
      <c r="K1132" s="3" t="s">
        <v>9707</v>
      </c>
      <c r="L1132" s="3" t="s">
        <v>9708</v>
      </c>
      <c r="M1132" s="3" t="s">
        <v>6858</v>
      </c>
      <c r="N1132" s="3">
        <v>1</v>
      </c>
      <c r="O1132" s="3">
        <v>0</v>
      </c>
      <c r="P1132" s="3">
        <v>0</v>
      </c>
      <c r="Q1132" s="3" t="s">
        <v>15347</v>
      </c>
      <c r="R1132" s="3" t="s">
        <v>15348</v>
      </c>
      <c r="S1132" s="3" t="s">
        <v>9876</v>
      </c>
      <c r="T1132" s="3" t="s">
        <v>1832</v>
      </c>
      <c r="U1132" s="3">
        <v>13</v>
      </c>
      <c r="V1132" s="3">
        <v>8113304</v>
      </c>
      <c r="W1132" s="3" t="s">
        <v>9710</v>
      </c>
      <c r="X1132" s="3" t="s">
        <v>9711</v>
      </c>
      <c r="Y1132" s="3" t="s">
        <v>9712</v>
      </c>
      <c r="Z1132" s="3" t="s">
        <v>9713</v>
      </c>
      <c r="AA1132" s="3" t="s">
        <v>9714</v>
      </c>
      <c r="AB1132" s="3">
        <v>0</v>
      </c>
      <c r="AC1132" s="4">
        <v>54</v>
      </c>
      <c r="AD1132" s="4">
        <v>5</v>
      </c>
      <c r="AE1132" s="3" t="s">
        <v>12584</v>
      </c>
      <c r="AF1132" s="3" t="s">
        <v>52</v>
      </c>
      <c r="AG1132" s="4">
        <v>0</v>
      </c>
      <c r="AH1132" s="4">
        <v>0</v>
      </c>
      <c r="AI1132" s="3" t="s">
        <v>52</v>
      </c>
      <c r="AJ1132" s="4">
        <v>39016</v>
      </c>
      <c r="AK1132" s="3" t="s">
        <v>53</v>
      </c>
      <c r="AL1132" s="3" t="s">
        <v>52</v>
      </c>
      <c r="AM1132" s="3" t="s">
        <v>52</v>
      </c>
      <c r="AN1132" s="3">
        <v>0</v>
      </c>
      <c r="AO1132" t="str">
        <f t="shared" si="35"/>
        <v>すいさんこうとうがっこう</v>
      </c>
    </row>
    <row r="1133" spans="1:41" ht="54">
      <c r="A1133">
        <f>COUNTIF($F$2:F1133,F1133)</f>
        <v>21</v>
      </c>
      <c r="B1133" t="str">
        <f t="shared" si="34"/>
        <v>4021</v>
      </c>
      <c r="C1133" s="3">
        <v>401054</v>
      </c>
      <c r="D1133" s="3" t="s">
        <v>15349</v>
      </c>
      <c r="E1133" s="3">
        <v>9</v>
      </c>
      <c r="F1133" s="3" t="s">
        <v>9549</v>
      </c>
      <c r="G1133" s="3">
        <v>4</v>
      </c>
      <c r="H1133" s="3" t="s">
        <v>12803</v>
      </c>
      <c r="I1133" s="3">
        <v>4</v>
      </c>
      <c r="J1133" s="4">
        <v>17</v>
      </c>
      <c r="K1133" s="3" t="s">
        <v>9716</v>
      </c>
      <c r="L1133" s="3" t="s">
        <v>9717</v>
      </c>
      <c r="M1133" s="3" t="s">
        <v>9718</v>
      </c>
      <c r="N1133" s="3">
        <v>1</v>
      </c>
      <c r="O1133" s="3">
        <v>0</v>
      </c>
      <c r="P1133" s="3">
        <v>0</v>
      </c>
      <c r="Q1133" s="3" t="s">
        <v>7122</v>
      </c>
      <c r="R1133" s="3" t="s">
        <v>15350</v>
      </c>
      <c r="S1133" s="3" t="s">
        <v>7124</v>
      </c>
      <c r="T1133" s="3" t="s">
        <v>1514</v>
      </c>
      <c r="U1133" s="3">
        <v>2</v>
      </c>
      <c r="V1133" s="3">
        <v>8391342</v>
      </c>
      <c r="W1133" s="3" t="s">
        <v>9719</v>
      </c>
      <c r="X1133" s="3" t="s">
        <v>9720</v>
      </c>
      <c r="Y1133" s="3" t="s">
        <v>9721</v>
      </c>
      <c r="Z1133" s="3" t="s">
        <v>9722</v>
      </c>
      <c r="AA1133" s="3" t="s">
        <v>9723</v>
      </c>
      <c r="AB1133" s="3">
        <v>0</v>
      </c>
      <c r="AC1133" s="4">
        <v>7</v>
      </c>
      <c r="AD1133" s="4">
        <v>17</v>
      </c>
      <c r="AE1133" s="3" t="s">
        <v>386</v>
      </c>
      <c r="AF1133" s="3" t="s">
        <v>52</v>
      </c>
      <c r="AG1133" s="4">
        <v>0</v>
      </c>
      <c r="AH1133" s="4">
        <v>0</v>
      </c>
      <c r="AI1133" s="3" t="s">
        <v>52</v>
      </c>
      <c r="AJ1133" s="4">
        <v>39017</v>
      </c>
      <c r="AK1133" s="3" t="s">
        <v>53</v>
      </c>
      <c r="AL1133" s="3" t="s">
        <v>52</v>
      </c>
      <c r="AM1133" s="3" t="s">
        <v>52</v>
      </c>
      <c r="AN1133" s="3">
        <v>0</v>
      </c>
      <c r="AO1133" t="str">
        <f t="shared" si="35"/>
        <v>うきはきゅうしんかんこうとうがっこう</v>
      </c>
    </row>
    <row r="1134" spans="1:41" ht="40.5">
      <c r="A1134">
        <f>COUNTIF($F$2:F1134,F1134)</f>
        <v>22</v>
      </c>
      <c r="B1134" t="str">
        <f t="shared" si="34"/>
        <v>4022</v>
      </c>
      <c r="C1134" s="3">
        <v>401055</v>
      </c>
      <c r="D1134" s="3" t="s">
        <v>15351</v>
      </c>
      <c r="E1134" s="3">
        <v>9</v>
      </c>
      <c r="F1134" s="3" t="s">
        <v>9549</v>
      </c>
      <c r="G1134" s="3">
        <v>4</v>
      </c>
      <c r="H1134" s="3" t="s">
        <v>12803</v>
      </c>
      <c r="I1134" s="3">
        <v>4</v>
      </c>
      <c r="J1134" s="4">
        <v>15</v>
      </c>
      <c r="K1134" s="3" t="s">
        <v>9724</v>
      </c>
      <c r="L1134" s="3" t="s">
        <v>9725</v>
      </c>
      <c r="M1134" s="3" t="s">
        <v>9726</v>
      </c>
      <c r="N1134" s="3">
        <v>1</v>
      </c>
      <c r="O1134" s="3">
        <v>0</v>
      </c>
      <c r="P1134" s="3">
        <v>0</v>
      </c>
      <c r="Q1134" s="3" t="s">
        <v>15352</v>
      </c>
      <c r="R1134" s="3" t="s">
        <v>13387</v>
      </c>
      <c r="S1134" s="3" t="s">
        <v>15353</v>
      </c>
      <c r="T1134" s="3" t="s">
        <v>1186</v>
      </c>
      <c r="U1134" s="3">
        <v>2</v>
      </c>
      <c r="V1134" s="3">
        <v>8280028</v>
      </c>
      <c r="W1134" s="3" t="s">
        <v>9727</v>
      </c>
      <c r="X1134" s="3" t="s">
        <v>9728</v>
      </c>
      <c r="Y1134" s="3" t="s">
        <v>9729</v>
      </c>
      <c r="Z1134" s="3" t="s">
        <v>9730</v>
      </c>
      <c r="AA1134" s="3" t="s">
        <v>9731</v>
      </c>
      <c r="AB1134" s="3">
        <v>0</v>
      </c>
      <c r="AC1134" s="4">
        <v>13</v>
      </c>
      <c r="AD1134" s="4">
        <v>20</v>
      </c>
      <c r="AE1134" s="3" t="s">
        <v>181</v>
      </c>
      <c r="AF1134" s="3" t="s">
        <v>52</v>
      </c>
      <c r="AG1134" s="4">
        <v>0</v>
      </c>
      <c r="AH1134" s="4">
        <v>0</v>
      </c>
      <c r="AI1134" s="3" t="s">
        <v>52</v>
      </c>
      <c r="AJ1134" s="4">
        <v>39018</v>
      </c>
      <c r="AK1134" s="3" t="s">
        <v>53</v>
      </c>
      <c r="AL1134" s="3" t="s">
        <v>52</v>
      </c>
      <c r="AM1134" s="3" t="s">
        <v>52</v>
      </c>
      <c r="AN1134" s="3">
        <v>0</v>
      </c>
      <c r="AO1134" t="str">
        <f t="shared" si="35"/>
        <v>せいほうこうとうがっこう</v>
      </c>
    </row>
    <row r="1135" spans="1:41" ht="54">
      <c r="A1135">
        <f>COUNTIF($F$2:F1135,F1135)</f>
        <v>23</v>
      </c>
      <c r="B1135" t="str">
        <f t="shared" si="34"/>
        <v>4023</v>
      </c>
      <c r="C1135" s="3">
        <v>401057</v>
      </c>
      <c r="D1135" s="3" t="s">
        <v>15354</v>
      </c>
      <c r="E1135" s="3">
        <v>9</v>
      </c>
      <c r="F1135" s="3" t="s">
        <v>9549</v>
      </c>
      <c r="G1135" s="3">
        <v>4</v>
      </c>
      <c r="H1135" s="3" t="s">
        <v>12803</v>
      </c>
      <c r="I1135" s="3">
        <v>4</v>
      </c>
      <c r="J1135" s="4">
        <v>16</v>
      </c>
      <c r="K1135" s="3" t="s">
        <v>9732</v>
      </c>
      <c r="L1135" s="3" t="s">
        <v>9733</v>
      </c>
      <c r="M1135" s="3" t="s">
        <v>9734</v>
      </c>
      <c r="N1135" s="3">
        <v>1</v>
      </c>
      <c r="O1135" s="3">
        <v>0</v>
      </c>
      <c r="P1135" s="3">
        <v>0</v>
      </c>
      <c r="Q1135" s="3" t="s">
        <v>13977</v>
      </c>
      <c r="R1135" s="3" t="s">
        <v>13836</v>
      </c>
      <c r="S1135" s="3" t="s">
        <v>11924</v>
      </c>
      <c r="T1135" s="3" t="s">
        <v>1385</v>
      </c>
      <c r="U1135" s="3">
        <v>1</v>
      </c>
      <c r="V1135" s="3">
        <v>8000047</v>
      </c>
      <c r="W1135" s="3" t="s">
        <v>9554</v>
      </c>
      <c r="X1135" s="3" t="s">
        <v>9736</v>
      </c>
      <c r="Y1135" s="3" t="s">
        <v>15355</v>
      </c>
      <c r="Z1135" s="3" t="s">
        <v>9737</v>
      </c>
      <c r="AA1135" s="3" t="s">
        <v>9738</v>
      </c>
      <c r="AB1135" s="3">
        <v>0</v>
      </c>
      <c r="AC1135" s="4">
        <v>61</v>
      </c>
      <c r="AD1135" s="4">
        <v>69</v>
      </c>
      <c r="AE1135" s="3" t="s">
        <v>386</v>
      </c>
      <c r="AF1135" s="3" t="s">
        <v>52</v>
      </c>
      <c r="AG1135" s="4">
        <v>0</v>
      </c>
      <c r="AH1135" s="4">
        <v>0</v>
      </c>
      <c r="AI1135" s="3" t="s">
        <v>52</v>
      </c>
      <c r="AJ1135" s="4">
        <v>39019</v>
      </c>
      <c r="AK1135" s="3" t="s">
        <v>53</v>
      </c>
      <c r="AL1135" s="3" t="s">
        <v>52</v>
      </c>
      <c r="AM1135" s="3" t="s">
        <v>52</v>
      </c>
      <c r="AN1135" s="3">
        <v>0</v>
      </c>
      <c r="AO1135" t="str">
        <f t="shared" si="35"/>
        <v>もじだいしょうかんこうとうがっこう</v>
      </c>
    </row>
    <row r="1136" spans="1:41" ht="54">
      <c r="A1136">
        <f>COUNTIF($F$2:F1136,F1136)</f>
        <v>24</v>
      </c>
      <c r="B1136" t="str">
        <f t="shared" si="34"/>
        <v>4024</v>
      </c>
      <c r="C1136" s="3">
        <v>401060</v>
      </c>
      <c r="D1136" s="3" t="s">
        <v>15356</v>
      </c>
      <c r="E1136" s="3">
        <v>9</v>
      </c>
      <c r="F1136" s="3" t="s">
        <v>9549</v>
      </c>
      <c r="G1136" s="3">
        <v>4</v>
      </c>
      <c r="H1136" s="3" t="s">
        <v>12803</v>
      </c>
      <c r="I1136" s="3">
        <v>4</v>
      </c>
      <c r="J1136" s="4">
        <v>20</v>
      </c>
      <c r="K1136" s="3" t="s">
        <v>9739</v>
      </c>
      <c r="L1136" s="3" t="s">
        <v>9740</v>
      </c>
      <c r="M1136" s="3" t="s">
        <v>9741</v>
      </c>
      <c r="N1136" s="3">
        <v>1</v>
      </c>
      <c r="O1136" s="3">
        <v>0</v>
      </c>
      <c r="P1136" s="3">
        <v>0</v>
      </c>
      <c r="Q1136" s="3" t="s">
        <v>973</v>
      </c>
      <c r="R1136" s="3" t="s">
        <v>15357</v>
      </c>
      <c r="S1136" s="3" t="s">
        <v>975</v>
      </c>
      <c r="T1136" s="3" t="s">
        <v>3971</v>
      </c>
      <c r="U1136" s="3">
        <v>5</v>
      </c>
      <c r="V1136" s="3">
        <v>8381513</v>
      </c>
      <c r="W1136" s="3" t="s">
        <v>9664</v>
      </c>
      <c r="X1136" s="3" t="s">
        <v>9742</v>
      </c>
      <c r="Y1136" s="3" t="s">
        <v>9743</v>
      </c>
      <c r="Z1136" s="3" t="s">
        <v>9744</v>
      </c>
      <c r="AA1136" s="3" t="s">
        <v>9745</v>
      </c>
      <c r="AB1136" s="3">
        <v>0</v>
      </c>
      <c r="AC1136" s="4">
        <v>17</v>
      </c>
      <c r="AD1136" s="4">
        <v>24</v>
      </c>
      <c r="AE1136" s="3" t="s">
        <v>12586</v>
      </c>
      <c r="AF1136" s="3" t="s">
        <v>52</v>
      </c>
      <c r="AG1136" s="4">
        <v>0</v>
      </c>
      <c r="AH1136" s="4">
        <v>0</v>
      </c>
      <c r="AI1136" s="3" t="s">
        <v>52</v>
      </c>
      <c r="AJ1136" s="4">
        <v>39020</v>
      </c>
      <c r="AK1136" s="3" t="s">
        <v>53</v>
      </c>
      <c r="AL1136" s="3" t="s">
        <v>52</v>
      </c>
      <c r="AM1136" s="3" t="s">
        <v>52</v>
      </c>
      <c r="AN1136" s="3">
        <v>0</v>
      </c>
      <c r="AO1136" t="str">
        <f t="shared" si="35"/>
        <v>あさくらこうようこうとうがっこう</v>
      </c>
    </row>
    <row r="1137" spans="1:41" ht="40.5">
      <c r="A1137">
        <f>COUNTIF($F$2:F1137,F1137)</f>
        <v>25</v>
      </c>
      <c r="B1137" t="str">
        <f t="shared" si="34"/>
        <v>4025</v>
      </c>
      <c r="C1137" s="3">
        <v>401064</v>
      </c>
      <c r="D1137" s="3" t="s">
        <v>15358</v>
      </c>
      <c r="E1137" s="3">
        <v>9</v>
      </c>
      <c r="F1137" s="3" t="s">
        <v>9549</v>
      </c>
      <c r="G1137" s="3">
        <v>4</v>
      </c>
      <c r="H1137" s="3" t="s">
        <v>12803</v>
      </c>
      <c r="I1137" s="3">
        <v>2</v>
      </c>
      <c r="J1137" s="4">
        <v>2</v>
      </c>
      <c r="K1137" s="3" t="s">
        <v>12605</v>
      </c>
      <c r="L1137" s="3" t="s">
        <v>12606</v>
      </c>
      <c r="M1137" s="3" t="s">
        <v>12607</v>
      </c>
      <c r="N1137" s="3">
        <v>2</v>
      </c>
      <c r="O1137" s="3">
        <v>0</v>
      </c>
      <c r="P1137" s="3">
        <v>0</v>
      </c>
      <c r="Q1137" s="3" t="s">
        <v>1885</v>
      </c>
      <c r="R1137" s="3" t="s">
        <v>11966</v>
      </c>
      <c r="S1137" s="3" t="s">
        <v>1886</v>
      </c>
      <c r="T1137" s="3" t="s">
        <v>251</v>
      </c>
      <c r="U1137" s="3">
        <v>1</v>
      </c>
      <c r="V1137" s="3">
        <v>8370904</v>
      </c>
      <c r="W1137" s="3" t="s">
        <v>9694</v>
      </c>
      <c r="X1137" s="3" t="s">
        <v>12608</v>
      </c>
      <c r="Y1137" s="3" t="s">
        <v>12609</v>
      </c>
      <c r="Z1137" s="3" t="s">
        <v>12610</v>
      </c>
      <c r="AA1137" s="3" t="s">
        <v>9698</v>
      </c>
      <c r="AB1137" s="3"/>
      <c r="AC1137" s="4">
        <v>0</v>
      </c>
      <c r="AD1137" s="4">
        <v>0</v>
      </c>
      <c r="AE1137" s="3" t="s">
        <v>386</v>
      </c>
      <c r="AF1137" s="3" t="s">
        <v>52</v>
      </c>
      <c r="AG1137" s="4">
        <v>0</v>
      </c>
      <c r="AH1137" s="4">
        <v>0</v>
      </c>
      <c r="AI1137" s="3" t="s">
        <v>52</v>
      </c>
      <c r="AJ1137" s="4">
        <v>39020</v>
      </c>
      <c r="AK1137" s="3" t="s">
        <v>53</v>
      </c>
      <c r="AL1137" s="3" t="s">
        <v>52</v>
      </c>
      <c r="AM1137" s="3" t="s">
        <v>52</v>
      </c>
      <c r="AN1137" s="3">
        <v>0</v>
      </c>
      <c r="AO1137" t="str">
        <f t="shared" si="35"/>
        <v>おおむだきた</v>
      </c>
    </row>
    <row r="1138" spans="1:41" ht="54">
      <c r="A1138">
        <f>COUNTIF($F$2:F1138,F1138)</f>
        <v>26</v>
      </c>
      <c r="B1138" t="str">
        <f t="shared" si="34"/>
        <v>4026</v>
      </c>
      <c r="C1138" s="3">
        <v>402022</v>
      </c>
      <c r="D1138" s="3" t="s">
        <v>15359</v>
      </c>
      <c r="E1138" s="3">
        <v>9</v>
      </c>
      <c r="F1138" s="3" t="s">
        <v>9549</v>
      </c>
      <c r="G1138" s="3">
        <v>5</v>
      </c>
      <c r="H1138" s="3" t="s">
        <v>12803</v>
      </c>
      <c r="I1138" s="3">
        <v>3</v>
      </c>
      <c r="J1138" s="4">
        <v>38</v>
      </c>
      <c r="K1138" s="3" t="s">
        <v>9746</v>
      </c>
      <c r="L1138" s="3" t="s">
        <v>9747</v>
      </c>
      <c r="M1138" s="3" t="s">
        <v>9748</v>
      </c>
      <c r="N1138" s="3">
        <v>1</v>
      </c>
      <c r="O1138" s="3">
        <v>0</v>
      </c>
      <c r="P1138" s="3">
        <v>0</v>
      </c>
      <c r="Q1138" s="3" t="s">
        <v>88</v>
      </c>
      <c r="R1138" s="3" t="s">
        <v>11573</v>
      </c>
      <c r="S1138" s="3" t="s">
        <v>90</v>
      </c>
      <c r="T1138" s="3" t="s">
        <v>1170</v>
      </c>
      <c r="U1138" s="3">
        <v>19</v>
      </c>
      <c r="V1138" s="3">
        <v>8040062</v>
      </c>
      <c r="W1138" s="3" t="s">
        <v>9554</v>
      </c>
      <c r="X1138" s="3" t="s">
        <v>9750</v>
      </c>
      <c r="Y1138" s="3" t="s">
        <v>9751</v>
      </c>
      <c r="Z1138" s="3" t="s">
        <v>9752</v>
      </c>
      <c r="AA1138" s="3" t="s">
        <v>9753</v>
      </c>
      <c r="AB1138" s="3" t="s">
        <v>15360</v>
      </c>
      <c r="AC1138" s="4">
        <v>77</v>
      </c>
      <c r="AD1138" s="4">
        <v>275</v>
      </c>
      <c r="AE1138" s="3" t="s">
        <v>52</v>
      </c>
      <c r="AF1138" s="3" t="s">
        <v>320</v>
      </c>
      <c r="AG1138" s="4">
        <v>15</v>
      </c>
      <c r="AH1138" s="4">
        <v>5</v>
      </c>
      <c r="AI1138" s="3" t="s">
        <v>52</v>
      </c>
      <c r="AJ1138" s="4">
        <v>39001</v>
      </c>
      <c r="AK1138" s="3" t="s">
        <v>53</v>
      </c>
      <c r="AL1138" s="3" t="s">
        <v>52</v>
      </c>
      <c r="AM1138" s="3" t="s">
        <v>52</v>
      </c>
      <c r="AN1138" s="3">
        <v>0</v>
      </c>
      <c r="AO1138" t="str">
        <f t="shared" si="35"/>
        <v>きたきゅうしゅうしりつこうとうがっこう</v>
      </c>
    </row>
    <row r="1139" spans="1:41" ht="67.5">
      <c r="A1139">
        <f>COUNTIF($F$2:F1139,F1139)</f>
        <v>27</v>
      </c>
      <c r="B1139" t="str">
        <f t="shared" si="34"/>
        <v>4027</v>
      </c>
      <c r="C1139" s="3">
        <v>402023</v>
      </c>
      <c r="D1139" s="3" t="s">
        <v>15361</v>
      </c>
      <c r="E1139" s="3">
        <v>9</v>
      </c>
      <c r="F1139" s="3" t="s">
        <v>9549</v>
      </c>
      <c r="G1139" s="3">
        <v>5</v>
      </c>
      <c r="H1139" s="3" t="s">
        <v>12803</v>
      </c>
      <c r="I1139" s="3">
        <v>1</v>
      </c>
      <c r="J1139" s="4">
        <v>33</v>
      </c>
      <c r="K1139" s="3" t="s">
        <v>9754</v>
      </c>
      <c r="L1139" s="3" t="s">
        <v>9755</v>
      </c>
      <c r="M1139" s="3" t="s">
        <v>9756</v>
      </c>
      <c r="N1139" s="3">
        <v>1</v>
      </c>
      <c r="O1139" s="3">
        <v>0</v>
      </c>
      <c r="P1139" s="3">
        <v>0</v>
      </c>
      <c r="Q1139" s="3" t="s">
        <v>15362</v>
      </c>
      <c r="R1139" s="3" t="s">
        <v>15363</v>
      </c>
      <c r="S1139" s="3" t="s">
        <v>15364</v>
      </c>
      <c r="T1139" s="3" t="s">
        <v>15365</v>
      </c>
      <c r="U1139" s="3">
        <v>10</v>
      </c>
      <c r="V1139" s="3">
        <v>8111347</v>
      </c>
      <c r="W1139" s="3" t="s">
        <v>9632</v>
      </c>
      <c r="X1139" s="3" t="s">
        <v>9757</v>
      </c>
      <c r="Y1139" s="3" t="s">
        <v>9758</v>
      </c>
      <c r="Z1139" s="3" t="s">
        <v>9759</v>
      </c>
      <c r="AA1139" s="3" t="s">
        <v>9760</v>
      </c>
      <c r="AB1139" s="3">
        <v>0</v>
      </c>
      <c r="AC1139" s="4">
        <v>32</v>
      </c>
      <c r="AD1139" s="4">
        <v>73</v>
      </c>
      <c r="AE1139" s="3" t="s">
        <v>53</v>
      </c>
      <c r="AF1139" s="3" t="s">
        <v>53</v>
      </c>
      <c r="AG1139" s="4">
        <v>0</v>
      </c>
      <c r="AH1139" s="4">
        <v>0</v>
      </c>
      <c r="AI1139" s="3" t="s">
        <v>53</v>
      </c>
      <c r="AJ1139" s="4">
        <v>40001</v>
      </c>
      <c r="AK1139" s="3" t="s">
        <v>53</v>
      </c>
      <c r="AL1139" s="3" t="s">
        <v>52</v>
      </c>
      <c r="AM1139" s="3" t="s">
        <v>52</v>
      </c>
      <c r="AN1139" s="3">
        <v>0</v>
      </c>
      <c r="AO1139" t="str">
        <f t="shared" si="35"/>
        <v>ふくしょうこうとうがっこう</v>
      </c>
    </row>
    <row r="1140" spans="1:41" ht="54">
      <c r="A1140">
        <f>COUNTIF($F$2:F1140,F1140)</f>
        <v>28</v>
      </c>
      <c r="B1140" t="str">
        <f t="shared" si="34"/>
        <v>4028</v>
      </c>
      <c r="C1140" s="3">
        <v>402024</v>
      </c>
      <c r="D1140" s="3" t="s">
        <v>15366</v>
      </c>
      <c r="E1140" s="3">
        <v>9</v>
      </c>
      <c r="F1140" s="3" t="s">
        <v>9549</v>
      </c>
      <c r="G1140" s="3">
        <v>5</v>
      </c>
      <c r="H1140" s="3" t="s">
        <v>12803</v>
      </c>
      <c r="I1140" s="3">
        <v>1</v>
      </c>
      <c r="J1140" s="4">
        <v>29</v>
      </c>
      <c r="K1140" s="3" t="s">
        <v>9762</v>
      </c>
      <c r="L1140" s="3" t="s">
        <v>9763</v>
      </c>
      <c r="M1140" s="3" t="s">
        <v>9764</v>
      </c>
      <c r="N1140" s="3">
        <v>1</v>
      </c>
      <c r="O1140" s="3">
        <v>0</v>
      </c>
      <c r="P1140" s="3">
        <v>0</v>
      </c>
      <c r="Q1140" s="3" t="s">
        <v>12084</v>
      </c>
      <c r="R1140" s="3" t="s">
        <v>15367</v>
      </c>
      <c r="S1140" s="3" t="s">
        <v>12086</v>
      </c>
      <c r="T1140" s="3" t="s">
        <v>1023</v>
      </c>
      <c r="U1140" s="3">
        <v>1</v>
      </c>
      <c r="V1140" s="3">
        <v>8300051</v>
      </c>
      <c r="W1140" s="3" t="s">
        <v>9765</v>
      </c>
      <c r="X1140" s="3" t="s">
        <v>9766</v>
      </c>
      <c r="Y1140" s="3" t="s">
        <v>9767</v>
      </c>
      <c r="Z1140" s="3" t="s">
        <v>9768</v>
      </c>
      <c r="AA1140" s="3" t="s">
        <v>9769</v>
      </c>
      <c r="AB1140" s="3" t="s">
        <v>15368</v>
      </c>
      <c r="AC1140" s="4">
        <v>249</v>
      </c>
      <c r="AD1140" s="4">
        <v>457</v>
      </c>
      <c r="AE1140" s="3" t="s">
        <v>9566</v>
      </c>
      <c r="AF1140" s="3" t="s">
        <v>53</v>
      </c>
      <c r="AG1140" s="4">
        <v>0</v>
      </c>
      <c r="AH1140" s="4">
        <v>0</v>
      </c>
      <c r="AI1140" s="3" t="s">
        <v>53</v>
      </c>
      <c r="AJ1140" s="4">
        <v>40002</v>
      </c>
      <c r="AK1140" s="3" t="s">
        <v>53</v>
      </c>
      <c r="AL1140" s="3" t="s">
        <v>52</v>
      </c>
      <c r="AM1140" s="3" t="s">
        <v>52</v>
      </c>
      <c r="AN1140" s="3">
        <v>0</v>
      </c>
      <c r="AO1140" t="str">
        <f t="shared" si="35"/>
        <v>くるめしょうぎょうこうとうがっこう</v>
      </c>
    </row>
    <row r="1141" spans="1:41" ht="67.5">
      <c r="A1141">
        <f>COUNTIF($F$2:F1141,F1141)</f>
        <v>29</v>
      </c>
      <c r="B1141" t="str">
        <f t="shared" si="34"/>
        <v>4029</v>
      </c>
      <c r="C1141" s="3">
        <v>402025</v>
      </c>
      <c r="D1141" s="3" t="s">
        <v>15369</v>
      </c>
      <c r="E1141" s="3">
        <v>9</v>
      </c>
      <c r="F1141" s="3" t="s">
        <v>9549</v>
      </c>
      <c r="G1141" s="3">
        <v>5</v>
      </c>
      <c r="H1141" s="3" t="s">
        <v>12803</v>
      </c>
      <c r="I1141" s="3">
        <v>2</v>
      </c>
      <c r="J1141" s="4">
        <v>14</v>
      </c>
      <c r="K1141" s="3" t="s">
        <v>9770</v>
      </c>
      <c r="L1141" s="3" t="s">
        <v>9771</v>
      </c>
      <c r="M1141" s="3" t="s">
        <v>9772</v>
      </c>
      <c r="N1141" s="3">
        <v>1</v>
      </c>
      <c r="O1141" s="3">
        <v>0</v>
      </c>
      <c r="P1141" s="3">
        <v>0</v>
      </c>
      <c r="Q1141" s="3" t="s">
        <v>9148</v>
      </c>
      <c r="R1141" s="3" t="s">
        <v>15370</v>
      </c>
      <c r="S1141" s="3" t="s">
        <v>15371</v>
      </c>
      <c r="T1141" s="3" t="s">
        <v>15372</v>
      </c>
      <c r="U1141" s="3">
        <v>6</v>
      </c>
      <c r="V1141" s="3">
        <v>8190013</v>
      </c>
      <c r="W1141" s="3" t="s">
        <v>9632</v>
      </c>
      <c r="X1141" s="3" t="s">
        <v>9773</v>
      </c>
      <c r="Y1141" s="3" t="s">
        <v>9774</v>
      </c>
      <c r="Z1141" s="3" t="s">
        <v>9775</v>
      </c>
      <c r="AA1141" s="3" t="s">
        <v>9776</v>
      </c>
      <c r="AB1141" s="3">
        <v>0</v>
      </c>
      <c r="AC1141" s="4">
        <v>0</v>
      </c>
      <c r="AD1141" s="4">
        <v>125</v>
      </c>
      <c r="AE1141" s="3" t="s">
        <v>53</v>
      </c>
      <c r="AF1141" s="3" t="s">
        <v>53</v>
      </c>
      <c r="AG1141" s="4">
        <v>0</v>
      </c>
      <c r="AH1141" s="4">
        <v>0</v>
      </c>
      <c r="AI1141" s="3" t="s">
        <v>53</v>
      </c>
      <c r="AJ1141" s="4">
        <v>40002</v>
      </c>
      <c r="AK1141" s="3" t="s">
        <v>53</v>
      </c>
      <c r="AL1141" s="3" t="s">
        <v>52</v>
      </c>
      <c r="AM1141" s="3" t="s">
        <v>52</v>
      </c>
      <c r="AN1141" s="3">
        <v>0</v>
      </c>
      <c r="AO1141" t="str">
        <f t="shared" si="35"/>
        <v>ふくおかじょしこうとうがっこう</v>
      </c>
    </row>
    <row r="1142" spans="1:41" ht="54">
      <c r="A1142">
        <f>COUNTIF($F$2:F1142,F1142)</f>
        <v>30</v>
      </c>
      <c r="B1142" t="str">
        <f t="shared" si="34"/>
        <v>4030</v>
      </c>
      <c r="C1142" s="3">
        <v>402028</v>
      </c>
      <c r="D1142" s="3" t="s">
        <v>15373</v>
      </c>
      <c r="E1142" s="3">
        <v>9</v>
      </c>
      <c r="F1142" s="3" t="s">
        <v>9549</v>
      </c>
      <c r="G1142" s="3">
        <v>10</v>
      </c>
      <c r="H1142" s="3" t="s">
        <v>12803</v>
      </c>
      <c r="I1142" s="3">
        <v>3</v>
      </c>
      <c r="J1142" s="4">
        <v>37</v>
      </c>
      <c r="K1142" s="3" t="s">
        <v>9777</v>
      </c>
      <c r="L1142" s="3" t="s">
        <v>9778</v>
      </c>
      <c r="M1142" s="3" t="s">
        <v>9779</v>
      </c>
      <c r="N1142" s="3">
        <v>1</v>
      </c>
      <c r="O1142" s="3">
        <v>0</v>
      </c>
      <c r="P1142" s="3">
        <v>0</v>
      </c>
      <c r="Q1142" s="3" t="s">
        <v>12283</v>
      </c>
      <c r="R1142" s="3" t="s">
        <v>13801</v>
      </c>
      <c r="S1142" s="3" t="s">
        <v>12284</v>
      </c>
      <c r="T1142" s="3" t="s">
        <v>801</v>
      </c>
      <c r="U1142" s="3">
        <v>6</v>
      </c>
      <c r="V1142" s="3">
        <v>8113103</v>
      </c>
      <c r="W1142" s="3" t="s">
        <v>9780</v>
      </c>
      <c r="X1142" s="3" t="s">
        <v>9781</v>
      </c>
      <c r="Y1142" s="3" t="s">
        <v>9782</v>
      </c>
      <c r="Z1142" s="3" t="s">
        <v>9783</v>
      </c>
      <c r="AA1142" s="3" t="s">
        <v>9784</v>
      </c>
      <c r="AB1142" s="3" t="s">
        <v>2085</v>
      </c>
      <c r="AC1142" s="4">
        <v>50</v>
      </c>
      <c r="AD1142" s="4">
        <v>189</v>
      </c>
      <c r="AE1142" s="3" t="s">
        <v>9584</v>
      </c>
      <c r="AF1142" s="3" t="s">
        <v>53</v>
      </c>
      <c r="AG1142" s="4">
        <v>0</v>
      </c>
      <c r="AH1142" s="4">
        <v>0</v>
      </c>
      <c r="AI1142" s="3" t="s">
        <v>53</v>
      </c>
      <c r="AJ1142" s="4">
        <v>40005</v>
      </c>
      <c r="AK1142" s="3" t="s">
        <v>53</v>
      </c>
      <c r="AL1142" s="3" t="s">
        <v>52</v>
      </c>
      <c r="AM1142" s="3" t="s">
        <v>52</v>
      </c>
      <c r="AN1142" s="3">
        <v>0</v>
      </c>
      <c r="AO1142" t="str">
        <f t="shared" si="35"/>
        <v>こがきょうせいかんこうとうがっこう</v>
      </c>
    </row>
    <row r="1143" spans="1:41" ht="67.5">
      <c r="A1143">
        <f>COUNTIF($F$2:F1143,F1143)</f>
        <v>31</v>
      </c>
      <c r="B1143" t="str">
        <f t="shared" si="34"/>
        <v>4031</v>
      </c>
      <c r="C1143" s="3">
        <v>402029</v>
      </c>
      <c r="D1143" s="3" t="s">
        <v>15374</v>
      </c>
      <c r="E1143" s="3">
        <v>9</v>
      </c>
      <c r="F1143" s="3" t="s">
        <v>9549</v>
      </c>
      <c r="G1143" s="3">
        <v>10</v>
      </c>
      <c r="H1143" s="3" t="s">
        <v>12803</v>
      </c>
      <c r="I1143" s="3">
        <v>3</v>
      </c>
      <c r="J1143" s="4">
        <v>38</v>
      </c>
      <c r="K1143" s="3" t="s">
        <v>9785</v>
      </c>
      <c r="L1143" s="3" t="s">
        <v>9786</v>
      </c>
      <c r="M1143" s="3" t="s">
        <v>9787</v>
      </c>
      <c r="N1143" s="3">
        <v>1</v>
      </c>
      <c r="O1143" s="3">
        <v>0</v>
      </c>
      <c r="P1143" s="3">
        <v>0</v>
      </c>
      <c r="Q1143" s="3" t="s">
        <v>8887</v>
      </c>
      <c r="R1143" s="3" t="s">
        <v>3697</v>
      </c>
      <c r="S1143" s="3" t="s">
        <v>8888</v>
      </c>
      <c r="T1143" s="3" t="s">
        <v>3698</v>
      </c>
      <c r="U1143" s="3">
        <v>1</v>
      </c>
      <c r="V1143" s="3">
        <v>8301113</v>
      </c>
      <c r="W1143" s="3" t="s">
        <v>9765</v>
      </c>
      <c r="X1143" s="3" t="s">
        <v>9788</v>
      </c>
      <c r="Y1143" s="3" t="s">
        <v>9789</v>
      </c>
      <c r="Z1143" s="3" t="s">
        <v>9790</v>
      </c>
      <c r="AA1143" s="3" t="s">
        <v>9791</v>
      </c>
      <c r="AB1143" s="3"/>
      <c r="AC1143" s="4">
        <v>0</v>
      </c>
      <c r="AD1143" s="4">
        <v>170</v>
      </c>
      <c r="AE1143" s="3" t="s">
        <v>1277</v>
      </c>
      <c r="AF1143" s="3" t="s">
        <v>53</v>
      </c>
      <c r="AG1143" s="4">
        <v>0</v>
      </c>
      <c r="AH1143" s="4">
        <v>0</v>
      </c>
      <c r="AI1143" s="3" t="s">
        <v>53</v>
      </c>
      <c r="AJ1143" s="4">
        <v>40006</v>
      </c>
      <c r="AK1143" s="3" t="s">
        <v>53</v>
      </c>
      <c r="AL1143" s="3" t="s">
        <v>52</v>
      </c>
      <c r="AM1143" s="3" t="s">
        <v>52</v>
      </c>
      <c r="AN1143" s="3">
        <v>0</v>
      </c>
      <c r="AO1143" t="str">
        <f t="shared" si="35"/>
        <v>みいちゅうおうこうとうがっこう</v>
      </c>
    </row>
    <row r="1144" spans="1:41" ht="54">
      <c r="A1144">
        <f>COUNTIF($F$2:F1144,F1144)</f>
        <v>32</v>
      </c>
      <c r="B1144" t="str">
        <f t="shared" si="34"/>
        <v>4032</v>
      </c>
      <c r="C1144" s="3">
        <v>403031</v>
      </c>
      <c r="D1144" s="3" t="s">
        <v>15375</v>
      </c>
      <c r="E1144" s="3">
        <v>9</v>
      </c>
      <c r="F1144" s="3" t="s">
        <v>9549</v>
      </c>
      <c r="G1144" s="3">
        <v>9</v>
      </c>
      <c r="H1144" s="3" t="s">
        <v>12803</v>
      </c>
      <c r="I1144" s="3">
        <v>1</v>
      </c>
      <c r="J1144" s="4">
        <v>41</v>
      </c>
      <c r="K1144" s="3" t="s">
        <v>9792</v>
      </c>
      <c r="L1144" s="3" t="s">
        <v>9793</v>
      </c>
      <c r="M1144" s="3" t="s">
        <v>9794</v>
      </c>
      <c r="N1144" s="3">
        <v>1</v>
      </c>
      <c r="O1144" s="3">
        <v>0</v>
      </c>
      <c r="P1144" s="3">
        <v>0</v>
      </c>
      <c r="Q1144" s="3" t="s">
        <v>9595</v>
      </c>
      <c r="R1144" s="3" t="s">
        <v>2139</v>
      </c>
      <c r="S1144" s="3" t="s">
        <v>9596</v>
      </c>
      <c r="T1144" s="3" t="s">
        <v>949</v>
      </c>
      <c r="U1144" s="3">
        <v>1</v>
      </c>
      <c r="V1144" s="3">
        <v>8020062</v>
      </c>
      <c r="W1144" s="3" t="s">
        <v>9554</v>
      </c>
      <c r="X1144" s="3" t="s">
        <v>9795</v>
      </c>
      <c r="Y1144" s="3" t="s">
        <v>9796</v>
      </c>
      <c r="Z1144" s="3" t="s">
        <v>9797</v>
      </c>
      <c r="AA1144" s="3" t="s">
        <v>9798</v>
      </c>
      <c r="AB1144" s="3" t="s">
        <v>201</v>
      </c>
      <c r="AC1144" s="4">
        <v>0</v>
      </c>
      <c r="AD1144" s="4">
        <v>108</v>
      </c>
      <c r="AE1144" s="3" t="s">
        <v>53</v>
      </c>
      <c r="AF1144" s="3" t="s">
        <v>53</v>
      </c>
      <c r="AG1144" s="4">
        <v>0</v>
      </c>
      <c r="AH1144" s="4">
        <v>0</v>
      </c>
      <c r="AI1144" s="3" t="s">
        <v>53</v>
      </c>
      <c r="AJ1144" s="4">
        <v>40007</v>
      </c>
      <c r="AK1144" s="3" t="s">
        <v>53</v>
      </c>
      <c r="AL1144" s="3" t="s">
        <v>52</v>
      </c>
      <c r="AM1144" s="3" t="s">
        <v>52</v>
      </c>
      <c r="AN1144" s="3">
        <v>0</v>
      </c>
      <c r="AO1144" t="str">
        <f t="shared" si="35"/>
        <v>みはぎのじょしこうとうがっこう</v>
      </c>
    </row>
    <row r="1145" spans="1:41" ht="40.5">
      <c r="A1145">
        <f>COUNTIF($F$2:F1145,F1145)</f>
        <v>33</v>
      </c>
      <c r="B1145" t="str">
        <f t="shared" si="34"/>
        <v>4033</v>
      </c>
      <c r="C1145" s="3">
        <v>403032</v>
      </c>
      <c r="D1145" s="3" t="s">
        <v>15376</v>
      </c>
      <c r="E1145" s="3">
        <v>9</v>
      </c>
      <c r="F1145" s="3" t="s">
        <v>9549</v>
      </c>
      <c r="G1145" s="3">
        <v>9</v>
      </c>
      <c r="H1145" s="3" t="s">
        <v>12803</v>
      </c>
      <c r="I1145" s="3">
        <v>3</v>
      </c>
      <c r="J1145" s="4">
        <v>34</v>
      </c>
      <c r="K1145" s="3" t="s">
        <v>9800</v>
      </c>
      <c r="L1145" s="3" t="s">
        <v>9801</v>
      </c>
      <c r="M1145" s="3" t="s">
        <v>9802</v>
      </c>
      <c r="N1145" s="3">
        <v>1</v>
      </c>
      <c r="O1145" s="3">
        <v>0</v>
      </c>
      <c r="P1145" s="3">
        <v>0</v>
      </c>
      <c r="Q1145" s="3" t="s">
        <v>6724</v>
      </c>
      <c r="R1145" s="3" t="s">
        <v>2769</v>
      </c>
      <c r="S1145" s="3" t="s">
        <v>11982</v>
      </c>
      <c r="T1145" s="3" t="s">
        <v>2770</v>
      </c>
      <c r="U1145" s="3">
        <v>19</v>
      </c>
      <c r="V1145" s="3">
        <v>8030854</v>
      </c>
      <c r="W1145" s="3" t="s">
        <v>9554</v>
      </c>
      <c r="X1145" s="3" t="s">
        <v>9803</v>
      </c>
      <c r="Y1145" s="3" t="s">
        <v>9804</v>
      </c>
      <c r="Z1145" s="3" t="s">
        <v>9805</v>
      </c>
      <c r="AA1145" s="3" t="s">
        <v>9806</v>
      </c>
      <c r="AB1145" s="3" t="s">
        <v>12615</v>
      </c>
      <c r="AC1145" s="4">
        <v>118</v>
      </c>
      <c r="AD1145" s="4">
        <v>95</v>
      </c>
      <c r="AE1145" s="3" t="s">
        <v>9609</v>
      </c>
      <c r="AF1145" s="3" t="s">
        <v>53</v>
      </c>
      <c r="AG1145" s="4">
        <v>0</v>
      </c>
      <c r="AH1145" s="4">
        <v>0</v>
      </c>
      <c r="AI1145" s="3" t="s">
        <v>53</v>
      </c>
      <c r="AJ1145" s="4">
        <v>40009</v>
      </c>
      <c r="AK1145" s="3" t="s">
        <v>53</v>
      </c>
      <c r="AL1145" s="3" t="s">
        <v>52</v>
      </c>
      <c r="AM1145" s="3" t="s">
        <v>52</v>
      </c>
      <c r="AN1145" s="3">
        <v>0</v>
      </c>
      <c r="AO1145" t="str">
        <f t="shared" si="35"/>
        <v>けいせいこうとうがっこう</v>
      </c>
    </row>
    <row r="1146" spans="1:41" ht="40.5">
      <c r="A1146">
        <f>COUNTIF($F$2:F1146,F1146)</f>
        <v>34</v>
      </c>
      <c r="B1146" t="str">
        <f t="shared" si="34"/>
        <v>4034</v>
      </c>
      <c r="C1146" s="3">
        <v>403033</v>
      </c>
      <c r="D1146" s="3" t="e">
        <v>#NAME?</v>
      </c>
      <c r="E1146" s="3">
        <v>9</v>
      </c>
      <c r="F1146" s="3" t="s">
        <v>9549</v>
      </c>
      <c r="G1146" s="3">
        <v>9</v>
      </c>
      <c r="H1146" s="3" t="s">
        <v>12803</v>
      </c>
      <c r="I1146" s="3">
        <v>3</v>
      </c>
      <c r="J1146" s="4">
        <v>10</v>
      </c>
      <c r="K1146" s="3" t="s">
        <v>9807</v>
      </c>
      <c r="L1146" s="3" t="s">
        <v>9808</v>
      </c>
      <c r="M1146" s="3" t="s">
        <v>9809</v>
      </c>
      <c r="N1146" s="3">
        <v>1</v>
      </c>
      <c r="O1146" s="3">
        <v>0</v>
      </c>
      <c r="P1146" s="3">
        <v>0</v>
      </c>
      <c r="Q1146" s="3" t="s">
        <v>88</v>
      </c>
      <c r="R1146" s="3" t="s">
        <v>9810</v>
      </c>
      <c r="S1146" s="3" t="s">
        <v>90</v>
      </c>
      <c r="T1146" s="3" t="s">
        <v>9811</v>
      </c>
      <c r="U1146" s="3">
        <v>17</v>
      </c>
      <c r="V1146" s="3">
        <v>8070861</v>
      </c>
      <c r="W1146" s="3" t="s">
        <v>9554</v>
      </c>
      <c r="X1146" s="3" t="s">
        <v>9812</v>
      </c>
      <c r="Y1146" s="3" t="s">
        <v>9813</v>
      </c>
      <c r="Z1146" s="3" t="s">
        <v>9814</v>
      </c>
      <c r="AA1146" s="3" t="s">
        <v>9815</v>
      </c>
      <c r="AB1146" s="3" t="s">
        <v>4642</v>
      </c>
      <c r="AC1146" s="4">
        <v>183</v>
      </c>
      <c r="AD1146" s="4">
        <v>257</v>
      </c>
      <c r="AE1146" s="3" t="s">
        <v>12598</v>
      </c>
      <c r="AF1146" s="3" t="s">
        <v>53</v>
      </c>
      <c r="AG1146" s="4">
        <v>0</v>
      </c>
      <c r="AH1146" s="4">
        <v>0</v>
      </c>
      <c r="AI1146" s="3" t="s">
        <v>53</v>
      </c>
      <c r="AJ1146" s="4">
        <v>49010</v>
      </c>
      <c r="AK1146" s="3" t="s">
        <v>53</v>
      </c>
      <c r="AL1146" s="3" t="s">
        <v>52</v>
      </c>
      <c r="AM1146" s="3" t="s">
        <v>52</v>
      </c>
      <c r="AN1146" s="3">
        <v>0</v>
      </c>
      <c r="AO1146" t="str">
        <f t="shared" si="35"/>
        <v>おりおあいしんこうとうがっこう</v>
      </c>
    </row>
    <row r="1147" spans="1:41" ht="40.5">
      <c r="A1147">
        <f>COUNTIF($F$2:F1147,F1147)</f>
        <v>35</v>
      </c>
      <c r="B1147" t="str">
        <f t="shared" si="34"/>
        <v>4035</v>
      </c>
      <c r="C1147" s="3">
        <v>403036</v>
      </c>
      <c r="D1147" s="3" t="s">
        <v>15377</v>
      </c>
      <c r="E1147" s="3">
        <v>9</v>
      </c>
      <c r="F1147" s="3" t="s">
        <v>9549</v>
      </c>
      <c r="G1147" s="3">
        <v>9</v>
      </c>
      <c r="H1147" s="3" t="s">
        <v>12803</v>
      </c>
      <c r="I1147" s="3">
        <v>3</v>
      </c>
      <c r="J1147" s="4">
        <v>36</v>
      </c>
      <c r="K1147" s="3" t="s">
        <v>9817</v>
      </c>
      <c r="L1147" s="3" t="s">
        <v>9818</v>
      </c>
      <c r="M1147" s="3" t="s">
        <v>9819</v>
      </c>
      <c r="N1147" s="3">
        <v>1</v>
      </c>
      <c r="O1147" s="3">
        <v>0</v>
      </c>
      <c r="P1147" s="3">
        <v>0</v>
      </c>
      <c r="Q1147" s="3" t="s">
        <v>12617</v>
      </c>
      <c r="R1147" s="3" t="s">
        <v>3671</v>
      </c>
      <c r="S1147" s="3" t="s">
        <v>12618</v>
      </c>
      <c r="T1147" s="3" t="s">
        <v>3672</v>
      </c>
      <c r="U1147" s="3">
        <v>2</v>
      </c>
      <c r="V1147" s="3">
        <v>8250002</v>
      </c>
      <c r="W1147" s="3" t="s">
        <v>9702</v>
      </c>
      <c r="X1147" s="3" t="s">
        <v>9820</v>
      </c>
      <c r="Y1147" s="3" t="s">
        <v>9821</v>
      </c>
      <c r="Z1147" s="3" t="s">
        <v>9822</v>
      </c>
      <c r="AA1147" s="3" t="s">
        <v>9823</v>
      </c>
      <c r="AB1147" s="3">
        <v>0</v>
      </c>
      <c r="AC1147" s="4">
        <v>35</v>
      </c>
      <c r="AD1147" s="4">
        <v>16</v>
      </c>
      <c r="AE1147" s="3" t="s">
        <v>1501</v>
      </c>
      <c r="AF1147" s="3" t="s">
        <v>53</v>
      </c>
      <c r="AG1147" s="4">
        <v>0</v>
      </c>
      <c r="AH1147" s="4">
        <v>0</v>
      </c>
      <c r="AI1147" s="3" t="s">
        <v>53</v>
      </c>
      <c r="AJ1147" s="4">
        <v>40012</v>
      </c>
      <c r="AK1147" s="3" t="s">
        <v>53</v>
      </c>
      <c r="AL1147" s="3" t="s">
        <v>52</v>
      </c>
      <c r="AM1147" s="3" t="s">
        <v>52</v>
      </c>
      <c r="AN1147" s="3">
        <v>0</v>
      </c>
      <c r="AO1147" t="str">
        <f t="shared" si="35"/>
        <v>ふくちこうとうがっこう</v>
      </c>
    </row>
    <row r="1148" spans="1:41" ht="40.5">
      <c r="A1148">
        <f>COUNTIF($F$2:F1148,F1148)</f>
        <v>36</v>
      </c>
      <c r="B1148" t="str">
        <f t="shared" si="34"/>
        <v>4036</v>
      </c>
      <c r="C1148" s="3">
        <v>403038</v>
      </c>
      <c r="D1148" s="3" t="e">
        <v>#NAME?</v>
      </c>
      <c r="E1148" s="3">
        <v>9</v>
      </c>
      <c r="F1148" s="3" t="s">
        <v>9549</v>
      </c>
      <c r="G1148" s="3">
        <v>9</v>
      </c>
      <c r="H1148" s="3" t="s">
        <v>12803</v>
      </c>
      <c r="I1148" s="3">
        <v>3</v>
      </c>
      <c r="J1148" s="4">
        <v>16</v>
      </c>
      <c r="K1148" s="3" t="s">
        <v>9825</v>
      </c>
      <c r="L1148" s="3" t="s">
        <v>9826</v>
      </c>
      <c r="M1148" s="3" t="s">
        <v>9827</v>
      </c>
      <c r="N1148" s="3">
        <v>1</v>
      </c>
      <c r="O1148" s="3">
        <v>0</v>
      </c>
      <c r="P1148" s="3">
        <v>0</v>
      </c>
      <c r="Q1148" s="3" t="s">
        <v>15378</v>
      </c>
      <c r="R1148" s="3" t="s">
        <v>15379</v>
      </c>
      <c r="S1148" s="3" t="s">
        <v>15380</v>
      </c>
      <c r="T1148" s="3" t="s">
        <v>3410</v>
      </c>
      <c r="U1148" s="3">
        <v>6</v>
      </c>
      <c r="V1148" s="3">
        <v>8120054</v>
      </c>
      <c r="W1148" s="3" t="s">
        <v>9632</v>
      </c>
      <c r="X1148" s="3" t="s">
        <v>9828</v>
      </c>
      <c r="Y1148" s="3" t="s">
        <v>9829</v>
      </c>
      <c r="Z1148" s="3" t="s">
        <v>9830</v>
      </c>
      <c r="AA1148" s="3" t="s">
        <v>9831</v>
      </c>
      <c r="AB1148" s="3" t="s">
        <v>12619</v>
      </c>
      <c r="AC1148" s="4">
        <v>0</v>
      </c>
      <c r="AD1148" s="4">
        <v>315</v>
      </c>
      <c r="AE1148" s="3" t="s">
        <v>53</v>
      </c>
      <c r="AF1148" s="3" t="s">
        <v>53</v>
      </c>
      <c r="AG1148" s="4">
        <v>107</v>
      </c>
      <c r="AH1148" s="4">
        <v>74</v>
      </c>
      <c r="AI1148" s="3" t="s">
        <v>9637</v>
      </c>
      <c r="AJ1148" s="4">
        <v>40013</v>
      </c>
      <c r="AK1148" s="3" t="s">
        <v>53</v>
      </c>
      <c r="AL1148" s="3" t="s">
        <v>52</v>
      </c>
      <c r="AM1148" s="3" t="s">
        <v>52</v>
      </c>
      <c r="AN1148" s="3">
        <v>0</v>
      </c>
      <c r="AO1148" t="str">
        <f t="shared" si="35"/>
        <v>はかたじょしこうとうがっこう</v>
      </c>
    </row>
    <row r="1149" spans="1:41" ht="54">
      <c r="A1149">
        <f>COUNTIF($F$2:F1149,F1149)</f>
        <v>37</v>
      </c>
      <c r="B1149" t="str">
        <f t="shared" si="34"/>
        <v>4037</v>
      </c>
      <c r="C1149" s="3">
        <v>403039</v>
      </c>
      <c r="D1149" s="3" t="s">
        <v>15381</v>
      </c>
      <c r="E1149" s="3">
        <v>9</v>
      </c>
      <c r="F1149" s="3" t="s">
        <v>9549</v>
      </c>
      <c r="G1149" s="3">
        <v>9</v>
      </c>
      <c r="H1149" s="3" t="s">
        <v>12803</v>
      </c>
      <c r="I1149" s="3">
        <v>3</v>
      </c>
      <c r="J1149" s="4">
        <v>31</v>
      </c>
      <c r="K1149" s="3" t="s">
        <v>9832</v>
      </c>
      <c r="L1149" s="3" t="s">
        <v>9833</v>
      </c>
      <c r="M1149" s="3" t="s">
        <v>9834</v>
      </c>
      <c r="N1149" s="3">
        <v>5</v>
      </c>
      <c r="O1149" s="3">
        <v>0</v>
      </c>
      <c r="P1149" s="3">
        <v>0</v>
      </c>
      <c r="Q1149" s="3" t="s">
        <v>3853</v>
      </c>
      <c r="R1149" s="3" t="s">
        <v>9417</v>
      </c>
      <c r="S1149" s="3" t="s">
        <v>3855</v>
      </c>
      <c r="T1149" s="3" t="s">
        <v>2781</v>
      </c>
      <c r="U1149" s="3">
        <v>2</v>
      </c>
      <c r="V1149" s="3">
        <v>8150037</v>
      </c>
      <c r="W1149" s="3" t="s">
        <v>9632</v>
      </c>
      <c r="X1149" s="3" t="s">
        <v>9835</v>
      </c>
      <c r="Y1149" s="3" t="s">
        <v>9836</v>
      </c>
      <c r="Z1149" s="3" t="s">
        <v>9837</v>
      </c>
      <c r="AA1149" s="3" t="s">
        <v>9838</v>
      </c>
      <c r="AB1149" s="3">
        <v>0</v>
      </c>
      <c r="AC1149" s="4">
        <v>39</v>
      </c>
      <c r="AD1149" s="4">
        <v>46</v>
      </c>
      <c r="AE1149" s="3" t="s">
        <v>124</v>
      </c>
      <c r="AF1149" s="3" t="s">
        <v>53</v>
      </c>
      <c r="AG1149" s="4">
        <v>0</v>
      </c>
      <c r="AH1149" s="4">
        <v>0</v>
      </c>
      <c r="AI1149" s="3" t="s">
        <v>53</v>
      </c>
      <c r="AJ1149" s="4">
        <v>40014</v>
      </c>
      <c r="AK1149" s="3" t="s">
        <v>53</v>
      </c>
      <c r="AL1149" s="3" t="s">
        <v>52</v>
      </c>
      <c r="AM1149" s="3" t="s">
        <v>52</v>
      </c>
      <c r="AN1149" s="3">
        <v>0</v>
      </c>
      <c r="AO1149" t="str">
        <f t="shared" si="35"/>
        <v>だいいちやっかだいがくふぞくこうこう</v>
      </c>
    </row>
    <row r="1150" spans="1:41" ht="40.5">
      <c r="A1150">
        <f>COUNTIF($F$2:F1150,F1150)</f>
        <v>38</v>
      </c>
      <c r="B1150" t="str">
        <f t="shared" si="34"/>
        <v>4038</v>
      </c>
      <c r="C1150" s="3">
        <v>403040</v>
      </c>
      <c r="D1150" s="3" t="s">
        <v>15382</v>
      </c>
      <c r="E1150" s="3">
        <v>9</v>
      </c>
      <c r="F1150" s="3" t="s">
        <v>9549</v>
      </c>
      <c r="G1150" s="3">
        <v>9</v>
      </c>
      <c r="H1150" s="3" t="s">
        <v>12803</v>
      </c>
      <c r="I1150" s="3">
        <v>3</v>
      </c>
      <c r="J1150" s="4">
        <v>33</v>
      </c>
      <c r="K1150" s="3" t="s">
        <v>9840</v>
      </c>
      <c r="L1150" s="3" t="s">
        <v>9841</v>
      </c>
      <c r="M1150" s="3" t="s">
        <v>9842</v>
      </c>
      <c r="N1150" s="3">
        <v>1</v>
      </c>
      <c r="O1150" s="3">
        <v>0</v>
      </c>
      <c r="P1150" s="3">
        <v>0</v>
      </c>
      <c r="Q1150" s="3" t="s">
        <v>9843</v>
      </c>
      <c r="R1150" s="3" t="s">
        <v>9844</v>
      </c>
      <c r="S1150" s="3" t="s">
        <v>9845</v>
      </c>
      <c r="T1150" s="3" t="s">
        <v>9846</v>
      </c>
      <c r="U1150" s="3">
        <v>17</v>
      </c>
      <c r="V1150" s="3">
        <v>8120895</v>
      </c>
      <c r="W1150" s="3" t="s">
        <v>9632</v>
      </c>
      <c r="X1150" s="3" t="s">
        <v>9847</v>
      </c>
      <c r="Y1150" s="3" t="s">
        <v>9848</v>
      </c>
      <c r="Z1150" s="3" t="s">
        <v>9849</v>
      </c>
      <c r="AA1150" s="3" t="s">
        <v>9850</v>
      </c>
      <c r="AB1150" s="3" t="s">
        <v>9851</v>
      </c>
      <c r="AC1150" s="4">
        <v>36</v>
      </c>
      <c r="AD1150" s="4">
        <v>7</v>
      </c>
      <c r="AE1150" s="3" t="s">
        <v>4311</v>
      </c>
      <c r="AF1150" s="3" t="s">
        <v>53</v>
      </c>
      <c r="AG1150" s="4">
        <v>0</v>
      </c>
      <c r="AH1150" s="4">
        <v>0</v>
      </c>
      <c r="AI1150" s="3" t="s">
        <v>53</v>
      </c>
      <c r="AJ1150" s="4">
        <v>40015</v>
      </c>
      <c r="AK1150" s="3" t="s">
        <v>53</v>
      </c>
      <c r="AL1150" s="3" t="s">
        <v>52</v>
      </c>
      <c r="AM1150" s="3" t="s">
        <v>52</v>
      </c>
      <c r="AN1150" s="3">
        <v>0</v>
      </c>
      <c r="AO1150" t="str">
        <f t="shared" si="35"/>
        <v>おきがくえんこうとうがっこう</v>
      </c>
    </row>
    <row r="1151" spans="1:41" ht="54">
      <c r="A1151">
        <f>COUNTIF($F$2:F1151,F1151)</f>
        <v>39</v>
      </c>
      <c r="B1151" t="str">
        <f t="shared" si="34"/>
        <v>4039</v>
      </c>
      <c r="C1151" s="3">
        <v>403041</v>
      </c>
      <c r="D1151" s="3" t="s">
        <v>15383</v>
      </c>
      <c r="E1151" s="3">
        <v>9</v>
      </c>
      <c r="F1151" s="3" t="s">
        <v>9549</v>
      </c>
      <c r="G1151" s="3">
        <v>9</v>
      </c>
      <c r="H1151" s="3" t="s">
        <v>12803</v>
      </c>
      <c r="I1151" s="3">
        <v>3</v>
      </c>
      <c r="J1151" s="4">
        <v>27</v>
      </c>
      <c r="K1151" s="3" t="s">
        <v>9852</v>
      </c>
      <c r="L1151" s="3" t="s">
        <v>9853</v>
      </c>
      <c r="M1151" s="3" t="s">
        <v>9854</v>
      </c>
      <c r="N1151" s="3">
        <v>1</v>
      </c>
      <c r="O1151" s="3">
        <v>0</v>
      </c>
      <c r="P1151" s="3">
        <v>0</v>
      </c>
      <c r="Q1151" s="3" t="s">
        <v>12621</v>
      </c>
      <c r="R1151" s="3" t="s">
        <v>9533</v>
      </c>
      <c r="S1151" s="3" t="s">
        <v>12622</v>
      </c>
      <c r="T1151" s="3" t="s">
        <v>12623</v>
      </c>
      <c r="U1151" s="3">
        <v>7</v>
      </c>
      <c r="V1151" s="3">
        <v>8130041</v>
      </c>
      <c r="W1151" s="3" t="s">
        <v>9855</v>
      </c>
      <c r="X1151" s="3" t="s">
        <v>9856</v>
      </c>
      <c r="Y1151" s="3" t="s">
        <v>9857</v>
      </c>
      <c r="Z1151" s="3" t="s">
        <v>9858</v>
      </c>
      <c r="AA1151" s="3" t="s">
        <v>9859</v>
      </c>
      <c r="AB1151" s="3"/>
      <c r="AC1151" s="4">
        <v>155</v>
      </c>
      <c r="AD1151" s="4">
        <v>87</v>
      </c>
      <c r="AE1151" s="3" t="s">
        <v>9660</v>
      </c>
      <c r="AF1151" s="3" t="s">
        <v>53</v>
      </c>
      <c r="AG1151" s="4">
        <v>0</v>
      </c>
      <c r="AH1151" s="4">
        <v>0</v>
      </c>
      <c r="AI1151" s="3" t="s">
        <v>53</v>
      </c>
      <c r="AJ1151" s="4">
        <v>40016</v>
      </c>
      <c r="AK1151" s="3" t="s">
        <v>53</v>
      </c>
      <c r="AL1151" s="3" t="s">
        <v>52</v>
      </c>
      <c r="AM1151" s="3" t="s">
        <v>52</v>
      </c>
      <c r="AN1151" s="3">
        <v>0</v>
      </c>
      <c r="AO1151" t="str">
        <f t="shared" si="35"/>
        <v>はかたこうとうがっこう</v>
      </c>
    </row>
    <row r="1152" spans="1:41" ht="54">
      <c r="A1152">
        <f>COUNTIF($F$2:F1152,F1152)</f>
        <v>40</v>
      </c>
      <c r="B1152" t="str">
        <f t="shared" ref="B1152:B1215" si="36">F1152&amp;A1152</f>
        <v>4040</v>
      </c>
      <c r="C1152" s="3">
        <v>403042</v>
      </c>
      <c r="D1152" s="3" t="s">
        <v>15384</v>
      </c>
      <c r="E1152" s="3">
        <v>9</v>
      </c>
      <c r="F1152" s="3" t="s">
        <v>9549</v>
      </c>
      <c r="G1152" s="3">
        <v>9</v>
      </c>
      <c r="H1152" s="3" t="s">
        <v>12803</v>
      </c>
      <c r="I1152" s="3">
        <v>3</v>
      </c>
      <c r="J1152" s="4">
        <v>39</v>
      </c>
      <c r="K1152" s="3" t="s">
        <v>9861</v>
      </c>
      <c r="L1152" s="3" t="s">
        <v>9862</v>
      </c>
      <c r="M1152" s="3" t="s">
        <v>9863</v>
      </c>
      <c r="N1152" s="3">
        <v>1</v>
      </c>
      <c r="O1152" s="3">
        <v>0</v>
      </c>
      <c r="P1152" s="3">
        <v>0</v>
      </c>
      <c r="Q1152" s="3" t="s">
        <v>9864</v>
      </c>
      <c r="R1152" s="3" t="s">
        <v>8935</v>
      </c>
      <c r="S1152" s="3" t="s">
        <v>9865</v>
      </c>
      <c r="T1152" s="3" t="s">
        <v>2866</v>
      </c>
      <c r="U1152" s="3">
        <v>6</v>
      </c>
      <c r="V1152" s="3">
        <v>8180025</v>
      </c>
      <c r="W1152" s="3" t="s">
        <v>9866</v>
      </c>
      <c r="X1152" s="3" t="s">
        <v>9867</v>
      </c>
      <c r="Y1152" s="3" t="s">
        <v>9868</v>
      </c>
      <c r="Z1152" s="3" t="s">
        <v>9869</v>
      </c>
      <c r="AA1152" s="3" t="s">
        <v>9870</v>
      </c>
      <c r="AB1152" s="3" t="s">
        <v>12625</v>
      </c>
      <c r="AC1152" s="4">
        <v>207</v>
      </c>
      <c r="AD1152" s="4">
        <v>66</v>
      </c>
      <c r="AE1152" s="3" t="s">
        <v>1171</v>
      </c>
      <c r="AF1152" s="3" t="s">
        <v>53</v>
      </c>
      <c r="AG1152" s="4">
        <v>0</v>
      </c>
      <c r="AH1152" s="4">
        <v>0</v>
      </c>
      <c r="AI1152" s="3" t="s">
        <v>53</v>
      </c>
      <c r="AJ1152" s="4">
        <v>40017</v>
      </c>
      <c r="AK1152" s="3" t="s">
        <v>53</v>
      </c>
      <c r="AL1152" s="3" t="s">
        <v>52</v>
      </c>
      <c r="AM1152" s="3" t="s">
        <v>52</v>
      </c>
      <c r="AN1152" s="3">
        <v>0</v>
      </c>
      <c r="AO1152" t="str">
        <f t="shared" ref="AO1152:AO1215" si="37">PHONETIC(L1152)</f>
        <v>ふくおかじょうようこうとうがっこう</v>
      </c>
    </row>
    <row r="1153" spans="1:41" ht="40.5">
      <c r="A1153">
        <f>COUNTIF($F$2:F1153,F1153)</f>
        <v>41</v>
      </c>
      <c r="B1153" t="str">
        <f t="shared" si="36"/>
        <v>4041</v>
      </c>
      <c r="C1153" s="3">
        <v>403045</v>
      </c>
      <c r="D1153" s="3" t="s">
        <v>15385</v>
      </c>
      <c r="E1153" s="3">
        <v>9</v>
      </c>
      <c r="F1153" s="3" t="s">
        <v>9549</v>
      </c>
      <c r="G1153" s="3">
        <v>9</v>
      </c>
      <c r="H1153" s="3" t="s">
        <v>12803</v>
      </c>
      <c r="I1153" s="3">
        <v>3</v>
      </c>
      <c r="J1153" s="4">
        <v>16</v>
      </c>
      <c r="K1153" s="3" t="s">
        <v>9871</v>
      </c>
      <c r="L1153" s="3" t="s">
        <v>9872</v>
      </c>
      <c r="M1153" s="3" t="s">
        <v>9873</v>
      </c>
      <c r="N1153" s="3">
        <v>1</v>
      </c>
      <c r="O1153" s="3">
        <v>0</v>
      </c>
      <c r="P1153" s="3">
        <v>0</v>
      </c>
      <c r="Q1153" s="3" t="s">
        <v>9874</v>
      </c>
      <c r="R1153" s="3" t="s">
        <v>9875</v>
      </c>
      <c r="S1153" s="3" t="s">
        <v>9876</v>
      </c>
      <c r="T1153" s="3" t="s">
        <v>1089</v>
      </c>
      <c r="U1153" s="3">
        <v>1</v>
      </c>
      <c r="V1153" s="3">
        <v>8320061</v>
      </c>
      <c r="W1153" s="3" t="s">
        <v>9877</v>
      </c>
      <c r="X1153" s="3" t="s">
        <v>9878</v>
      </c>
      <c r="Y1153" s="3" t="s">
        <v>9879</v>
      </c>
      <c r="Z1153" s="3" t="s">
        <v>9880</v>
      </c>
      <c r="AA1153" s="3" t="s">
        <v>9881</v>
      </c>
      <c r="AB1153" s="3" t="s">
        <v>2137</v>
      </c>
      <c r="AC1153" s="4">
        <v>428</v>
      </c>
      <c r="AD1153" s="4">
        <v>236</v>
      </c>
      <c r="AE1153" s="3" t="s">
        <v>12602</v>
      </c>
      <c r="AF1153" s="3" t="s">
        <v>53</v>
      </c>
      <c r="AG1153" s="4">
        <v>0</v>
      </c>
      <c r="AH1153" s="4">
        <v>0</v>
      </c>
      <c r="AI1153" s="3" t="s">
        <v>53</v>
      </c>
      <c r="AJ1153" s="4">
        <v>40018</v>
      </c>
      <c r="AK1153" s="3" t="s">
        <v>53</v>
      </c>
      <c r="AL1153" s="3" t="s">
        <v>52</v>
      </c>
      <c r="AM1153" s="3" t="s">
        <v>52</v>
      </c>
      <c r="AN1153" s="3">
        <v>0</v>
      </c>
      <c r="AO1153" t="str">
        <f t="shared" si="37"/>
        <v>やながわこうとうがっこう</v>
      </c>
    </row>
    <row r="1154" spans="1:41" ht="40.5">
      <c r="A1154">
        <f>COUNTIF($F$2:F1154,F1154)</f>
        <v>42</v>
      </c>
      <c r="B1154" t="str">
        <f t="shared" si="36"/>
        <v>4042</v>
      </c>
      <c r="C1154" s="3">
        <v>403046</v>
      </c>
      <c r="D1154" s="3" t="s">
        <v>15386</v>
      </c>
      <c r="E1154" s="3">
        <v>9</v>
      </c>
      <c r="F1154" s="3" t="s">
        <v>9549</v>
      </c>
      <c r="G1154" s="3">
        <v>9</v>
      </c>
      <c r="H1154" s="3" t="s">
        <v>12803</v>
      </c>
      <c r="I1154" s="3">
        <v>2</v>
      </c>
      <c r="J1154" s="4">
        <v>8</v>
      </c>
      <c r="K1154" s="3" t="s">
        <v>9882</v>
      </c>
      <c r="L1154" s="3" t="s">
        <v>9883</v>
      </c>
      <c r="M1154" s="3" t="s">
        <v>9884</v>
      </c>
      <c r="N1154" s="3">
        <v>1</v>
      </c>
      <c r="O1154" s="3">
        <v>0</v>
      </c>
      <c r="P1154" s="3">
        <v>0</v>
      </c>
      <c r="Q1154" s="3" t="s">
        <v>15387</v>
      </c>
      <c r="R1154" s="3" t="s">
        <v>15388</v>
      </c>
      <c r="S1154" s="3" t="s">
        <v>15389</v>
      </c>
      <c r="T1154" s="3" t="s">
        <v>3887</v>
      </c>
      <c r="U1154" s="3">
        <v>13</v>
      </c>
      <c r="V1154" s="3">
        <v>8370917</v>
      </c>
      <c r="W1154" s="3" t="s">
        <v>9694</v>
      </c>
      <c r="X1154" s="3" t="s">
        <v>9885</v>
      </c>
      <c r="Y1154" s="3" t="s">
        <v>9886</v>
      </c>
      <c r="Z1154" s="3" t="s">
        <v>9887</v>
      </c>
      <c r="AA1154" s="3" t="s">
        <v>9888</v>
      </c>
      <c r="AB1154" s="3">
        <v>0</v>
      </c>
      <c r="AC1154" s="4">
        <v>34</v>
      </c>
      <c r="AD1154" s="4">
        <v>55</v>
      </c>
      <c r="AE1154" s="3" t="s">
        <v>53</v>
      </c>
      <c r="AF1154" s="3" t="s">
        <v>53</v>
      </c>
      <c r="AG1154" s="4">
        <v>5</v>
      </c>
      <c r="AH1154" s="4">
        <v>10</v>
      </c>
      <c r="AI1154" s="3" t="s">
        <v>3781</v>
      </c>
      <c r="AJ1154" s="4">
        <v>40049</v>
      </c>
      <c r="AK1154" s="3" t="s">
        <v>53</v>
      </c>
      <c r="AL1154" s="3" t="s">
        <v>52</v>
      </c>
      <c r="AM1154" s="3" t="s">
        <v>52</v>
      </c>
      <c r="AN1154" s="3">
        <v>0</v>
      </c>
      <c r="AO1154" t="str">
        <f t="shared" si="37"/>
        <v>おおむたこうとうがっこう</v>
      </c>
    </row>
    <row r="1155" spans="1:41" ht="40.5">
      <c r="A1155">
        <f>COUNTIF($F$2:F1155,F1155)</f>
        <v>43</v>
      </c>
      <c r="B1155" t="str">
        <f t="shared" si="36"/>
        <v>4043</v>
      </c>
      <c r="C1155" s="3">
        <v>403048</v>
      </c>
      <c r="D1155" s="3" t="s">
        <v>15390</v>
      </c>
      <c r="E1155" s="3">
        <v>9</v>
      </c>
      <c r="F1155" s="3" t="s">
        <v>9549</v>
      </c>
      <c r="G1155" s="3">
        <v>9</v>
      </c>
      <c r="H1155" s="3" t="s">
        <v>12803</v>
      </c>
      <c r="I1155" s="3">
        <v>3</v>
      </c>
      <c r="J1155" s="4">
        <v>26</v>
      </c>
      <c r="K1155" s="3" t="s">
        <v>9889</v>
      </c>
      <c r="L1155" s="3" t="s">
        <v>9890</v>
      </c>
      <c r="M1155" s="3" t="s">
        <v>9891</v>
      </c>
      <c r="N1155" s="3">
        <v>1</v>
      </c>
      <c r="O1155" s="3">
        <v>0</v>
      </c>
      <c r="P1155" s="3">
        <v>0</v>
      </c>
      <c r="Q1155" s="3" t="s">
        <v>5110</v>
      </c>
      <c r="R1155" s="3" t="s">
        <v>9892</v>
      </c>
      <c r="S1155" s="3" t="s">
        <v>5111</v>
      </c>
      <c r="T1155" s="3" t="s">
        <v>9893</v>
      </c>
      <c r="U1155" s="3">
        <v>17</v>
      </c>
      <c r="V1155" s="3">
        <v>8300032</v>
      </c>
      <c r="W1155" s="3" t="s">
        <v>9765</v>
      </c>
      <c r="X1155" s="3" t="s">
        <v>9894</v>
      </c>
      <c r="Y1155" s="3" t="s">
        <v>9895</v>
      </c>
      <c r="Z1155" s="3" t="s">
        <v>9896</v>
      </c>
      <c r="AA1155" s="3" t="s">
        <v>9897</v>
      </c>
      <c r="AB1155" s="3">
        <v>0</v>
      </c>
      <c r="AC1155" s="4">
        <v>26</v>
      </c>
      <c r="AD1155" s="4">
        <v>16</v>
      </c>
      <c r="AE1155" s="3" t="s">
        <v>552</v>
      </c>
      <c r="AF1155" s="3" t="s">
        <v>53</v>
      </c>
      <c r="AG1155" s="4">
        <v>0</v>
      </c>
      <c r="AH1155" s="4">
        <v>0</v>
      </c>
      <c r="AI1155" s="3" t="s">
        <v>53</v>
      </c>
      <c r="AJ1155" s="4">
        <v>40050</v>
      </c>
      <c r="AK1155" s="3" t="s">
        <v>53</v>
      </c>
      <c r="AL1155" s="3" t="s">
        <v>52</v>
      </c>
      <c r="AM1155" s="3" t="s">
        <v>52</v>
      </c>
      <c r="AN1155" s="3">
        <v>0</v>
      </c>
      <c r="AO1155" t="str">
        <f t="shared" si="37"/>
        <v>くるめがくえんこうとうがっこう</v>
      </c>
    </row>
    <row r="1156" spans="1:41" ht="40.5">
      <c r="A1156">
        <f>COUNTIF($F$2:F1156,F1156)</f>
        <v>44</v>
      </c>
      <c r="B1156" t="str">
        <f t="shared" si="36"/>
        <v>4044</v>
      </c>
      <c r="C1156" s="3">
        <v>403058</v>
      </c>
      <c r="D1156" s="3" t="s">
        <v>15391</v>
      </c>
      <c r="E1156" s="3">
        <v>9</v>
      </c>
      <c r="F1156" s="3" t="s">
        <v>9549</v>
      </c>
      <c r="G1156" s="3">
        <v>9</v>
      </c>
      <c r="H1156" s="3" t="s">
        <v>12803</v>
      </c>
      <c r="I1156" s="3">
        <v>3</v>
      </c>
      <c r="J1156" s="4">
        <v>37</v>
      </c>
      <c r="K1156" s="3" t="s">
        <v>9899</v>
      </c>
      <c r="L1156" s="3" t="s">
        <v>9900</v>
      </c>
      <c r="M1156" s="3" t="s">
        <v>3092</v>
      </c>
      <c r="N1156" s="3">
        <v>1</v>
      </c>
      <c r="O1156" s="3">
        <v>0</v>
      </c>
      <c r="P1156" s="3">
        <v>0</v>
      </c>
      <c r="Q1156" s="3" t="s">
        <v>12628</v>
      </c>
      <c r="R1156" s="3" t="s">
        <v>12629</v>
      </c>
      <c r="S1156" s="3" t="s">
        <v>12630</v>
      </c>
      <c r="T1156" s="3" t="s">
        <v>2253</v>
      </c>
      <c r="U1156" s="3">
        <v>7</v>
      </c>
      <c r="V1156" s="3">
        <v>8200003</v>
      </c>
      <c r="W1156" s="3" t="s">
        <v>9901</v>
      </c>
      <c r="X1156" s="3" t="s">
        <v>9902</v>
      </c>
      <c r="Y1156" s="3" t="s">
        <v>9903</v>
      </c>
      <c r="Z1156" s="3" t="s">
        <v>9904</v>
      </c>
      <c r="AA1156" s="3" t="s">
        <v>9905</v>
      </c>
      <c r="AB1156" s="3">
        <v>0</v>
      </c>
      <c r="AC1156" s="4">
        <v>49</v>
      </c>
      <c r="AD1156" s="4">
        <v>46</v>
      </c>
      <c r="AE1156" s="3" t="s">
        <v>552</v>
      </c>
      <c r="AF1156" s="3" t="s">
        <v>53</v>
      </c>
      <c r="AG1156" s="4">
        <v>0</v>
      </c>
      <c r="AH1156" s="4">
        <v>0</v>
      </c>
      <c r="AI1156" s="3" t="s">
        <v>83</v>
      </c>
      <c r="AJ1156" s="4">
        <v>40051</v>
      </c>
      <c r="AK1156" s="3" t="s">
        <v>53</v>
      </c>
      <c r="AL1156" s="3" t="s">
        <v>52</v>
      </c>
      <c r="AM1156" s="3" t="s">
        <v>52</v>
      </c>
      <c r="AN1156" s="3">
        <v>0</v>
      </c>
      <c r="AO1156" t="str">
        <f t="shared" si="37"/>
        <v>いいづかこうとうがっこう</v>
      </c>
    </row>
    <row r="1157" spans="1:41" ht="54">
      <c r="A1157">
        <f>COUNTIF($F$2:F1157,F1157)</f>
        <v>45</v>
      </c>
      <c r="B1157" t="str">
        <f t="shared" si="36"/>
        <v>4045</v>
      </c>
      <c r="C1157" s="3">
        <v>403059</v>
      </c>
      <c r="D1157" s="3" t="s">
        <v>15392</v>
      </c>
      <c r="E1157" s="3">
        <v>9</v>
      </c>
      <c r="F1157" s="3" t="s">
        <v>9549</v>
      </c>
      <c r="G1157" s="3">
        <v>9</v>
      </c>
      <c r="H1157" s="3" t="s">
        <v>12803</v>
      </c>
      <c r="I1157" s="3">
        <v>4</v>
      </c>
      <c r="J1157" s="4">
        <v>27</v>
      </c>
      <c r="K1157" s="3" t="s">
        <v>9906</v>
      </c>
      <c r="L1157" s="3" t="s">
        <v>9907</v>
      </c>
      <c r="M1157" s="3" t="s">
        <v>12632</v>
      </c>
      <c r="N1157" s="3">
        <v>3</v>
      </c>
      <c r="O1157" s="3">
        <v>0</v>
      </c>
      <c r="P1157" s="3">
        <v>0</v>
      </c>
      <c r="Q1157" s="3" t="s">
        <v>9324</v>
      </c>
      <c r="R1157" s="3" t="s">
        <v>459</v>
      </c>
      <c r="S1157" s="3" t="s">
        <v>9325</v>
      </c>
      <c r="T1157" s="3" t="s">
        <v>461</v>
      </c>
      <c r="U1157" s="3">
        <v>1</v>
      </c>
      <c r="V1157" s="3">
        <v>8100001</v>
      </c>
      <c r="W1157" s="3" t="s">
        <v>12633</v>
      </c>
      <c r="X1157" s="3" t="s">
        <v>12634</v>
      </c>
      <c r="Y1157" s="3" t="s">
        <v>9908</v>
      </c>
      <c r="Z1157" s="3" t="s">
        <v>9909</v>
      </c>
      <c r="AA1157" s="3" t="s">
        <v>9910</v>
      </c>
      <c r="AB1157" s="3">
        <v>0</v>
      </c>
      <c r="AC1157" s="4">
        <v>0</v>
      </c>
      <c r="AD1157" s="4">
        <v>0</v>
      </c>
      <c r="AE1157" s="3" t="s">
        <v>12604</v>
      </c>
      <c r="AF1157" s="3" t="s">
        <v>53</v>
      </c>
      <c r="AG1157" s="4">
        <v>0</v>
      </c>
      <c r="AH1157" s="4">
        <v>0</v>
      </c>
      <c r="AI1157" s="3" t="s">
        <v>53</v>
      </c>
      <c r="AJ1157" s="4">
        <v>40052</v>
      </c>
      <c r="AK1157" s="3" t="s">
        <v>53</v>
      </c>
      <c r="AL1157" s="3" t="s">
        <v>52</v>
      </c>
      <c r="AM1157" s="3" t="s">
        <v>52</v>
      </c>
      <c r="AN1157" s="3">
        <v>0</v>
      </c>
      <c r="AO1157" t="str">
        <f t="shared" si="37"/>
        <v>つくばかいせいふくおかこうとうがっこう</v>
      </c>
    </row>
    <row r="1158" spans="1:41" ht="40.5">
      <c r="A1158">
        <f>COUNTIF($F$2:F1158,F1158)</f>
        <v>46</v>
      </c>
      <c r="B1158" t="str">
        <f t="shared" si="36"/>
        <v>4046</v>
      </c>
      <c r="C1158" s="3">
        <v>403062</v>
      </c>
      <c r="D1158" s="3" t="s">
        <v>15393</v>
      </c>
      <c r="E1158" s="3">
        <v>9</v>
      </c>
      <c r="F1158" s="3" t="s">
        <v>9549</v>
      </c>
      <c r="G1158" s="3">
        <v>9</v>
      </c>
      <c r="H1158" s="3" t="s">
        <v>12803</v>
      </c>
      <c r="I1158" s="3">
        <v>1</v>
      </c>
      <c r="J1158" s="4">
        <v>36</v>
      </c>
      <c r="K1158" s="3" t="s">
        <v>9911</v>
      </c>
      <c r="L1158" s="3" t="s">
        <v>9912</v>
      </c>
      <c r="M1158" s="3" t="s">
        <v>9913</v>
      </c>
      <c r="N1158" s="3">
        <v>1</v>
      </c>
      <c r="O1158" s="3">
        <v>0</v>
      </c>
      <c r="P1158" s="3">
        <v>0</v>
      </c>
      <c r="Q1158" s="3" t="s">
        <v>15394</v>
      </c>
      <c r="R1158" s="3" t="s">
        <v>1615</v>
      </c>
      <c r="S1158" s="3" t="s">
        <v>15395</v>
      </c>
      <c r="T1158" s="3" t="s">
        <v>1186</v>
      </c>
      <c r="U1158" s="3">
        <v>6</v>
      </c>
      <c r="V1158" s="3">
        <v>8080103</v>
      </c>
      <c r="W1158" s="3" t="s">
        <v>9554</v>
      </c>
      <c r="X1158" s="3" t="s">
        <v>9914</v>
      </c>
      <c r="Y1158" s="3" t="s">
        <v>9915</v>
      </c>
      <c r="Z1158" s="3" t="s">
        <v>9916</v>
      </c>
      <c r="AA1158" s="3" t="s">
        <v>9917</v>
      </c>
      <c r="AB1158" s="3">
        <v>0</v>
      </c>
      <c r="AC1158" s="4">
        <v>122</v>
      </c>
      <c r="AD1158" s="4">
        <v>79</v>
      </c>
      <c r="AE1158" s="3" t="s">
        <v>9715</v>
      </c>
      <c r="AF1158" s="3" t="s">
        <v>53</v>
      </c>
      <c r="AG1158" s="4">
        <v>0</v>
      </c>
      <c r="AH1158" s="4">
        <v>0</v>
      </c>
      <c r="AI1158" s="3" t="s">
        <v>53</v>
      </c>
      <c r="AJ1158" s="4">
        <v>40053</v>
      </c>
      <c r="AK1158" s="3" t="s">
        <v>53</v>
      </c>
      <c r="AL1158" s="3" t="s">
        <v>52</v>
      </c>
      <c r="AM1158" s="3" t="s">
        <v>52</v>
      </c>
      <c r="AN1158" s="3">
        <v>0</v>
      </c>
      <c r="AO1158" t="str">
        <f t="shared" si="37"/>
        <v>こうりょうこうとうがっこう</v>
      </c>
    </row>
    <row r="1159" spans="1:41" ht="67.5">
      <c r="A1159">
        <f>COUNTIF($F$2:F1159,F1159)</f>
        <v>47</v>
      </c>
      <c r="B1159" t="str">
        <f t="shared" si="36"/>
        <v>4047</v>
      </c>
      <c r="C1159" s="3">
        <v>403063</v>
      </c>
      <c r="D1159" s="3" t="s">
        <v>15396</v>
      </c>
      <c r="E1159" s="3">
        <v>9</v>
      </c>
      <c r="F1159" s="3" t="s">
        <v>9549</v>
      </c>
      <c r="G1159" s="3">
        <v>9</v>
      </c>
      <c r="H1159" s="3" t="s">
        <v>12803</v>
      </c>
      <c r="I1159" s="3">
        <v>3</v>
      </c>
      <c r="J1159" s="4">
        <v>25</v>
      </c>
      <c r="K1159" s="3" t="s">
        <v>9918</v>
      </c>
      <c r="L1159" s="3" t="s">
        <v>9919</v>
      </c>
      <c r="M1159" s="3" t="s">
        <v>9920</v>
      </c>
      <c r="N1159" s="3">
        <v>1</v>
      </c>
      <c r="O1159" s="3">
        <v>0</v>
      </c>
      <c r="P1159" s="3">
        <v>0</v>
      </c>
      <c r="Q1159" s="3" t="s">
        <v>12915</v>
      </c>
      <c r="R1159" s="3" t="s">
        <v>15397</v>
      </c>
      <c r="S1159" s="3" t="s">
        <v>12917</v>
      </c>
      <c r="T1159" s="3" t="s">
        <v>15398</v>
      </c>
      <c r="U1159" s="3">
        <v>2</v>
      </c>
      <c r="V1159" s="3">
        <v>8111203</v>
      </c>
      <c r="W1159" s="3" t="s">
        <v>15399</v>
      </c>
      <c r="X1159" s="3" t="s">
        <v>15400</v>
      </c>
      <c r="Y1159" s="3" t="s">
        <v>9921</v>
      </c>
      <c r="Z1159" s="3" t="s">
        <v>9922</v>
      </c>
      <c r="AA1159" s="3" t="s">
        <v>9923</v>
      </c>
      <c r="AB1159" s="3" t="s">
        <v>15401</v>
      </c>
      <c r="AC1159" s="4">
        <v>0</v>
      </c>
      <c r="AD1159" s="4">
        <v>396</v>
      </c>
      <c r="AE1159" s="3" t="s">
        <v>1168</v>
      </c>
      <c r="AF1159" s="3" t="s">
        <v>53</v>
      </c>
      <c r="AG1159" s="4">
        <v>0</v>
      </c>
      <c r="AH1159" s="4">
        <v>0</v>
      </c>
      <c r="AI1159" s="3" t="s">
        <v>53</v>
      </c>
      <c r="AJ1159" s="4">
        <v>40054</v>
      </c>
      <c r="AK1159" s="3" t="s">
        <v>53</v>
      </c>
      <c r="AL1159" s="3" t="s">
        <v>52</v>
      </c>
      <c r="AM1159" s="3" t="s">
        <v>52</v>
      </c>
      <c r="AN1159" s="3">
        <v>0</v>
      </c>
      <c r="AO1159" t="str">
        <f t="shared" si="37"/>
        <v>ふくおかじょししょうぎょうこうとうがっこう</v>
      </c>
    </row>
    <row r="1160" spans="1:41" ht="67.5">
      <c r="A1160">
        <f>COUNTIF($F$2:F1160,F1160)</f>
        <v>48</v>
      </c>
      <c r="B1160" t="str">
        <f t="shared" si="36"/>
        <v>4048</v>
      </c>
      <c r="C1160" s="3">
        <v>409010</v>
      </c>
      <c r="D1160" s="3" t="e">
        <v>#NAME?</v>
      </c>
      <c r="E1160" s="3">
        <v>9</v>
      </c>
      <c r="F1160" s="3" t="s">
        <v>9549</v>
      </c>
      <c r="G1160" s="3">
        <v>5</v>
      </c>
      <c r="H1160" s="3" t="s">
        <v>12803</v>
      </c>
      <c r="I1160" s="3">
        <v>3</v>
      </c>
      <c r="J1160" s="4">
        <v>23</v>
      </c>
      <c r="K1160" s="3" t="s">
        <v>9924</v>
      </c>
      <c r="L1160" s="3" t="s">
        <v>9925</v>
      </c>
      <c r="M1160" s="3" t="s">
        <v>9926</v>
      </c>
      <c r="N1160" s="3">
        <v>2</v>
      </c>
      <c r="O1160" s="3">
        <v>0</v>
      </c>
      <c r="P1160" s="3">
        <v>0</v>
      </c>
      <c r="Q1160" s="3" t="s">
        <v>15320</v>
      </c>
      <c r="R1160" s="3" t="s">
        <v>15321</v>
      </c>
      <c r="S1160" s="3" t="s">
        <v>15322</v>
      </c>
      <c r="T1160" s="3" t="s">
        <v>15323</v>
      </c>
      <c r="U1160" s="3">
        <v>3</v>
      </c>
      <c r="V1160" s="3">
        <v>8200302</v>
      </c>
      <c r="W1160" s="3" t="s">
        <v>9623</v>
      </c>
      <c r="X1160" s="3" t="s">
        <v>9927</v>
      </c>
      <c r="Y1160" s="3" t="s">
        <v>9928</v>
      </c>
      <c r="Z1160" s="3" t="s">
        <v>9929</v>
      </c>
      <c r="AA1160" s="3" t="s">
        <v>9617</v>
      </c>
      <c r="AB1160" s="3">
        <v>0</v>
      </c>
      <c r="AC1160" s="4">
        <v>0</v>
      </c>
      <c r="AD1160" s="4">
        <v>0</v>
      </c>
      <c r="AE1160" s="3" t="s">
        <v>4311</v>
      </c>
      <c r="AF1160" s="3" t="s">
        <v>53</v>
      </c>
      <c r="AG1160" s="4">
        <v>0</v>
      </c>
      <c r="AH1160" s="4">
        <v>0</v>
      </c>
      <c r="AI1160" s="3" t="s">
        <v>53</v>
      </c>
      <c r="AJ1160" s="4">
        <v>40055</v>
      </c>
      <c r="AK1160" s="3" t="s">
        <v>53</v>
      </c>
      <c r="AL1160" s="3" t="s">
        <v>52</v>
      </c>
      <c r="AM1160" s="3" t="s">
        <v>52</v>
      </c>
      <c r="AN1160" s="3">
        <v>0</v>
      </c>
      <c r="AO1160" t="str">
        <f t="shared" si="37"/>
        <v>かほそうごうおおくまじょうざんこう</v>
      </c>
    </row>
    <row r="1161" spans="1:41" ht="67.5">
      <c r="A1161">
        <f>COUNTIF($F$2:F1161,F1161)</f>
        <v>1</v>
      </c>
      <c r="B1161" t="str">
        <f t="shared" si="36"/>
        <v>411</v>
      </c>
      <c r="C1161" s="3">
        <v>411001</v>
      </c>
      <c r="D1161" s="3" t="s">
        <v>15402</v>
      </c>
      <c r="E1161" s="3">
        <v>9</v>
      </c>
      <c r="F1161" s="3" t="s">
        <v>9930</v>
      </c>
      <c r="G1161" s="3">
        <v>4</v>
      </c>
      <c r="H1161" s="3" t="s">
        <v>12801</v>
      </c>
      <c r="I1161" s="3">
        <v>1</v>
      </c>
      <c r="J1161" s="4">
        <v>40</v>
      </c>
      <c r="K1161" s="3" t="s">
        <v>9931</v>
      </c>
      <c r="L1161" s="3" t="s">
        <v>9932</v>
      </c>
      <c r="M1161" s="3" t="s">
        <v>9933</v>
      </c>
      <c r="N1161" s="3">
        <v>4</v>
      </c>
      <c r="O1161" s="3">
        <v>0</v>
      </c>
      <c r="P1161" s="3">
        <v>0</v>
      </c>
      <c r="Q1161" s="3" t="s">
        <v>12648</v>
      </c>
      <c r="R1161" s="3" t="s">
        <v>12649</v>
      </c>
      <c r="S1161" s="3" t="s">
        <v>12650</v>
      </c>
      <c r="T1161" s="3" t="s">
        <v>12651</v>
      </c>
      <c r="U1161" s="3">
        <v>1</v>
      </c>
      <c r="V1161" s="3">
        <v>8400804</v>
      </c>
      <c r="W1161" s="3" t="s">
        <v>9934</v>
      </c>
      <c r="X1161" s="3" t="s">
        <v>9935</v>
      </c>
      <c r="Y1161" s="3" t="s">
        <v>9936</v>
      </c>
      <c r="Z1161" s="3" t="s">
        <v>9937</v>
      </c>
      <c r="AA1161" s="3" t="s">
        <v>9938</v>
      </c>
      <c r="AB1161" s="3" t="s">
        <v>12636</v>
      </c>
      <c r="AC1161" s="4">
        <v>327</v>
      </c>
      <c r="AD1161" s="4">
        <v>387</v>
      </c>
      <c r="AE1161" s="3" t="s">
        <v>2397</v>
      </c>
      <c r="AF1161" s="3" t="s">
        <v>53</v>
      </c>
      <c r="AG1161" s="4">
        <v>0</v>
      </c>
      <c r="AH1161" s="4">
        <v>0</v>
      </c>
      <c r="AI1161" s="3" t="s">
        <v>53</v>
      </c>
      <c r="AJ1161" s="4">
        <v>40057</v>
      </c>
      <c r="AK1161" s="3" t="s">
        <v>53</v>
      </c>
      <c r="AL1161" s="3" t="s">
        <v>52</v>
      </c>
      <c r="AM1161" s="3" t="s">
        <v>52</v>
      </c>
      <c r="AN1161" s="3">
        <v>0</v>
      </c>
      <c r="AO1161" t="str">
        <f t="shared" si="37"/>
        <v>さがしょうぎょう</v>
      </c>
    </row>
    <row r="1162" spans="1:41" ht="81">
      <c r="A1162">
        <f>COUNTIF($F$2:F1162,F1162)</f>
        <v>2</v>
      </c>
      <c r="B1162" t="str">
        <f t="shared" si="36"/>
        <v>412</v>
      </c>
      <c r="C1162" s="3">
        <v>411002</v>
      </c>
      <c r="D1162" s="3" t="s">
        <v>15403</v>
      </c>
      <c r="E1162" s="3">
        <v>9</v>
      </c>
      <c r="F1162" s="3" t="s">
        <v>9930</v>
      </c>
      <c r="G1162" s="3">
        <v>4</v>
      </c>
      <c r="H1162" s="3" t="s">
        <v>12803</v>
      </c>
      <c r="I1162" s="3">
        <v>2</v>
      </c>
      <c r="J1162" s="4">
        <v>15</v>
      </c>
      <c r="K1162" s="3" t="s">
        <v>15404</v>
      </c>
      <c r="L1162" s="3" t="s">
        <v>2844</v>
      </c>
      <c r="M1162" s="3" t="s">
        <v>2845</v>
      </c>
      <c r="N1162" s="3">
        <v>1</v>
      </c>
      <c r="O1162" s="3">
        <v>0</v>
      </c>
      <c r="P1162" s="3">
        <v>0</v>
      </c>
      <c r="Q1162" s="3" t="s">
        <v>15405</v>
      </c>
      <c r="R1162" s="3" t="s">
        <v>13271</v>
      </c>
      <c r="S1162" s="3" t="s">
        <v>15406</v>
      </c>
      <c r="T1162" s="3" t="s">
        <v>4324</v>
      </c>
      <c r="U1162" s="3">
        <v>3</v>
      </c>
      <c r="V1162" s="3">
        <v>8491311</v>
      </c>
      <c r="W1162" s="3" t="s">
        <v>9940</v>
      </c>
      <c r="X1162" s="3" t="s">
        <v>9941</v>
      </c>
      <c r="Y1162" s="3" t="s">
        <v>9942</v>
      </c>
      <c r="Z1162" s="3" t="s">
        <v>9943</v>
      </c>
      <c r="AA1162" s="3" t="s">
        <v>9944</v>
      </c>
      <c r="AB1162" s="3" t="s">
        <v>12637</v>
      </c>
      <c r="AC1162" s="4">
        <v>46</v>
      </c>
      <c r="AD1162" s="4">
        <v>74</v>
      </c>
      <c r="AE1162" s="3" t="s">
        <v>15407</v>
      </c>
      <c r="AF1162" s="3" t="s">
        <v>53</v>
      </c>
      <c r="AG1162" s="4">
        <v>0</v>
      </c>
      <c r="AH1162" s="4">
        <v>0</v>
      </c>
      <c r="AI1162" s="3" t="s">
        <v>53</v>
      </c>
      <c r="AJ1162" s="4">
        <v>40060</v>
      </c>
      <c r="AK1162" s="3" t="s">
        <v>53</v>
      </c>
      <c r="AL1162" s="3" t="s">
        <v>52</v>
      </c>
      <c r="AM1162" s="3" t="s">
        <v>52</v>
      </c>
      <c r="AN1162" s="3">
        <v>0</v>
      </c>
      <c r="AO1162" t="str">
        <f t="shared" si="37"/>
        <v>かしま</v>
      </c>
    </row>
    <row r="1163" spans="1:41" ht="67.5">
      <c r="A1163">
        <f>COUNTIF($F$2:F1163,F1163)</f>
        <v>3</v>
      </c>
      <c r="B1163" t="str">
        <f t="shared" si="36"/>
        <v>413</v>
      </c>
      <c r="C1163" s="3">
        <v>411003</v>
      </c>
      <c r="D1163" s="3" t="s">
        <v>15408</v>
      </c>
      <c r="E1163" s="3">
        <v>9</v>
      </c>
      <c r="F1163" s="3" t="s">
        <v>9930</v>
      </c>
      <c r="G1163" s="3">
        <v>4</v>
      </c>
      <c r="H1163" s="3" t="s">
        <v>12803</v>
      </c>
      <c r="I1163" s="3">
        <v>3</v>
      </c>
      <c r="J1163" s="4">
        <v>28</v>
      </c>
      <c r="K1163" s="3" t="s">
        <v>9945</v>
      </c>
      <c r="L1163" s="3" t="s">
        <v>9946</v>
      </c>
      <c r="M1163" s="3" t="s">
        <v>9947</v>
      </c>
      <c r="N1163" s="3">
        <v>1</v>
      </c>
      <c r="O1163" s="3">
        <v>0</v>
      </c>
      <c r="P1163" s="3">
        <v>0</v>
      </c>
      <c r="Q1163" s="3" t="s">
        <v>12639</v>
      </c>
      <c r="R1163" s="3" t="s">
        <v>12640</v>
      </c>
      <c r="S1163" s="3" t="s">
        <v>2932</v>
      </c>
      <c r="T1163" s="3" t="s">
        <v>526</v>
      </c>
      <c r="U1163" s="3">
        <v>2</v>
      </c>
      <c r="V1163" s="3">
        <v>8430301</v>
      </c>
      <c r="W1163" s="3" t="s">
        <v>9949</v>
      </c>
      <c r="X1163" s="3" t="s">
        <v>9950</v>
      </c>
      <c r="Y1163" s="3" t="s">
        <v>9951</v>
      </c>
      <c r="Z1163" s="3" t="s">
        <v>9952</v>
      </c>
      <c r="AA1163" s="3" t="s">
        <v>9953</v>
      </c>
      <c r="AB1163" s="3"/>
      <c r="AC1163" s="4">
        <v>28</v>
      </c>
      <c r="AD1163" s="4">
        <v>97</v>
      </c>
      <c r="AE1163" s="3" t="s">
        <v>52</v>
      </c>
      <c r="AF1163" s="3" t="s">
        <v>53</v>
      </c>
      <c r="AG1163" s="4">
        <v>5</v>
      </c>
      <c r="AH1163" s="4">
        <v>6</v>
      </c>
      <c r="AI1163" s="3" t="s">
        <v>686</v>
      </c>
      <c r="AJ1163" s="4">
        <v>40051</v>
      </c>
      <c r="AK1163" s="3" t="s">
        <v>53</v>
      </c>
      <c r="AL1163" s="3" t="s">
        <v>52</v>
      </c>
      <c r="AM1163" s="3" t="s">
        <v>52</v>
      </c>
      <c r="AN1163" s="3">
        <v>0</v>
      </c>
      <c r="AO1163" t="str">
        <f t="shared" si="37"/>
        <v>うれしの</v>
      </c>
    </row>
    <row r="1164" spans="1:41" ht="81">
      <c r="A1164">
        <f>COUNTIF($F$2:F1164,F1164)</f>
        <v>4</v>
      </c>
      <c r="B1164" t="str">
        <f t="shared" si="36"/>
        <v>414</v>
      </c>
      <c r="C1164" s="3">
        <v>411004</v>
      </c>
      <c r="D1164" s="3" t="s">
        <v>15409</v>
      </c>
      <c r="E1164" s="3">
        <v>9</v>
      </c>
      <c r="F1164" s="3" t="s">
        <v>9930</v>
      </c>
      <c r="G1164" s="3">
        <v>4</v>
      </c>
      <c r="H1164" s="3" t="s">
        <v>12803</v>
      </c>
      <c r="I1164" s="3">
        <v>2</v>
      </c>
      <c r="J1164" s="4">
        <v>6</v>
      </c>
      <c r="K1164" s="3" t="s">
        <v>9954</v>
      </c>
      <c r="L1164" s="3" t="s">
        <v>9955</v>
      </c>
      <c r="M1164" s="3" t="s">
        <v>9956</v>
      </c>
      <c r="N1164" s="3">
        <v>4</v>
      </c>
      <c r="O1164" s="3">
        <v>0</v>
      </c>
      <c r="P1164" s="3">
        <v>0</v>
      </c>
      <c r="Q1164" s="3" t="s">
        <v>5425</v>
      </c>
      <c r="R1164" s="3" t="s">
        <v>15410</v>
      </c>
      <c r="S1164" s="3" t="s">
        <v>5426</v>
      </c>
      <c r="T1164" s="3" t="s">
        <v>10894</v>
      </c>
      <c r="U1164" s="3">
        <v>1</v>
      </c>
      <c r="V1164" s="3">
        <v>8470064</v>
      </c>
      <c r="W1164" s="3" t="s">
        <v>9958</v>
      </c>
      <c r="X1164" s="3" t="s">
        <v>9959</v>
      </c>
      <c r="Y1164" s="3" t="s">
        <v>9960</v>
      </c>
      <c r="Z1164" s="3" t="s">
        <v>9961</v>
      </c>
      <c r="AA1164" s="3" t="s">
        <v>9962</v>
      </c>
      <c r="AB1164" s="3" t="s">
        <v>12641</v>
      </c>
      <c r="AC1164" s="4">
        <v>196</v>
      </c>
      <c r="AD1164" s="4">
        <v>227</v>
      </c>
      <c r="AE1164" s="3" t="s">
        <v>386</v>
      </c>
      <c r="AF1164" s="3" t="s">
        <v>53</v>
      </c>
      <c r="AG1164" s="4">
        <v>0</v>
      </c>
      <c r="AH1164" s="4">
        <v>0</v>
      </c>
      <c r="AI1164" s="3" t="s">
        <v>53</v>
      </c>
      <c r="AJ1164" s="4">
        <v>40022</v>
      </c>
      <c r="AK1164" s="3" t="s">
        <v>53</v>
      </c>
      <c r="AL1164" s="3" t="s">
        <v>52</v>
      </c>
      <c r="AM1164" s="3" t="s">
        <v>52</v>
      </c>
      <c r="AN1164" s="3">
        <v>0</v>
      </c>
      <c r="AO1164" t="str">
        <f t="shared" si="37"/>
        <v>からつしょうぎょう</v>
      </c>
    </row>
    <row r="1165" spans="1:41" ht="81">
      <c r="A1165">
        <f>COUNTIF($F$2:F1165,F1165)</f>
        <v>5</v>
      </c>
      <c r="B1165" t="str">
        <f t="shared" si="36"/>
        <v>415</v>
      </c>
      <c r="C1165" s="3">
        <v>411005</v>
      </c>
      <c r="D1165" s="3" t="s">
        <v>15411</v>
      </c>
      <c r="E1165" s="3">
        <v>9</v>
      </c>
      <c r="F1165" s="3" t="s">
        <v>9930</v>
      </c>
      <c r="G1165" s="3">
        <v>4</v>
      </c>
      <c r="H1165" s="3" t="s">
        <v>12803</v>
      </c>
      <c r="I1165" s="3">
        <v>4</v>
      </c>
      <c r="J1165" s="4">
        <v>30</v>
      </c>
      <c r="K1165" s="3" t="s">
        <v>15412</v>
      </c>
      <c r="L1165" s="3" t="s">
        <v>12642</v>
      </c>
      <c r="M1165" s="3" t="s">
        <v>12643</v>
      </c>
      <c r="N1165" s="3">
        <v>1</v>
      </c>
      <c r="O1165" s="3">
        <v>0</v>
      </c>
      <c r="P1165" s="3">
        <v>0</v>
      </c>
      <c r="Q1165" s="3" t="s">
        <v>14581</v>
      </c>
      <c r="R1165" s="3" t="s">
        <v>3715</v>
      </c>
      <c r="S1165" s="3" t="s">
        <v>14583</v>
      </c>
      <c r="T1165" s="3" t="s">
        <v>750</v>
      </c>
      <c r="U1165" s="3">
        <v>5</v>
      </c>
      <c r="V1165" s="3">
        <v>8492101</v>
      </c>
      <c r="W1165" s="3" t="s">
        <v>9963</v>
      </c>
      <c r="X1165" s="3" t="s">
        <v>9964</v>
      </c>
      <c r="Y1165" s="3" t="s">
        <v>9965</v>
      </c>
      <c r="Z1165" s="3" t="s">
        <v>9966</v>
      </c>
      <c r="AA1165" s="3" t="s">
        <v>9967</v>
      </c>
      <c r="AB1165" s="3" t="s">
        <v>12646</v>
      </c>
      <c r="AC1165" s="4">
        <v>92</v>
      </c>
      <c r="AD1165" s="4">
        <v>97</v>
      </c>
      <c r="AE1165" s="3" t="s">
        <v>9761</v>
      </c>
      <c r="AF1165" s="3" t="s">
        <v>53</v>
      </c>
      <c r="AG1165" s="4">
        <v>0</v>
      </c>
      <c r="AH1165" s="4">
        <v>0</v>
      </c>
      <c r="AI1165" s="3" t="s">
        <v>53</v>
      </c>
      <c r="AJ1165" s="4">
        <v>40023</v>
      </c>
      <c r="AK1165" s="3" t="s">
        <v>53</v>
      </c>
      <c r="AL1165" s="3" t="s">
        <v>52</v>
      </c>
      <c r="AM1165" s="3" t="s">
        <v>52</v>
      </c>
      <c r="AN1165" s="3">
        <v>0</v>
      </c>
      <c r="AO1165" t="str">
        <f t="shared" si="37"/>
        <v>しろいし</v>
      </c>
    </row>
    <row r="1166" spans="1:41" ht="81">
      <c r="A1166">
        <f>COUNTIF($F$2:F1166,F1166)</f>
        <v>6</v>
      </c>
      <c r="B1166" t="str">
        <f t="shared" si="36"/>
        <v>416</v>
      </c>
      <c r="C1166" s="3">
        <v>411006</v>
      </c>
      <c r="D1166" s="3" t="s">
        <v>15413</v>
      </c>
      <c r="E1166" s="3">
        <v>9</v>
      </c>
      <c r="F1166" s="3" t="s">
        <v>9930</v>
      </c>
      <c r="G1166" s="3">
        <v>4</v>
      </c>
      <c r="H1166" s="3" t="s">
        <v>12803</v>
      </c>
      <c r="I1166" s="3">
        <v>3</v>
      </c>
      <c r="J1166" s="4">
        <v>46</v>
      </c>
      <c r="K1166" s="3" t="s">
        <v>9968</v>
      </c>
      <c r="L1166" s="3" t="s">
        <v>9969</v>
      </c>
      <c r="M1166" s="3" t="s">
        <v>9970</v>
      </c>
      <c r="N1166" s="3">
        <v>1</v>
      </c>
      <c r="O1166" s="3">
        <v>0</v>
      </c>
      <c r="P1166" s="3">
        <v>0</v>
      </c>
      <c r="Q1166" s="3" t="s">
        <v>671</v>
      </c>
      <c r="R1166" s="3" t="s">
        <v>1576</v>
      </c>
      <c r="S1166" s="3" t="s">
        <v>2846</v>
      </c>
      <c r="T1166" s="3" t="s">
        <v>672</v>
      </c>
      <c r="U1166" s="3">
        <v>1</v>
      </c>
      <c r="V1166" s="3">
        <v>8410076</v>
      </c>
      <c r="W1166" s="3" t="s">
        <v>9971</v>
      </c>
      <c r="X1166" s="3" t="s">
        <v>9972</v>
      </c>
      <c r="Y1166" s="3" t="s">
        <v>9973</v>
      </c>
      <c r="Z1166" s="3" t="s">
        <v>9974</v>
      </c>
      <c r="AA1166" s="3" t="s">
        <v>9975</v>
      </c>
      <c r="AB1166" s="3" t="s">
        <v>12647</v>
      </c>
      <c r="AC1166" s="4">
        <v>101</v>
      </c>
      <c r="AD1166" s="4">
        <v>360</v>
      </c>
      <c r="AE1166" s="3" t="s">
        <v>53</v>
      </c>
      <c r="AF1166" s="3" t="s">
        <v>53</v>
      </c>
      <c r="AG1166" s="4">
        <v>0</v>
      </c>
      <c r="AH1166" s="4">
        <v>0</v>
      </c>
      <c r="AI1166" s="3" t="s">
        <v>53</v>
      </c>
      <c r="AJ1166" s="4">
        <v>40024</v>
      </c>
      <c r="AK1166" s="3" t="s">
        <v>53</v>
      </c>
      <c r="AL1166" s="3" t="s">
        <v>52</v>
      </c>
      <c r="AM1166" s="3" t="s">
        <v>52</v>
      </c>
      <c r="AN1166" s="3">
        <v>0</v>
      </c>
      <c r="AO1166" t="str">
        <f t="shared" si="37"/>
        <v>とすしょうぎょう</v>
      </c>
    </row>
    <row r="1167" spans="1:41" ht="81">
      <c r="A1167">
        <f>COUNTIF($F$2:F1167,F1167)</f>
        <v>7</v>
      </c>
      <c r="B1167" t="str">
        <f t="shared" si="36"/>
        <v>417</v>
      </c>
      <c r="C1167" s="3">
        <v>411007</v>
      </c>
      <c r="D1167" s="3" t="s">
        <v>15414</v>
      </c>
      <c r="E1167" s="3">
        <v>9</v>
      </c>
      <c r="F1167" s="3" t="s">
        <v>9930</v>
      </c>
      <c r="G1167" s="3">
        <v>4</v>
      </c>
      <c r="H1167" s="3" t="s">
        <v>12803</v>
      </c>
      <c r="I1167" s="3">
        <v>4</v>
      </c>
      <c r="J1167" s="4">
        <v>31</v>
      </c>
      <c r="K1167" s="3" t="s">
        <v>15415</v>
      </c>
      <c r="L1167" s="3" t="s">
        <v>15416</v>
      </c>
      <c r="M1167" s="3" t="s">
        <v>15417</v>
      </c>
      <c r="N1167" s="3">
        <v>4</v>
      </c>
      <c r="O1167" s="3">
        <v>0</v>
      </c>
      <c r="P1167" s="3">
        <v>0</v>
      </c>
      <c r="Q1167" s="3" t="s">
        <v>15418</v>
      </c>
      <c r="R1167" s="3" t="s">
        <v>7375</v>
      </c>
      <c r="S1167" s="3" t="s">
        <v>15419</v>
      </c>
      <c r="T1167" s="3" t="s">
        <v>7376</v>
      </c>
      <c r="U1167" s="3">
        <v>12</v>
      </c>
      <c r="V1167" s="3">
        <v>8480028</v>
      </c>
      <c r="W1167" s="3" t="s">
        <v>9976</v>
      </c>
      <c r="X1167" s="3" t="s">
        <v>9977</v>
      </c>
      <c r="Y1167" s="3" t="s">
        <v>9978</v>
      </c>
      <c r="Z1167" s="3" t="s">
        <v>9979</v>
      </c>
      <c r="AA1167" s="3" t="s">
        <v>9980</v>
      </c>
      <c r="AB1167" s="3" t="s">
        <v>6533</v>
      </c>
      <c r="AC1167" s="4">
        <v>101</v>
      </c>
      <c r="AD1167" s="4">
        <v>137</v>
      </c>
      <c r="AE1167" s="3" t="s">
        <v>12613</v>
      </c>
      <c r="AF1167" s="3" t="s">
        <v>53</v>
      </c>
      <c r="AG1167" s="4">
        <v>0</v>
      </c>
      <c r="AH1167" s="4">
        <v>0</v>
      </c>
      <c r="AI1167" s="3" t="s">
        <v>53</v>
      </c>
      <c r="AJ1167" s="4">
        <v>40025</v>
      </c>
      <c r="AK1167" s="3" t="s">
        <v>53</v>
      </c>
      <c r="AL1167" s="3" t="s">
        <v>52</v>
      </c>
      <c r="AM1167" s="3" t="s">
        <v>52</v>
      </c>
      <c r="AN1167" s="3">
        <v>0</v>
      </c>
      <c r="AO1167" t="str">
        <f t="shared" si="37"/>
        <v>いまりじつぎょう</v>
      </c>
    </row>
    <row r="1168" spans="1:41" ht="81">
      <c r="A1168">
        <f>COUNTIF($F$2:F1168,F1168)</f>
        <v>8</v>
      </c>
      <c r="B1168" t="str">
        <f t="shared" si="36"/>
        <v>418</v>
      </c>
      <c r="C1168" s="3">
        <v>411012</v>
      </c>
      <c r="D1168" s="3" t="s">
        <v>15420</v>
      </c>
      <c r="E1168" s="3">
        <v>9</v>
      </c>
      <c r="F1168" s="3" t="s">
        <v>9930</v>
      </c>
      <c r="G1168" s="3">
        <v>4</v>
      </c>
      <c r="H1168" s="3" t="s">
        <v>12803</v>
      </c>
      <c r="I1168" s="3">
        <v>2</v>
      </c>
      <c r="J1168" s="4">
        <v>2</v>
      </c>
      <c r="K1168" s="3" t="s">
        <v>9981</v>
      </c>
      <c r="L1168" s="3" t="s">
        <v>9982</v>
      </c>
      <c r="M1168" s="3" t="s">
        <v>9983</v>
      </c>
      <c r="N1168" s="3">
        <v>1</v>
      </c>
      <c r="O1168" s="3">
        <v>0</v>
      </c>
      <c r="P1168" s="3">
        <v>0</v>
      </c>
      <c r="Q1168" s="3" t="s">
        <v>15421</v>
      </c>
      <c r="R1168" s="3" t="s">
        <v>2679</v>
      </c>
      <c r="S1168" s="3" t="s">
        <v>15422</v>
      </c>
      <c r="T1168" s="3" t="s">
        <v>2680</v>
      </c>
      <c r="U1168" s="3">
        <v>10</v>
      </c>
      <c r="V1168" s="3">
        <v>8420012</v>
      </c>
      <c r="W1168" s="3" t="s">
        <v>9984</v>
      </c>
      <c r="X1168" s="3" t="s">
        <v>9985</v>
      </c>
      <c r="Y1168" s="3" t="s">
        <v>9986</v>
      </c>
      <c r="Z1168" s="3" t="s">
        <v>9987</v>
      </c>
      <c r="AA1168" s="3" t="s">
        <v>9988</v>
      </c>
      <c r="AB1168" s="3"/>
      <c r="AC1168" s="4">
        <v>78</v>
      </c>
      <c r="AD1168" s="4">
        <v>103</v>
      </c>
      <c r="AE1168" s="3" t="s">
        <v>174</v>
      </c>
      <c r="AF1168" s="3" t="s">
        <v>53</v>
      </c>
      <c r="AG1168" s="4">
        <v>0</v>
      </c>
      <c r="AH1168" s="4">
        <v>0</v>
      </c>
      <c r="AI1168" s="3" t="s">
        <v>53</v>
      </c>
      <c r="AJ1168" s="4">
        <v>40028</v>
      </c>
      <c r="AK1168" s="3" t="s">
        <v>53</v>
      </c>
      <c r="AL1168" s="3" t="s">
        <v>52</v>
      </c>
      <c r="AM1168" s="3" t="s">
        <v>52</v>
      </c>
      <c r="AN1168" s="3">
        <v>0</v>
      </c>
      <c r="AO1168" t="str">
        <f t="shared" si="37"/>
        <v>かんざきせいめい</v>
      </c>
    </row>
    <row r="1169" spans="1:41" ht="67.5">
      <c r="A1169">
        <f>COUNTIF($F$2:F1169,F1169)</f>
        <v>9</v>
      </c>
      <c r="B1169" t="str">
        <f t="shared" si="36"/>
        <v>419</v>
      </c>
      <c r="C1169" s="3">
        <v>411013</v>
      </c>
      <c r="D1169" s="3" t="s">
        <v>15423</v>
      </c>
      <c r="E1169" s="3">
        <v>9</v>
      </c>
      <c r="F1169" s="3" t="s">
        <v>9930</v>
      </c>
      <c r="G1169" s="3">
        <v>4</v>
      </c>
      <c r="H1169" s="3" t="s">
        <v>12803</v>
      </c>
      <c r="I1169" s="3">
        <v>3</v>
      </c>
      <c r="J1169" s="4">
        <v>38</v>
      </c>
      <c r="K1169" s="3" t="s">
        <v>9989</v>
      </c>
      <c r="L1169" s="3" t="s">
        <v>9990</v>
      </c>
      <c r="M1169" s="3" t="s">
        <v>9991</v>
      </c>
      <c r="N1169" s="3">
        <v>1</v>
      </c>
      <c r="O1169" s="3">
        <v>0</v>
      </c>
      <c r="P1169" s="3">
        <v>0</v>
      </c>
      <c r="Q1169" s="3" t="s">
        <v>9034</v>
      </c>
      <c r="R1169" s="3" t="s">
        <v>15424</v>
      </c>
      <c r="S1169" s="3" t="s">
        <v>9036</v>
      </c>
      <c r="T1169" s="3" t="s">
        <v>1316</v>
      </c>
      <c r="U1169" s="3">
        <v>13</v>
      </c>
      <c r="V1169" s="3">
        <v>8460002</v>
      </c>
      <c r="W1169" s="3" t="s">
        <v>9993</v>
      </c>
      <c r="X1169" s="3" t="s">
        <v>9994</v>
      </c>
      <c r="Y1169" s="3" t="s">
        <v>9995</v>
      </c>
      <c r="Z1169" s="3" t="s">
        <v>9996</v>
      </c>
      <c r="AA1169" s="3" t="s">
        <v>9997</v>
      </c>
      <c r="AB1169" s="3"/>
      <c r="AC1169" s="4">
        <v>9</v>
      </c>
      <c r="AD1169" s="4">
        <v>37</v>
      </c>
      <c r="AE1169" s="3" t="s">
        <v>1519</v>
      </c>
      <c r="AF1169" s="3" t="s">
        <v>53</v>
      </c>
      <c r="AG1169" s="4">
        <v>0</v>
      </c>
      <c r="AH1169" s="4">
        <v>0</v>
      </c>
      <c r="AI1169" s="3" t="s">
        <v>53</v>
      </c>
      <c r="AJ1169" s="4">
        <v>40029</v>
      </c>
      <c r="AK1169" s="3" t="s">
        <v>53</v>
      </c>
      <c r="AL1169" s="3" t="s">
        <v>52</v>
      </c>
      <c r="AM1169" s="3" t="s">
        <v>52</v>
      </c>
      <c r="AN1169" s="3">
        <v>0</v>
      </c>
      <c r="AO1169" t="str">
        <f t="shared" si="37"/>
        <v>たく</v>
      </c>
    </row>
    <row r="1170" spans="1:41" ht="81">
      <c r="A1170">
        <f>COUNTIF($F$2:F1170,F1170)</f>
        <v>10</v>
      </c>
      <c r="B1170" t="str">
        <f t="shared" si="36"/>
        <v>4110</v>
      </c>
      <c r="C1170" s="3">
        <v>411014</v>
      </c>
      <c r="D1170" s="3" t="s">
        <v>15425</v>
      </c>
      <c r="E1170" s="3">
        <v>9</v>
      </c>
      <c r="F1170" s="3" t="s">
        <v>9930</v>
      </c>
      <c r="G1170" s="3">
        <v>4</v>
      </c>
      <c r="H1170" s="3" t="s">
        <v>12803</v>
      </c>
      <c r="I1170" s="3">
        <v>4</v>
      </c>
      <c r="J1170" s="4">
        <v>17</v>
      </c>
      <c r="K1170" s="3" t="s">
        <v>9998</v>
      </c>
      <c r="L1170" s="3" t="s">
        <v>9999</v>
      </c>
      <c r="M1170" s="3" t="s">
        <v>10000</v>
      </c>
      <c r="N1170" s="3">
        <v>1</v>
      </c>
      <c r="O1170" s="3">
        <v>0</v>
      </c>
      <c r="P1170" s="3">
        <v>0</v>
      </c>
      <c r="Q1170" s="3" t="s">
        <v>2856</v>
      </c>
      <c r="R1170" s="3" t="s">
        <v>15426</v>
      </c>
      <c r="S1170" s="3" t="s">
        <v>2857</v>
      </c>
      <c r="T1170" s="3" t="s">
        <v>294</v>
      </c>
      <c r="U1170" s="3">
        <v>3</v>
      </c>
      <c r="V1170" s="3">
        <v>8471422</v>
      </c>
      <c r="W1170" s="3" t="s">
        <v>10001</v>
      </c>
      <c r="X1170" s="3" t="s">
        <v>10002</v>
      </c>
      <c r="Y1170" s="3" t="s">
        <v>10003</v>
      </c>
      <c r="Z1170" s="3" t="s">
        <v>10004</v>
      </c>
      <c r="AA1170" s="3" t="s">
        <v>10005</v>
      </c>
      <c r="AB1170" s="3"/>
      <c r="AC1170" s="4">
        <v>32</v>
      </c>
      <c r="AD1170" s="4">
        <v>49</v>
      </c>
      <c r="AE1170" s="3" t="s">
        <v>9799</v>
      </c>
      <c r="AF1170" s="3" t="s">
        <v>53</v>
      </c>
      <c r="AG1170" s="4">
        <v>0</v>
      </c>
      <c r="AH1170" s="4">
        <v>0</v>
      </c>
      <c r="AI1170" s="3" t="s">
        <v>53</v>
      </c>
      <c r="AJ1170" s="4">
        <v>40031</v>
      </c>
      <c r="AK1170" s="3" t="s">
        <v>53</v>
      </c>
      <c r="AL1170" s="3" t="s">
        <v>52</v>
      </c>
      <c r="AM1170" s="3" t="s">
        <v>52</v>
      </c>
      <c r="AN1170" s="3">
        <v>0</v>
      </c>
      <c r="AO1170" t="str">
        <f t="shared" si="37"/>
        <v>からつせいしょう</v>
      </c>
    </row>
    <row r="1171" spans="1:41" ht="81">
      <c r="A1171">
        <f>COUNTIF($F$2:F1171,F1171)</f>
        <v>11</v>
      </c>
      <c r="B1171" t="str">
        <f t="shared" si="36"/>
        <v>4111</v>
      </c>
      <c r="C1171" s="3">
        <v>411015</v>
      </c>
      <c r="D1171" s="3" t="s">
        <v>15427</v>
      </c>
      <c r="E1171" s="3">
        <v>9</v>
      </c>
      <c r="F1171" s="3" t="s">
        <v>9930</v>
      </c>
      <c r="G1171" s="3">
        <v>4</v>
      </c>
      <c r="H1171" s="3" t="s">
        <v>12803</v>
      </c>
      <c r="I1171" s="3">
        <v>3</v>
      </c>
      <c r="J1171" s="4">
        <v>52</v>
      </c>
      <c r="K1171" s="3" t="s">
        <v>10006</v>
      </c>
      <c r="L1171" s="3" t="s">
        <v>10007</v>
      </c>
      <c r="M1171" s="3" t="s">
        <v>10008</v>
      </c>
      <c r="N1171" s="3">
        <v>1</v>
      </c>
      <c r="O1171" s="3">
        <v>0</v>
      </c>
      <c r="P1171" s="3">
        <v>0</v>
      </c>
      <c r="Q1171" s="3" t="s">
        <v>15428</v>
      </c>
      <c r="R1171" s="3" t="s">
        <v>11976</v>
      </c>
      <c r="S1171" s="3" t="s">
        <v>12868</v>
      </c>
      <c r="T1171" s="3" t="s">
        <v>1186</v>
      </c>
      <c r="U1171" s="3">
        <v>1</v>
      </c>
      <c r="V1171" s="3">
        <v>8491602</v>
      </c>
      <c r="W1171" s="3" t="s">
        <v>10009</v>
      </c>
      <c r="X1171" s="3" t="s">
        <v>10010</v>
      </c>
      <c r="Y1171" s="3" t="s">
        <v>10011</v>
      </c>
      <c r="Z1171" s="3" t="s">
        <v>10012</v>
      </c>
      <c r="AA1171" s="3" t="s">
        <v>10013</v>
      </c>
      <c r="AB1171" s="3"/>
      <c r="AC1171" s="4">
        <v>32</v>
      </c>
      <c r="AD1171" s="4">
        <v>18</v>
      </c>
      <c r="AE1171" s="3" t="s">
        <v>12616</v>
      </c>
      <c r="AF1171" s="3" t="s">
        <v>53</v>
      </c>
      <c r="AG1171" s="4">
        <v>0</v>
      </c>
      <c r="AH1171" s="4">
        <v>0</v>
      </c>
      <c r="AI1171" s="3" t="s">
        <v>53</v>
      </c>
      <c r="AJ1171" s="4">
        <v>40032</v>
      </c>
      <c r="AK1171" s="3" t="s">
        <v>53</v>
      </c>
      <c r="AL1171" s="3" t="s">
        <v>52</v>
      </c>
      <c r="AM1171" s="3" t="s">
        <v>52</v>
      </c>
      <c r="AN1171" s="3">
        <v>0</v>
      </c>
      <c r="AO1171" t="str">
        <f t="shared" si="37"/>
        <v>たら</v>
      </c>
    </row>
    <row r="1172" spans="1:41" ht="40.5">
      <c r="A1172">
        <f>COUNTIF($F$2:F1172,F1172)</f>
        <v>12</v>
      </c>
      <c r="B1172" t="str">
        <f t="shared" si="36"/>
        <v>4112</v>
      </c>
      <c r="C1172" s="3">
        <v>413009</v>
      </c>
      <c r="D1172" s="3" t="s">
        <v>15429</v>
      </c>
      <c r="E1172" s="3">
        <v>9</v>
      </c>
      <c r="F1172" s="3" t="s">
        <v>9930</v>
      </c>
      <c r="G1172" s="3">
        <v>9</v>
      </c>
      <c r="H1172" s="3" t="s">
        <v>12803</v>
      </c>
      <c r="I1172" s="3">
        <v>3</v>
      </c>
      <c r="J1172" s="4">
        <v>33</v>
      </c>
      <c r="K1172" s="3" t="s">
        <v>10014</v>
      </c>
      <c r="L1172" s="3" t="s">
        <v>10015</v>
      </c>
      <c r="M1172" s="3" t="s">
        <v>10016</v>
      </c>
      <c r="N1172" s="3">
        <v>1</v>
      </c>
      <c r="O1172" s="3">
        <v>0</v>
      </c>
      <c r="P1172" s="3">
        <v>0</v>
      </c>
      <c r="Q1172" s="3" t="s">
        <v>206</v>
      </c>
      <c r="R1172" s="3" t="s">
        <v>4242</v>
      </c>
      <c r="S1172" s="3" t="s">
        <v>208</v>
      </c>
      <c r="T1172" s="3" t="s">
        <v>4244</v>
      </c>
      <c r="U1172" s="3">
        <v>5</v>
      </c>
      <c r="V1172" s="3">
        <v>8400801</v>
      </c>
      <c r="W1172" s="3" t="s">
        <v>9934</v>
      </c>
      <c r="X1172" s="3" t="s">
        <v>10017</v>
      </c>
      <c r="Y1172" s="3" t="s">
        <v>10018</v>
      </c>
      <c r="Z1172" s="3" t="s">
        <v>10019</v>
      </c>
      <c r="AA1172" s="3" t="s">
        <v>10020</v>
      </c>
      <c r="AB1172" s="3" t="s">
        <v>15430</v>
      </c>
      <c r="AC1172" s="4">
        <v>194</v>
      </c>
      <c r="AD1172" s="4">
        <v>176</v>
      </c>
      <c r="AE1172" s="3" t="s">
        <v>9816</v>
      </c>
      <c r="AF1172" s="3" t="s">
        <v>53</v>
      </c>
      <c r="AG1172" s="4">
        <v>0</v>
      </c>
      <c r="AH1172" s="4">
        <v>0</v>
      </c>
      <c r="AI1172" s="3" t="s">
        <v>53</v>
      </c>
      <c r="AJ1172" s="4">
        <v>40033</v>
      </c>
      <c r="AK1172" s="3" t="s">
        <v>53</v>
      </c>
      <c r="AL1172" s="3" t="s">
        <v>52</v>
      </c>
      <c r="AM1172" s="3" t="s">
        <v>52</v>
      </c>
      <c r="AN1172" s="3">
        <v>0</v>
      </c>
      <c r="AO1172" t="str">
        <f t="shared" si="37"/>
        <v>さががくえん</v>
      </c>
    </row>
    <row r="1173" spans="1:41" ht="67.5">
      <c r="A1173">
        <f>COUNTIF($F$2:F1173,F1173)</f>
        <v>13</v>
      </c>
      <c r="B1173" t="str">
        <f t="shared" si="36"/>
        <v>4113</v>
      </c>
      <c r="C1173" s="3">
        <v>413010</v>
      </c>
      <c r="D1173" s="3" t="s">
        <v>15431</v>
      </c>
      <c r="E1173" s="3">
        <v>9</v>
      </c>
      <c r="F1173" s="3" t="s">
        <v>9930</v>
      </c>
      <c r="G1173" s="3">
        <v>9</v>
      </c>
      <c r="H1173" s="3" t="s">
        <v>12803</v>
      </c>
      <c r="I1173" s="3">
        <v>1</v>
      </c>
      <c r="J1173" s="4">
        <v>30</v>
      </c>
      <c r="K1173" s="3" t="s">
        <v>12654</v>
      </c>
      <c r="L1173" s="3" t="s">
        <v>12655</v>
      </c>
      <c r="M1173" s="3" t="s">
        <v>10021</v>
      </c>
      <c r="N1173" s="3">
        <v>1</v>
      </c>
      <c r="O1173" s="3">
        <v>0</v>
      </c>
      <c r="P1173" s="3">
        <v>0</v>
      </c>
      <c r="Q1173" s="3" t="s">
        <v>14269</v>
      </c>
      <c r="R1173" s="3" t="s">
        <v>15432</v>
      </c>
      <c r="S1173" s="3" t="s">
        <v>14270</v>
      </c>
      <c r="T1173" s="3" t="s">
        <v>2214</v>
      </c>
      <c r="U1173" s="3">
        <v>2</v>
      </c>
      <c r="V1173" s="3">
        <v>8400027</v>
      </c>
      <c r="W1173" s="3" t="s">
        <v>9934</v>
      </c>
      <c r="X1173" s="3" t="s">
        <v>10022</v>
      </c>
      <c r="Y1173" s="3" t="s">
        <v>10023</v>
      </c>
      <c r="Z1173" s="3" t="s">
        <v>10024</v>
      </c>
      <c r="AA1173" s="3" t="s">
        <v>10025</v>
      </c>
      <c r="AB1173" s="3"/>
      <c r="AC1173" s="4">
        <v>0</v>
      </c>
      <c r="AD1173" s="4">
        <v>228</v>
      </c>
      <c r="AE1173" s="3" t="s">
        <v>9824</v>
      </c>
      <c r="AF1173" s="3" t="s">
        <v>53</v>
      </c>
      <c r="AG1173" s="4">
        <v>0</v>
      </c>
      <c r="AH1173" s="4">
        <v>0</v>
      </c>
      <c r="AI1173" s="3" t="s">
        <v>53</v>
      </c>
      <c r="AJ1173" s="4">
        <v>40036</v>
      </c>
      <c r="AK1173" s="3" t="s">
        <v>53</v>
      </c>
      <c r="AL1173" s="3" t="s">
        <v>52</v>
      </c>
      <c r="AM1173" s="3" t="s">
        <v>52</v>
      </c>
      <c r="AN1173" s="3">
        <v>0</v>
      </c>
      <c r="AO1173" t="str">
        <f t="shared" si="37"/>
        <v>さがじょしたんきだいがくふぞくさがじょし</v>
      </c>
    </row>
    <row r="1174" spans="1:41" ht="40.5">
      <c r="A1174">
        <f>COUNTIF($F$2:F1174,F1174)</f>
        <v>14</v>
      </c>
      <c r="B1174" t="str">
        <f t="shared" si="36"/>
        <v>4114</v>
      </c>
      <c r="C1174" s="3">
        <v>413011</v>
      </c>
      <c r="D1174" s="3" t="s">
        <v>15433</v>
      </c>
      <c r="E1174" s="3">
        <v>9</v>
      </c>
      <c r="F1174" s="3" t="s">
        <v>9930</v>
      </c>
      <c r="G1174" s="3">
        <v>9</v>
      </c>
      <c r="H1174" s="3" t="s">
        <v>12803</v>
      </c>
      <c r="I1174" s="3">
        <v>1</v>
      </c>
      <c r="J1174" s="4">
        <v>44</v>
      </c>
      <c r="K1174" s="3" t="s">
        <v>10026</v>
      </c>
      <c r="L1174" s="3" t="s">
        <v>10027</v>
      </c>
      <c r="M1174" s="3" t="s">
        <v>10028</v>
      </c>
      <c r="N1174" s="3">
        <v>1</v>
      </c>
      <c r="O1174" s="3">
        <v>0</v>
      </c>
      <c r="P1174" s="3">
        <v>0</v>
      </c>
      <c r="Q1174" s="3" t="s">
        <v>5908</v>
      </c>
      <c r="R1174" s="3" t="s">
        <v>12657</v>
      </c>
      <c r="S1174" s="3" t="s">
        <v>5909</v>
      </c>
      <c r="T1174" s="3" t="s">
        <v>461</v>
      </c>
      <c r="U1174" s="3">
        <v>17</v>
      </c>
      <c r="V1174" s="3">
        <v>8490919</v>
      </c>
      <c r="W1174" s="3" t="s">
        <v>9934</v>
      </c>
      <c r="X1174" s="3" t="s">
        <v>10029</v>
      </c>
      <c r="Y1174" s="3" t="s">
        <v>10030</v>
      </c>
      <c r="Z1174" s="3" t="s">
        <v>10031</v>
      </c>
      <c r="AA1174" s="3" t="s">
        <v>10032</v>
      </c>
      <c r="AB1174" s="3" t="s">
        <v>10033</v>
      </c>
      <c r="AC1174" s="4">
        <v>38</v>
      </c>
      <c r="AD1174" s="4">
        <v>87</v>
      </c>
      <c r="AE1174" s="3" t="s">
        <v>506</v>
      </c>
      <c r="AF1174" s="3" t="s">
        <v>53</v>
      </c>
      <c r="AG1174" s="4">
        <v>0</v>
      </c>
      <c r="AH1174" s="4">
        <v>0</v>
      </c>
      <c r="AI1174" s="3" t="s">
        <v>53</v>
      </c>
      <c r="AJ1174" s="4">
        <v>40038</v>
      </c>
      <c r="AK1174" s="3" t="s">
        <v>53</v>
      </c>
      <c r="AL1174" s="3" t="s">
        <v>52</v>
      </c>
      <c r="AM1174" s="3" t="s">
        <v>52</v>
      </c>
      <c r="AN1174" s="3">
        <v>0</v>
      </c>
      <c r="AO1174" t="str">
        <f t="shared" si="37"/>
        <v>さがせいわ</v>
      </c>
    </row>
    <row r="1175" spans="1:41" ht="54">
      <c r="A1175">
        <f>COUNTIF($F$2:F1175,F1175)</f>
        <v>1</v>
      </c>
      <c r="B1175" t="str">
        <f t="shared" si="36"/>
        <v>421</v>
      </c>
      <c r="C1175" s="3">
        <v>421001</v>
      </c>
      <c r="D1175" s="3" t="s">
        <v>15434</v>
      </c>
      <c r="E1175" s="3">
        <v>9</v>
      </c>
      <c r="F1175" s="3" t="s">
        <v>10034</v>
      </c>
      <c r="G1175" s="3">
        <v>4</v>
      </c>
      <c r="H1175" s="3" t="s">
        <v>12801</v>
      </c>
      <c r="I1175" s="3">
        <v>2</v>
      </c>
      <c r="J1175" s="4">
        <v>12</v>
      </c>
      <c r="K1175" s="3" t="s">
        <v>10035</v>
      </c>
      <c r="L1175" s="3" t="s">
        <v>10036</v>
      </c>
      <c r="M1175" s="3" t="s">
        <v>10037</v>
      </c>
      <c r="N1175" s="3">
        <v>1</v>
      </c>
      <c r="O1175" s="3">
        <v>15</v>
      </c>
      <c r="P1175" s="3">
        <v>0</v>
      </c>
      <c r="Q1175" s="3" t="s">
        <v>2856</v>
      </c>
      <c r="R1175" s="3" t="s">
        <v>12658</v>
      </c>
      <c r="S1175" s="3" t="s">
        <v>2857</v>
      </c>
      <c r="T1175" s="3" t="s">
        <v>7458</v>
      </c>
      <c r="U1175" s="3">
        <v>1</v>
      </c>
      <c r="V1175" s="3">
        <v>8570143</v>
      </c>
      <c r="W1175" s="3" t="s">
        <v>10038</v>
      </c>
      <c r="X1175" s="3" t="s">
        <v>10039</v>
      </c>
      <c r="Y1175" s="3" t="s">
        <v>10040</v>
      </c>
      <c r="Z1175" s="3" t="s">
        <v>10041</v>
      </c>
      <c r="AA1175" s="3" t="s">
        <v>10042</v>
      </c>
      <c r="AB1175" s="3" t="s">
        <v>12659</v>
      </c>
      <c r="AC1175" s="4">
        <v>79</v>
      </c>
      <c r="AD1175" s="4">
        <v>385</v>
      </c>
      <c r="AE1175" s="3" t="s">
        <v>9839</v>
      </c>
      <c r="AF1175" s="3" t="s">
        <v>53</v>
      </c>
      <c r="AG1175" s="4">
        <v>0</v>
      </c>
      <c r="AH1175" s="4">
        <v>0</v>
      </c>
      <c r="AI1175" s="3" t="s">
        <v>929</v>
      </c>
      <c r="AJ1175" s="4">
        <v>40039</v>
      </c>
      <c r="AK1175" s="3" t="s">
        <v>53</v>
      </c>
      <c r="AL1175" s="3" t="s">
        <v>52</v>
      </c>
      <c r="AM1175" s="3" t="s">
        <v>52</v>
      </c>
      <c r="AN1175" s="3">
        <v>0</v>
      </c>
      <c r="AO1175" t="str">
        <f t="shared" si="37"/>
        <v>させぼしょうぎょう</v>
      </c>
    </row>
    <row r="1176" spans="1:41" ht="54">
      <c r="A1176">
        <f>COUNTIF($F$2:F1176,F1176)</f>
        <v>2</v>
      </c>
      <c r="B1176" t="str">
        <f t="shared" si="36"/>
        <v>422</v>
      </c>
      <c r="C1176" s="3">
        <v>421003</v>
      </c>
      <c r="D1176" s="3" t="s">
        <v>15435</v>
      </c>
      <c r="E1176" s="3">
        <v>9</v>
      </c>
      <c r="F1176" s="3" t="s">
        <v>10034</v>
      </c>
      <c r="G1176" s="3">
        <v>4</v>
      </c>
      <c r="H1176" s="3" t="s">
        <v>12803</v>
      </c>
      <c r="I1176" s="3">
        <v>3</v>
      </c>
      <c r="J1176" s="4">
        <v>37</v>
      </c>
      <c r="K1176" s="3" t="s">
        <v>10044</v>
      </c>
      <c r="L1176" s="3" t="s">
        <v>10045</v>
      </c>
      <c r="M1176" s="3" t="s">
        <v>10046</v>
      </c>
      <c r="N1176" s="3">
        <v>1</v>
      </c>
      <c r="O1176" s="3">
        <v>0</v>
      </c>
      <c r="P1176" s="3">
        <v>0</v>
      </c>
      <c r="Q1176" s="3" t="s">
        <v>6884</v>
      </c>
      <c r="R1176" s="3" t="s">
        <v>11571</v>
      </c>
      <c r="S1176" s="3" t="s">
        <v>6885</v>
      </c>
      <c r="T1176" s="3" t="s">
        <v>2933</v>
      </c>
      <c r="U1176" s="3">
        <v>2</v>
      </c>
      <c r="V1176" s="3">
        <v>8593224</v>
      </c>
      <c r="W1176" s="3" t="s">
        <v>10038</v>
      </c>
      <c r="X1176" s="3" t="s">
        <v>10047</v>
      </c>
      <c r="Y1176" s="3" t="s">
        <v>10048</v>
      </c>
      <c r="Z1176" s="3" t="s">
        <v>10049</v>
      </c>
      <c r="AA1176" s="3" t="s">
        <v>10050</v>
      </c>
      <c r="AB1176" s="3"/>
      <c r="AC1176" s="4">
        <v>17</v>
      </c>
      <c r="AD1176" s="4">
        <v>87</v>
      </c>
      <c r="AE1176" s="3" t="s">
        <v>12620</v>
      </c>
      <c r="AF1176" s="3" t="s">
        <v>53</v>
      </c>
      <c r="AG1176" s="4">
        <v>0</v>
      </c>
      <c r="AH1176" s="4">
        <v>0</v>
      </c>
      <c r="AI1176" s="3" t="s">
        <v>53</v>
      </c>
      <c r="AJ1176" s="4">
        <v>40040</v>
      </c>
      <c r="AK1176" s="3" t="s">
        <v>53</v>
      </c>
      <c r="AL1176" s="3" t="s">
        <v>52</v>
      </c>
      <c r="AM1176" s="3" t="s">
        <v>52</v>
      </c>
      <c r="AN1176" s="3">
        <v>0</v>
      </c>
      <c r="AO1176" t="str">
        <f t="shared" si="37"/>
        <v>させぼとうしょう</v>
      </c>
    </row>
    <row r="1177" spans="1:41" ht="40.5">
      <c r="A1177">
        <f>COUNTIF($F$2:F1177,F1177)</f>
        <v>3</v>
      </c>
      <c r="B1177" t="str">
        <f t="shared" si="36"/>
        <v>423</v>
      </c>
      <c r="C1177" s="3">
        <v>421004</v>
      </c>
      <c r="D1177" s="3" t="s">
        <v>15436</v>
      </c>
      <c r="E1177" s="3">
        <v>9</v>
      </c>
      <c r="F1177" s="3" t="s">
        <v>10034</v>
      </c>
      <c r="G1177" s="3">
        <v>4</v>
      </c>
      <c r="H1177" s="3" t="s">
        <v>12803</v>
      </c>
      <c r="I1177" s="3">
        <v>3</v>
      </c>
      <c r="J1177" s="4">
        <v>16</v>
      </c>
      <c r="K1177" s="3" t="s">
        <v>10051</v>
      </c>
      <c r="L1177" s="3" t="s">
        <v>10052</v>
      </c>
      <c r="M1177" s="3" t="s">
        <v>10053</v>
      </c>
      <c r="N1177" s="3">
        <v>1</v>
      </c>
      <c r="O1177" s="3">
        <v>0</v>
      </c>
      <c r="P1177" s="3">
        <v>0</v>
      </c>
      <c r="Q1177" s="3" t="s">
        <v>12660</v>
      </c>
      <c r="R1177" s="3" t="s">
        <v>12661</v>
      </c>
      <c r="S1177" s="3" t="s">
        <v>12662</v>
      </c>
      <c r="T1177" s="3" t="s">
        <v>142</v>
      </c>
      <c r="U1177" s="3">
        <v>1</v>
      </c>
      <c r="V1177" s="3">
        <v>8540061</v>
      </c>
      <c r="W1177" s="3" t="s">
        <v>10054</v>
      </c>
      <c r="X1177" s="3" t="s">
        <v>10055</v>
      </c>
      <c r="Y1177" s="3" t="s">
        <v>10056</v>
      </c>
      <c r="Z1177" s="3" t="s">
        <v>10057</v>
      </c>
      <c r="AA1177" s="3" t="s">
        <v>10058</v>
      </c>
      <c r="AB1177" s="3" t="s">
        <v>1346</v>
      </c>
      <c r="AC1177" s="4">
        <v>159</v>
      </c>
      <c r="AD1177" s="4">
        <v>321</v>
      </c>
      <c r="AE1177" s="3" t="s">
        <v>12624</v>
      </c>
      <c r="AF1177" s="3" t="s">
        <v>53</v>
      </c>
      <c r="AG1177" s="4">
        <v>0</v>
      </c>
      <c r="AH1177" s="4">
        <v>0</v>
      </c>
      <c r="AI1177" s="3" t="s">
        <v>53</v>
      </c>
      <c r="AJ1177" s="4">
        <v>40041</v>
      </c>
      <c r="AK1177" s="3" t="s">
        <v>53</v>
      </c>
      <c r="AL1177" s="3" t="s">
        <v>52</v>
      </c>
      <c r="AM1177" s="3" t="s">
        <v>52</v>
      </c>
      <c r="AN1177" s="3">
        <v>0</v>
      </c>
      <c r="AO1177" t="str">
        <f t="shared" si="37"/>
        <v>いさはやしょうぎょう</v>
      </c>
    </row>
    <row r="1178" spans="1:41" ht="54">
      <c r="A1178">
        <f>COUNTIF($F$2:F1178,F1178)</f>
        <v>4</v>
      </c>
      <c r="B1178" t="str">
        <f t="shared" si="36"/>
        <v>424</v>
      </c>
      <c r="C1178" s="3">
        <v>421005</v>
      </c>
      <c r="D1178" s="3" t="s">
        <v>15437</v>
      </c>
      <c r="E1178" s="3">
        <v>9</v>
      </c>
      <c r="F1178" s="3" t="s">
        <v>10034</v>
      </c>
      <c r="G1178" s="3">
        <v>4</v>
      </c>
      <c r="H1178" s="3" t="s">
        <v>12803</v>
      </c>
      <c r="I1178" s="3">
        <v>3</v>
      </c>
      <c r="J1178" s="4">
        <v>31</v>
      </c>
      <c r="K1178" s="3" t="s">
        <v>10060</v>
      </c>
      <c r="L1178" s="3" t="s">
        <v>10061</v>
      </c>
      <c r="M1178" s="3" t="s">
        <v>10062</v>
      </c>
      <c r="N1178" s="3">
        <v>1</v>
      </c>
      <c r="O1178" s="3">
        <v>0</v>
      </c>
      <c r="P1178" s="3">
        <v>0</v>
      </c>
      <c r="Q1178" s="3" t="s">
        <v>4895</v>
      </c>
      <c r="R1178" s="3" t="s">
        <v>11680</v>
      </c>
      <c r="S1178" s="3" t="s">
        <v>4896</v>
      </c>
      <c r="T1178" s="3" t="s">
        <v>2049</v>
      </c>
      <c r="U1178" s="3">
        <v>1</v>
      </c>
      <c r="V1178" s="3">
        <v>8550036</v>
      </c>
      <c r="W1178" s="3" t="s">
        <v>10063</v>
      </c>
      <c r="X1178" s="3" t="s">
        <v>10064</v>
      </c>
      <c r="Y1178" s="3" t="s">
        <v>10065</v>
      </c>
      <c r="Z1178" s="3" t="s">
        <v>10066</v>
      </c>
      <c r="AA1178" s="3" t="s">
        <v>10067</v>
      </c>
      <c r="AB1178" s="3" t="s">
        <v>6533</v>
      </c>
      <c r="AC1178" s="4">
        <v>63</v>
      </c>
      <c r="AD1178" s="4">
        <v>154</v>
      </c>
      <c r="AE1178" s="3" t="s">
        <v>2631</v>
      </c>
      <c r="AF1178" s="3" t="s">
        <v>53</v>
      </c>
      <c r="AG1178" s="4">
        <v>0</v>
      </c>
      <c r="AH1178" s="4">
        <v>0</v>
      </c>
      <c r="AI1178" s="3" t="s">
        <v>53</v>
      </c>
      <c r="AJ1178" s="4">
        <v>40042</v>
      </c>
      <c r="AK1178" s="3" t="s">
        <v>53</v>
      </c>
      <c r="AL1178" s="3" t="s">
        <v>52</v>
      </c>
      <c r="AM1178" s="3" t="s">
        <v>52</v>
      </c>
      <c r="AN1178" s="3">
        <v>0</v>
      </c>
      <c r="AO1178" t="str">
        <f t="shared" si="37"/>
        <v>しまばらしょうぎょう</v>
      </c>
    </row>
    <row r="1179" spans="1:41" ht="54">
      <c r="A1179">
        <f>COUNTIF($F$2:F1179,F1179)</f>
        <v>5</v>
      </c>
      <c r="B1179" t="str">
        <f t="shared" si="36"/>
        <v>425</v>
      </c>
      <c r="C1179" s="3">
        <v>421007</v>
      </c>
      <c r="D1179" s="3" t="s">
        <v>15438</v>
      </c>
      <c r="E1179" s="3">
        <v>9</v>
      </c>
      <c r="F1179" s="3" t="s">
        <v>10034</v>
      </c>
      <c r="G1179" s="3">
        <v>4</v>
      </c>
      <c r="H1179" s="3" t="s">
        <v>12803</v>
      </c>
      <c r="I1179" s="3">
        <v>3</v>
      </c>
      <c r="J1179" s="4">
        <v>24</v>
      </c>
      <c r="K1179" s="3" t="s">
        <v>10069</v>
      </c>
      <c r="L1179" s="3" t="s">
        <v>10070</v>
      </c>
      <c r="M1179" s="3" t="s">
        <v>10071</v>
      </c>
      <c r="N1179" s="3">
        <v>1</v>
      </c>
      <c r="O1179" s="3">
        <v>0</v>
      </c>
      <c r="P1179" s="3">
        <v>0</v>
      </c>
      <c r="Q1179" s="3" t="s">
        <v>1017</v>
      </c>
      <c r="R1179" s="3" t="s">
        <v>15439</v>
      </c>
      <c r="S1179" s="3" t="s">
        <v>1018</v>
      </c>
      <c r="T1179" s="3" t="s">
        <v>370</v>
      </c>
      <c r="U1179" s="3">
        <v>7</v>
      </c>
      <c r="V1179" s="3">
        <v>8540595</v>
      </c>
      <c r="W1179" s="3" t="s">
        <v>10072</v>
      </c>
      <c r="X1179" s="3" t="s">
        <v>10073</v>
      </c>
      <c r="Y1179" s="3" t="s">
        <v>10074</v>
      </c>
      <c r="Z1179" s="3" t="s">
        <v>10075</v>
      </c>
      <c r="AA1179" s="3" t="s">
        <v>10076</v>
      </c>
      <c r="AB1179" s="3" t="s">
        <v>173</v>
      </c>
      <c r="AC1179" s="4">
        <v>47</v>
      </c>
      <c r="AD1179" s="4">
        <v>36</v>
      </c>
      <c r="AE1179" s="3" t="s">
        <v>12626</v>
      </c>
      <c r="AF1179" s="3" t="s">
        <v>53</v>
      </c>
      <c r="AG1179" s="4">
        <v>0</v>
      </c>
      <c r="AH1179" s="4">
        <v>0</v>
      </c>
      <c r="AI1179" s="3" t="s">
        <v>53</v>
      </c>
      <c r="AJ1179" s="4">
        <v>40045</v>
      </c>
      <c r="AK1179" s="3" t="s">
        <v>53</v>
      </c>
      <c r="AL1179" s="3" t="s">
        <v>52</v>
      </c>
      <c r="AM1179" s="3" t="s">
        <v>52</v>
      </c>
      <c r="AN1179" s="3">
        <v>0</v>
      </c>
      <c r="AO1179" t="str">
        <f t="shared" si="37"/>
        <v>おばま</v>
      </c>
    </row>
    <row r="1180" spans="1:41" ht="54">
      <c r="A1180">
        <f>COUNTIF($F$2:F1180,F1180)</f>
        <v>6</v>
      </c>
      <c r="B1180" t="str">
        <f t="shared" si="36"/>
        <v>426</v>
      </c>
      <c r="C1180" s="3">
        <v>421008</v>
      </c>
      <c r="D1180" s="3" t="s">
        <v>15440</v>
      </c>
      <c r="E1180" s="3">
        <v>9</v>
      </c>
      <c r="F1180" s="3" t="s">
        <v>10034</v>
      </c>
      <c r="G1180" s="3">
        <v>4</v>
      </c>
      <c r="H1180" s="3" t="s">
        <v>12803</v>
      </c>
      <c r="I1180" s="3">
        <v>3</v>
      </c>
      <c r="J1180" s="4">
        <v>24</v>
      </c>
      <c r="K1180" s="3" t="s">
        <v>10077</v>
      </c>
      <c r="L1180" s="3" t="s">
        <v>10078</v>
      </c>
      <c r="M1180" s="3" t="s">
        <v>10079</v>
      </c>
      <c r="N1180" s="3">
        <v>1</v>
      </c>
      <c r="O1180" s="3">
        <v>0</v>
      </c>
      <c r="P1180" s="3">
        <v>0</v>
      </c>
      <c r="Q1180" s="3" t="s">
        <v>15441</v>
      </c>
      <c r="R1180" s="3" t="s">
        <v>8697</v>
      </c>
      <c r="S1180" s="3" t="s">
        <v>15442</v>
      </c>
      <c r="T1180" s="3" t="s">
        <v>2933</v>
      </c>
      <c r="U1180" s="3">
        <v>1</v>
      </c>
      <c r="V1180" s="3">
        <v>8115533</v>
      </c>
      <c r="W1180" s="3" t="s">
        <v>10080</v>
      </c>
      <c r="X1180" s="3" t="s">
        <v>10081</v>
      </c>
      <c r="Y1180" s="3" t="s">
        <v>10082</v>
      </c>
      <c r="Z1180" s="3" t="s">
        <v>10083</v>
      </c>
      <c r="AA1180" s="3" t="s">
        <v>10084</v>
      </c>
      <c r="AB1180" s="3" t="s">
        <v>1192</v>
      </c>
      <c r="AC1180" s="4">
        <v>115</v>
      </c>
      <c r="AD1180" s="4">
        <v>126</v>
      </c>
      <c r="AE1180" s="3" t="s">
        <v>12627</v>
      </c>
      <c r="AF1180" s="3" t="s">
        <v>53</v>
      </c>
      <c r="AG1180" s="4">
        <v>0</v>
      </c>
      <c r="AH1180" s="4">
        <v>0</v>
      </c>
      <c r="AI1180" s="3" t="s">
        <v>53</v>
      </c>
      <c r="AJ1180" s="4">
        <v>40046</v>
      </c>
      <c r="AK1180" s="3" t="s">
        <v>53</v>
      </c>
      <c r="AL1180" s="3" t="s">
        <v>52</v>
      </c>
      <c r="AM1180" s="3" t="s">
        <v>52</v>
      </c>
      <c r="AN1180" s="3">
        <v>0</v>
      </c>
      <c r="AO1180" t="str">
        <f t="shared" si="37"/>
        <v>いきしょうぎょう</v>
      </c>
    </row>
    <row r="1181" spans="1:41" ht="67.5">
      <c r="A1181">
        <f>COUNTIF($F$2:F1181,F1181)</f>
        <v>7</v>
      </c>
      <c r="B1181" t="str">
        <f t="shared" si="36"/>
        <v>427</v>
      </c>
      <c r="C1181" s="3">
        <v>421009</v>
      </c>
      <c r="D1181" s="3" t="s">
        <v>15443</v>
      </c>
      <c r="E1181" s="3">
        <v>9</v>
      </c>
      <c r="F1181" s="3" t="s">
        <v>10034</v>
      </c>
      <c r="G1181" s="3">
        <v>4</v>
      </c>
      <c r="H1181" s="3" t="s">
        <v>12803</v>
      </c>
      <c r="I1181" s="3">
        <v>3</v>
      </c>
      <c r="J1181" s="4">
        <v>51</v>
      </c>
      <c r="K1181" s="3" t="s">
        <v>10085</v>
      </c>
      <c r="L1181" s="3" t="s">
        <v>10086</v>
      </c>
      <c r="M1181" s="3" t="s">
        <v>10087</v>
      </c>
      <c r="N1181" s="3">
        <v>1</v>
      </c>
      <c r="O1181" s="3">
        <v>0</v>
      </c>
      <c r="P1181" s="3">
        <v>0</v>
      </c>
      <c r="Q1181" s="3" t="s">
        <v>15444</v>
      </c>
      <c r="R1181" s="3" t="s">
        <v>15445</v>
      </c>
      <c r="S1181" s="3" t="s">
        <v>15446</v>
      </c>
      <c r="T1181" s="3" t="s">
        <v>15447</v>
      </c>
      <c r="U1181" s="3">
        <v>2</v>
      </c>
      <c r="V1181" s="3">
        <v>8530065</v>
      </c>
      <c r="W1181" s="3" t="s">
        <v>10089</v>
      </c>
      <c r="X1181" s="3" t="s">
        <v>10090</v>
      </c>
      <c r="Y1181" s="3" t="s">
        <v>10091</v>
      </c>
      <c r="Z1181" s="3" t="s">
        <v>10092</v>
      </c>
      <c r="AA1181" s="3" t="s">
        <v>10093</v>
      </c>
      <c r="AB1181" s="3"/>
      <c r="AC1181" s="4">
        <v>46</v>
      </c>
      <c r="AD1181" s="4">
        <v>43</v>
      </c>
      <c r="AE1181" s="3" t="s">
        <v>9898</v>
      </c>
      <c r="AF1181" s="3" t="s">
        <v>53</v>
      </c>
      <c r="AG1181" s="4">
        <v>0</v>
      </c>
      <c r="AH1181" s="4">
        <v>0</v>
      </c>
      <c r="AI1181" s="3" t="s">
        <v>53</v>
      </c>
      <c r="AJ1181" s="4">
        <v>40048</v>
      </c>
      <c r="AK1181" s="3" t="s">
        <v>53</v>
      </c>
      <c r="AL1181" s="3" t="s">
        <v>52</v>
      </c>
      <c r="AM1181" s="3" t="s">
        <v>52</v>
      </c>
      <c r="AN1181" s="3">
        <v>0</v>
      </c>
      <c r="AO1181" t="str">
        <f t="shared" si="37"/>
        <v>ごとうかいよう</v>
      </c>
    </row>
    <row r="1182" spans="1:41" ht="54">
      <c r="A1182">
        <f>COUNTIF($F$2:F1182,F1182)</f>
        <v>8</v>
      </c>
      <c r="B1182" t="str">
        <f t="shared" si="36"/>
        <v>428</v>
      </c>
      <c r="C1182" s="3">
        <v>421010</v>
      </c>
      <c r="D1182" s="3" t="s">
        <v>15448</v>
      </c>
      <c r="E1182" s="3">
        <v>9</v>
      </c>
      <c r="F1182" s="3" t="s">
        <v>10034</v>
      </c>
      <c r="G1182" s="3">
        <v>4</v>
      </c>
      <c r="H1182" s="3" t="s">
        <v>12803</v>
      </c>
      <c r="I1182" s="3">
        <v>1</v>
      </c>
      <c r="J1182" s="4">
        <v>38</v>
      </c>
      <c r="K1182" s="3" t="s">
        <v>10094</v>
      </c>
      <c r="L1182" s="3" t="s">
        <v>9291</v>
      </c>
      <c r="M1182" s="3" t="s">
        <v>10095</v>
      </c>
      <c r="N1182" s="3">
        <v>1</v>
      </c>
      <c r="O1182" s="3">
        <v>0</v>
      </c>
      <c r="P1182" s="3">
        <v>0</v>
      </c>
      <c r="Q1182" s="3" t="s">
        <v>6778</v>
      </c>
      <c r="R1182" s="3" t="s">
        <v>15449</v>
      </c>
      <c r="S1182" s="3" t="s">
        <v>6779</v>
      </c>
      <c r="T1182" s="3" t="s">
        <v>1803</v>
      </c>
      <c r="U1182" s="3">
        <v>5</v>
      </c>
      <c r="V1182" s="3">
        <v>8170016</v>
      </c>
      <c r="W1182" s="3" t="s">
        <v>10096</v>
      </c>
      <c r="X1182" s="3" t="s">
        <v>10097</v>
      </c>
      <c r="Y1182" s="3" t="s">
        <v>10098</v>
      </c>
      <c r="Z1182" s="3" t="s">
        <v>10099</v>
      </c>
      <c r="AA1182" s="3" t="s">
        <v>10100</v>
      </c>
      <c r="AB1182" s="3" t="s">
        <v>201</v>
      </c>
      <c r="AC1182" s="4">
        <v>47</v>
      </c>
      <c r="AD1182" s="4">
        <v>32</v>
      </c>
      <c r="AE1182" s="3" t="s">
        <v>12631</v>
      </c>
      <c r="AF1182" s="3" t="s">
        <v>53</v>
      </c>
      <c r="AG1182" s="4">
        <v>0</v>
      </c>
      <c r="AH1182" s="4">
        <v>0</v>
      </c>
      <c r="AI1182" s="3" t="s">
        <v>53</v>
      </c>
      <c r="AJ1182" s="4">
        <v>40058</v>
      </c>
      <c r="AK1182" s="3" t="s">
        <v>53</v>
      </c>
      <c r="AL1182" s="3" t="s">
        <v>52</v>
      </c>
      <c r="AM1182" s="3" t="s">
        <v>52</v>
      </c>
      <c r="AN1182" s="3">
        <v>0</v>
      </c>
      <c r="AO1182" t="str">
        <f t="shared" si="37"/>
        <v>つしま</v>
      </c>
    </row>
    <row r="1183" spans="1:41" ht="54">
      <c r="A1183">
        <f>COUNTIF($F$2:F1183,F1183)</f>
        <v>9</v>
      </c>
      <c r="B1183" t="str">
        <f t="shared" si="36"/>
        <v>429</v>
      </c>
      <c r="C1183" s="3">
        <v>421011</v>
      </c>
      <c r="D1183" s="3" t="s">
        <v>15450</v>
      </c>
      <c r="E1183" s="3">
        <v>9</v>
      </c>
      <c r="F1183" s="3" t="s">
        <v>10034</v>
      </c>
      <c r="G1183" s="3">
        <v>4</v>
      </c>
      <c r="H1183" s="3" t="s">
        <v>12803</v>
      </c>
      <c r="I1183" s="3">
        <v>3</v>
      </c>
      <c r="J1183" s="4">
        <v>27</v>
      </c>
      <c r="K1183" s="3" t="s">
        <v>10101</v>
      </c>
      <c r="L1183" s="3" t="s">
        <v>10102</v>
      </c>
      <c r="M1183" s="3" t="s">
        <v>10103</v>
      </c>
      <c r="N1183" s="3">
        <v>1</v>
      </c>
      <c r="O1183" s="3">
        <v>0</v>
      </c>
      <c r="P1183" s="3">
        <v>0</v>
      </c>
      <c r="Q1183" s="3" t="s">
        <v>973</v>
      </c>
      <c r="R1183" s="3" t="s">
        <v>15451</v>
      </c>
      <c r="S1183" s="3" t="s">
        <v>975</v>
      </c>
      <c r="T1183" s="3" t="s">
        <v>11056</v>
      </c>
      <c r="U1183" s="3">
        <v>2</v>
      </c>
      <c r="V1183" s="3">
        <v>8570333</v>
      </c>
      <c r="W1183" s="3" t="s">
        <v>10107</v>
      </c>
      <c r="X1183" s="3" t="s">
        <v>10108</v>
      </c>
      <c r="Y1183" s="3" t="s">
        <v>10109</v>
      </c>
      <c r="Z1183" s="3" t="s">
        <v>10110</v>
      </c>
      <c r="AA1183" s="3" t="s">
        <v>10111</v>
      </c>
      <c r="AB1183" s="3"/>
      <c r="AC1183" s="4">
        <v>42</v>
      </c>
      <c r="AD1183" s="4">
        <v>55</v>
      </c>
      <c r="AE1183" s="3" t="s">
        <v>52</v>
      </c>
      <c r="AF1183" s="3" t="s">
        <v>53</v>
      </c>
      <c r="AG1183" s="4">
        <v>71</v>
      </c>
      <c r="AH1183" s="4">
        <v>72</v>
      </c>
      <c r="AI1183" s="3" t="s">
        <v>506</v>
      </c>
      <c r="AJ1183" s="4">
        <v>40059</v>
      </c>
      <c r="AK1183" s="3" t="s">
        <v>53</v>
      </c>
      <c r="AL1183" s="3" t="s">
        <v>52</v>
      </c>
      <c r="AM1183" s="3" t="s">
        <v>52</v>
      </c>
      <c r="AN1183" s="3">
        <v>0</v>
      </c>
      <c r="AO1183" t="str">
        <f t="shared" si="37"/>
        <v>せいほう</v>
      </c>
    </row>
    <row r="1184" spans="1:41" ht="40.5">
      <c r="A1184">
        <f>COUNTIF($F$2:F1184,F1184)</f>
        <v>10</v>
      </c>
      <c r="B1184" t="str">
        <f t="shared" si="36"/>
        <v>4210</v>
      </c>
      <c r="C1184" s="3">
        <v>421012</v>
      </c>
      <c r="D1184" s="3" t="s">
        <v>15452</v>
      </c>
      <c r="E1184" s="3">
        <v>9</v>
      </c>
      <c r="F1184" s="3" t="s">
        <v>10034</v>
      </c>
      <c r="G1184" s="3">
        <v>4</v>
      </c>
      <c r="H1184" s="3" t="s">
        <v>12803</v>
      </c>
      <c r="I1184" s="3">
        <v>3</v>
      </c>
      <c r="J1184" s="4">
        <v>24</v>
      </c>
      <c r="K1184" s="3" t="s">
        <v>10112</v>
      </c>
      <c r="L1184" s="3" t="s">
        <v>10113</v>
      </c>
      <c r="M1184" s="3" t="s">
        <v>10114</v>
      </c>
      <c r="N1184" s="3">
        <v>1</v>
      </c>
      <c r="O1184" s="3">
        <v>0</v>
      </c>
      <c r="P1184" s="3">
        <v>0</v>
      </c>
      <c r="Q1184" s="3" t="s">
        <v>2599</v>
      </c>
      <c r="R1184" s="3" t="s">
        <v>15453</v>
      </c>
      <c r="S1184" s="3" t="s">
        <v>2601</v>
      </c>
      <c r="T1184" s="3" t="s">
        <v>15454</v>
      </c>
      <c r="U1184" s="3">
        <v>6</v>
      </c>
      <c r="V1184" s="3">
        <v>8574901</v>
      </c>
      <c r="W1184" s="3" t="s">
        <v>10038</v>
      </c>
      <c r="X1184" s="3" t="s">
        <v>10115</v>
      </c>
      <c r="Y1184" s="3" t="s">
        <v>10116</v>
      </c>
      <c r="Z1184" s="3" t="s">
        <v>10117</v>
      </c>
      <c r="AA1184" s="3" t="s">
        <v>10118</v>
      </c>
      <c r="AB1184" s="3"/>
      <c r="AC1184" s="4">
        <v>4</v>
      </c>
      <c r="AD1184" s="4">
        <v>7</v>
      </c>
      <c r="AE1184" s="3" t="s">
        <v>110</v>
      </c>
      <c r="AF1184" s="3" t="s">
        <v>53</v>
      </c>
      <c r="AG1184" s="4">
        <v>0</v>
      </c>
      <c r="AH1184" s="4">
        <v>0</v>
      </c>
      <c r="AI1184" s="3" t="s">
        <v>53</v>
      </c>
      <c r="AJ1184" s="4">
        <v>40062</v>
      </c>
      <c r="AK1184" s="3" t="s">
        <v>53</v>
      </c>
      <c r="AL1184" s="3" t="s">
        <v>52</v>
      </c>
      <c r="AM1184" s="3" t="s">
        <v>52</v>
      </c>
      <c r="AN1184" s="3">
        <v>0</v>
      </c>
      <c r="AO1184" t="str">
        <f t="shared" si="37"/>
        <v>うく</v>
      </c>
    </row>
    <row r="1185" spans="1:41" ht="54">
      <c r="A1185">
        <f>COUNTIF($F$2:F1185,F1185)</f>
        <v>11</v>
      </c>
      <c r="B1185" t="str">
        <f t="shared" si="36"/>
        <v>4211</v>
      </c>
      <c r="C1185" s="3">
        <v>421013</v>
      </c>
      <c r="D1185" s="3" t="s">
        <v>15455</v>
      </c>
      <c r="E1185" s="3">
        <v>9</v>
      </c>
      <c r="F1185" s="3" t="s">
        <v>10034</v>
      </c>
      <c r="G1185" s="3">
        <v>4</v>
      </c>
      <c r="H1185" s="3" t="s">
        <v>12803</v>
      </c>
      <c r="I1185" s="3">
        <v>3</v>
      </c>
      <c r="J1185" s="4">
        <v>52</v>
      </c>
      <c r="K1185" s="3" t="s">
        <v>10119</v>
      </c>
      <c r="L1185" s="3" t="s">
        <v>10120</v>
      </c>
      <c r="M1185" s="3" t="s">
        <v>10121</v>
      </c>
      <c r="N1185" s="3">
        <v>1</v>
      </c>
      <c r="O1185" s="3">
        <v>0</v>
      </c>
      <c r="P1185" s="3">
        <v>0</v>
      </c>
      <c r="Q1185" s="3" t="s">
        <v>14269</v>
      </c>
      <c r="R1185" s="3" t="s">
        <v>512</v>
      </c>
      <c r="S1185" s="3" t="s">
        <v>14270</v>
      </c>
      <c r="T1185" s="3" t="s">
        <v>514</v>
      </c>
      <c r="U1185" s="3">
        <v>3</v>
      </c>
      <c r="V1185" s="3">
        <v>8593725</v>
      </c>
      <c r="W1185" s="3" t="s">
        <v>10123</v>
      </c>
      <c r="X1185" s="3" t="s">
        <v>10124</v>
      </c>
      <c r="Y1185" s="3" t="s">
        <v>10125</v>
      </c>
      <c r="Z1185" s="3" t="s">
        <v>10126</v>
      </c>
      <c r="AA1185" s="3" t="s">
        <v>10127</v>
      </c>
      <c r="AB1185" s="3" t="s">
        <v>201</v>
      </c>
      <c r="AC1185" s="4">
        <v>51</v>
      </c>
      <c r="AD1185" s="4">
        <v>19</v>
      </c>
      <c r="AE1185" s="3" t="s">
        <v>53</v>
      </c>
      <c r="AF1185" s="3" t="s">
        <v>53</v>
      </c>
      <c r="AG1185" s="4">
        <v>0</v>
      </c>
      <c r="AH1185" s="4">
        <v>0</v>
      </c>
      <c r="AI1185" s="3" t="s">
        <v>53</v>
      </c>
      <c r="AJ1185" s="4">
        <v>40027</v>
      </c>
      <c r="AK1185" s="3" t="s">
        <v>53</v>
      </c>
      <c r="AL1185" s="3" t="s">
        <v>52</v>
      </c>
      <c r="AM1185" s="3" t="s">
        <v>52</v>
      </c>
      <c r="AN1185" s="3">
        <v>0</v>
      </c>
      <c r="AO1185" t="str">
        <f t="shared" si="37"/>
        <v>はさみ</v>
      </c>
    </row>
    <row r="1186" spans="1:41" ht="54">
      <c r="A1186">
        <f>COUNTIF($F$2:F1186,F1186)</f>
        <v>12</v>
      </c>
      <c r="B1186" t="str">
        <f t="shared" si="36"/>
        <v>4212</v>
      </c>
      <c r="C1186" s="3">
        <v>421014</v>
      </c>
      <c r="D1186" s="3" t="s">
        <v>15456</v>
      </c>
      <c r="E1186" s="3">
        <v>9</v>
      </c>
      <c r="F1186" s="3" t="s">
        <v>10034</v>
      </c>
      <c r="G1186" s="3">
        <v>4</v>
      </c>
      <c r="H1186" s="3" t="s">
        <v>12803</v>
      </c>
      <c r="I1186" s="3">
        <v>3</v>
      </c>
      <c r="J1186" s="4">
        <v>48</v>
      </c>
      <c r="K1186" s="3" t="s">
        <v>10128</v>
      </c>
      <c r="L1186" s="3" t="s">
        <v>10129</v>
      </c>
      <c r="M1186" s="3" t="s">
        <v>10130</v>
      </c>
      <c r="N1186" s="3">
        <v>1</v>
      </c>
      <c r="O1186" s="3">
        <v>0</v>
      </c>
      <c r="P1186" s="3">
        <v>0</v>
      </c>
      <c r="Q1186" s="3" t="s">
        <v>15457</v>
      </c>
      <c r="R1186" s="3" t="s">
        <v>15458</v>
      </c>
      <c r="S1186" s="3" t="s">
        <v>15459</v>
      </c>
      <c r="T1186" s="3" t="s">
        <v>10088</v>
      </c>
      <c r="U1186" s="3">
        <v>7</v>
      </c>
      <c r="V1186" s="3">
        <v>8532303</v>
      </c>
      <c r="W1186" s="3" t="s">
        <v>10131</v>
      </c>
      <c r="X1186" s="3" t="s">
        <v>10132</v>
      </c>
      <c r="Y1186" s="3" t="s">
        <v>10133</v>
      </c>
      <c r="Z1186" s="3" t="s">
        <v>10134</v>
      </c>
      <c r="AA1186" s="3" t="s">
        <v>10135</v>
      </c>
      <c r="AB1186" s="3"/>
      <c r="AC1186" s="4">
        <v>18</v>
      </c>
      <c r="AD1186" s="4">
        <v>24</v>
      </c>
      <c r="AE1186" s="3" t="s">
        <v>53</v>
      </c>
      <c r="AF1186" s="3" t="s">
        <v>53</v>
      </c>
      <c r="AG1186" s="4">
        <v>25</v>
      </c>
      <c r="AH1186" s="4">
        <v>28</v>
      </c>
      <c r="AI1186" s="3" t="s">
        <v>5491</v>
      </c>
      <c r="AJ1186" s="4">
        <v>40010</v>
      </c>
      <c r="AK1186" s="3" t="s">
        <v>53</v>
      </c>
      <c r="AL1186" s="3" t="s">
        <v>52</v>
      </c>
      <c r="AM1186" s="3" t="s">
        <v>52</v>
      </c>
      <c r="AN1186" s="3">
        <v>1</v>
      </c>
      <c r="AO1186" t="str">
        <f t="shared" si="37"/>
        <v>なかごとう</v>
      </c>
    </row>
    <row r="1187" spans="1:41" ht="54">
      <c r="A1187">
        <f>COUNTIF($F$2:F1187,F1187)</f>
        <v>13</v>
      </c>
      <c r="B1187" t="str">
        <f t="shared" si="36"/>
        <v>4213</v>
      </c>
      <c r="C1187" s="3">
        <v>421016</v>
      </c>
      <c r="D1187" s="3" t="s">
        <v>15460</v>
      </c>
      <c r="E1187" s="3">
        <v>9</v>
      </c>
      <c r="F1187" s="3" t="s">
        <v>10034</v>
      </c>
      <c r="G1187" s="3">
        <v>4</v>
      </c>
      <c r="H1187" s="3" t="s">
        <v>12803</v>
      </c>
      <c r="I1187" s="3">
        <v>3</v>
      </c>
      <c r="J1187" s="4">
        <v>52</v>
      </c>
      <c r="K1187" s="3" t="s">
        <v>10136</v>
      </c>
      <c r="L1187" s="3" t="s">
        <v>10137</v>
      </c>
      <c r="M1187" s="3" t="s">
        <v>10138</v>
      </c>
      <c r="N1187" s="3">
        <v>2</v>
      </c>
      <c r="O1187" s="3">
        <v>0</v>
      </c>
      <c r="P1187" s="3">
        <v>0</v>
      </c>
      <c r="Q1187" s="3" t="s">
        <v>2491</v>
      </c>
      <c r="R1187" s="3" t="s">
        <v>2139</v>
      </c>
      <c r="S1187" s="3" t="s">
        <v>2493</v>
      </c>
      <c r="T1187" s="3" t="s">
        <v>949</v>
      </c>
      <c r="U1187" s="3">
        <v>2</v>
      </c>
      <c r="V1187" s="3">
        <v>8570017</v>
      </c>
      <c r="W1187" s="3" t="s">
        <v>10038</v>
      </c>
      <c r="X1187" s="3" t="s">
        <v>10139</v>
      </c>
      <c r="Y1187" s="3" t="s">
        <v>10140</v>
      </c>
      <c r="Z1187" s="3" t="s">
        <v>10141</v>
      </c>
      <c r="AA1187" s="3" t="s">
        <v>10142</v>
      </c>
      <c r="AB1187" s="3"/>
      <c r="AC1187" s="4">
        <v>0</v>
      </c>
      <c r="AD1187" s="4">
        <v>0</v>
      </c>
      <c r="AE1187" s="3" t="s">
        <v>53</v>
      </c>
      <c r="AF1187" s="3" t="s">
        <v>53</v>
      </c>
      <c r="AG1187" s="4">
        <v>0</v>
      </c>
      <c r="AH1187" s="4">
        <v>0</v>
      </c>
      <c r="AI1187" s="3" t="s">
        <v>12635</v>
      </c>
      <c r="AJ1187" s="4">
        <v>40026</v>
      </c>
      <c r="AK1187" s="3" t="s">
        <v>53</v>
      </c>
      <c r="AL1187" s="3" t="s">
        <v>52</v>
      </c>
      <c r="AM1187" s="3" t="s">
        <v>52</v>
      </c>
      <c r="AN1187" s="3">
        <v>0</v>
      </c>
      <c r="AO1187" t="str">
        <f t="shared" si="37"/>
        <v>させぼちゅうおう</v>
      </c>
    </row>
    <row r="1188" spans="1:41" ht="54">
      <c r="A1188">
        <f>COUNTIF($F$2:F1188,F1188)</f>
        <v>14</v>
      </c>
      <c r="B1188" t="str">
        <f t="shared" si="36"/>
        <v>4214</v>
      </c>
      <c r="C1188" s="3">
        <v>421017</v>
      </c>
      <c r="D1188" s="3" t="s">
        <v>15461</v>
      </c>
      <c r="E1188" s="3">
        <v>9</v>
      </c>
      <c r="F1188" s="3" t="s">
        <v>10034</v>
      </c>
      <c r="G1188" s="3">
        <v>4</v>
      </c>
      <c r="H1188" s="3" t="s">
        <v>12803</v>
      </c>
      <c r="I1188" s="3">
        <v>4</v>
      </c>
      <c r="J1188" s="4">
        <v>12</v>
      </c>
      <c r="K1188" s="3" t="s">
        <v>10143</v>
      </c>
      <c r="L1188" s="3" t="s">
        <v>10144</v>
      </c>
      <c r="M1188" s="3" t="s">
        <v>10145</v>
      </c>
      <c r="N1188" s="3">
        <v>2</v>
      </c>
      <c r="O1188" s="3">
        <v>0</v>
      </c>
      <c r="P1188" s="3">
        <v>0</v>
      </c>
      <c r="Q1188" s="3" t="s">
        <v>15462</v>
      </c>
      <c r="R1188" s="3" t="s">
        <v>11828</v>
      </c>
      <c r="S1188" s="3" t="s">
        <v>15463</v>
      </c>
      <c r="T1188" s="3" t="s">
        <v>2580</v>
      </c>
      <c r="U1188" s="3">
        <v>9</v>
      </c>
      <c r="V1188" s="3">
        <v>8500011</v>
      </c>
      <c r="W1188" s="3" t="s">
        <v>10146</v>
      </c>
      <c r="X1188" s="3" t="s">
        <v>10147</v>
      </c>
      <c r="Y1188" s="3" t="s">
        <v>10148</v>
      </c>
      <c r="Z1188" s="3" t="s">
        <v>10149</v>
      </c>
      <c r="AA1188" s="3" t="s">
        <v>10150</v>
      </c>
      <c r="AB1188" s="3"/>
      <c r="AC1188" s="4">
        <v>0</v>
      </c>
      <c r="AD1188" s="4">
        <v>0</v>
      </c>
      <c r="AE1188" s="3" t="s">
        <v>52</v>
      </c>
      <c r="AF1188" s="3" t="s">
        <v>52</v>
      </c>
      <c r="AG1188" s="4">
        <v>15</v>
      </c>
      <c r="AH1188" s="4">
        <v>20</v>
      </c>
      <c r="AI1188" s="3" t="s">
        <v>9939</v>
      </c>
      <c r="AJ1188" s="4">
        <v>41001</v>
      </c>
      <c r="AK1188" s="3" t="s">
        <v>53</v>
      </c>
      <c r="AL1188" s="3" t="s">
        <v>52</v>
      </c>
      <c r="AM1188" s="3" t="s">
        <v>52</v>
      </c>
      <c r="AN1188" s="3">
        <v>0</v>
      </c>
      <c r="AO1188" t="str">
        <f t="shared" si="37"/>
        <v>なるたき</v>
      </c>
    </row>
    <row r="1189" spans="1:41" ht="54">
      <c r="A1189">
        <f>COUNTIF($F$2:F1189,F1189)</f>
        <v>15</v>
      </c>
      <c r="B1189" t="str">
        <f t="shared" si="36"/>
        <v>4215</v>
      </c>
      <c r="C1189" s="3">
        <v>421030</v>
      </c>
      <c r="D1189" s="3" t="s">
        <v>15464</v>
      </c>
      <c r="E1189" s="3">
        <v>9</v>
      </c>
      <c r="F1189" s="3" t="s">
        <v>10034</v>
      </c>
      <c r="G1189" s="3">
        <v>4</v>
      </c>
      <c r="H1189" s="3" t="s">
        <v>12803</v>
      </c>
      <c r="I1189" s="3">
        <v>3</v>
      </c>
      <c r="J1189" s="4">
        <v>50</v>
      </c>
      <c r="K1189" s="3" t="s">
        <v>10151</v>
      </c>
      <c r="L1189" s="3" t="s">
        <v>10152</v>
      </c>
      <c r="M1189" s="3" t="s">
        <v>10153</v>
      </c>
      <c r="N1189" s="3">
        <v>1</v>
      </c>
      <c r="O1189" s="3">
        <v>0</v>
      </c>
      <c r="P1189" s="3">
        <v>0</v>
      </c>
      <c r="Q1189" s="3" t="s">
        <v>3486</v>
      </c>
      <c r="R1189" s="3" t="s">
        <v>2004</v>
      </c>
      <c r="S1189" s="3" t="s">
        <v>3487</v>
      </c>
      <c r="T1189" s="3" t="s">
        <v>12449</v>
      </c>
      <c r="U1189" s="3">
        <v>2</v>
      </c>
      <c r="V1189" s="3">
        <v>8595392</v>
      </c>
      <c r="W1189" s="3" t="s">
        <v>10154</v>
      </c>
      <c r="X1189" s="3" t="s">
        <v>10155</v>
      </c>
      <c r="Y1189" s="3" t="s">
        <v>10156</v>
      </c>
      <c r="Z1189" s="3" t="s">
        <v>10157</v>
      </c>
      <c r="AA1189" s="3" t="s">
        <v>10158</v>
      </c>
      <c r="AB1189" s="3"/>
      <c r="AC1189" s="4">
        <v>15</v>
      </c>
      <c r="AD1189" s="4">
        <v>6</v>
      </c>
      <c r="AE1189" s="3" t="s">
        <v>12638</v>
      </c>
      <c r="AF1189" s="3" t="s">
        <v>52</v>
      </c>
      <c r="AG1189" s="4">
        <v>0</v>
      </c>
      <c r="AH1189" s="4">
        <v>0</v>
      </c>
      <c r="AI1189" s="3" t="s">
        <v>52</v>
      </c>
      <c r="AJ1189" s="4">
        <v>41002</v>
      </c>
      <c r="AK1189" s="3" t="s">
        <v>53</v>
      </c>
      <c r="AL1189" s="3" t="s">
        <v>52</v>
      </c>
      <c r="AM1189" s="3" t="s">
        <v>52</v>
      </c>
      <c r="AN1189" s="3">
        <v>0</v>
      </c>
      <c r="AO1189" t="str">
        <f t="shared" si="37"/>
        <v>ひらど</v>
      </c>
    </row>
    <row r="1190" spans="1:41" ht="54">
      <c r="A1190">
        <f>COUNTIF($F$2:F1190,F1190)</f>
        <v>16</v>
      </c>
      <c r="B1190" t="str">
        <f t="shared" si="36"/>
        <v>4216</v>
      </c>
      <c r="C1190" s="3">
        <v>421031</v>
      </c>
      <c r="D1190" s="3" t="s">
        <v>15465</v>
      </c>
      <c r="E1190" s="3">
        <v>9</v>
      </c>
      <c r="F1190" s="3" t="s">
        <v>10034</v>
      </c>
      <c r="G1190" s="3">
        <v>4</v>
      </c>
      <c r="H1190" s="3" t="s">
        <v>12803</v>
      </c>
      <c r="I1190" s="3">
        <v>3</v>
      </c>
      <c r="J1190" s="4">
        <v>27</v>
      </c>
      <c r="K1190" s="3" t="s">
        <v>10159</v>
      </c>
      <c r="L1190" s="3" t="s">
        <v>10160</v>
      </c>
      <c r="M1190" s="3" t="s">
        <v>10161</v>
      </c>
      <c r="N1190" s="3">
        <v>1</v>
      </c>
      <c r="O1190" s="3">
        <v>0</v>
      </c>
      <c r="P1190" s="3">
        <v>0</v>
      </c>
      <c r="Q1190" s="3" t="s">
        <v>762</v>
      </c>
      <c r="R1190" s="3" t="s">
        <v>11467</v>
      </c>
      <c r="S1190" s="3" t="s">
        <v>763</v>
      </c>
      <c r="T1190" s="3" t="s">
        <v>11468</v>
      </c>
      <c r="U1190" s="3">
        <v>3</v>
      </c>
      <c r="V1190" s="3">
        <v>8572427</v>
      </c>
      <c r="W1190" s="3" t="s">
        <v>10162</v>
      </c>
      <c r="X1190" s="3" t="s">
        <v>10163</v>
      </c>
      <c r="Y1190" s="3" t="s">
        <v>10164</v>
      </c>
      <c r="Z1190" s="3" t="s">
        <v>10165</v>
      </c>
      <c r="AA1190" s="3" t="s">
        <v>10166</v>
      </c>
      <c r="AB1190" s="3"/>
      <c r="AC1190" s="4">
        <v>38</v>
      </c>
      <c r="AD1190" s="4">
        <v>14</v>
      </c>
      <c r="AE1190" s="3" t="s">
        <v>215</v>
      </c>
      <c r="AF1190" s="3" t="s">
        <v>52</v>
      </c>
      <c r="AG1190" s="4">
        <v>0</v>
      </c>
      <c r="AH1190" s="4">
        <v>0</v>
      </c>
      <c r="AI1190" s="3" t="s">
        <v>52</v>
      </c>
      <c r="AJ1190" s="4">
        <v>41003</v>
      </c>
      <c r="AK1190" s="3" t="s">
        <v>53</v>
      </c>
      <c r="AL1190" s="3" t="s">
        <v>52</v>
      </c>
      <c r="AM1190" s="3" t="s">
        <v>52</v>
      </c>
      <c r="AN1190" s="3">
        <v>0</v>
      </c>
      <c r="AO1190" t="str">
        <f t="shared" si="37"/>
        <v>おおさき</v>
      </c>
    </row>
    <row r="1191" spans="1:41" ht="54">
      <c r="A1191">
        <f>COUNTIF($F$2:F1191,F1191)</f>
        <v>17</v>
      </c>
      <c r="B1191" t="str">
        <f t="shared" si="36"/>
        <v>4217</v>
      </c>
      <c r="C1191" s="3">
        <v>421033</v>
      </c>
      <c r="D1191" s="3" t="s">
        <v>15466</v>
      </c>
      <c r="E1191" s="3">
        <v>9</v>
      </c>
      <c r="F1191" s="3" t="s">
        <v>10034</v>
      </c>
      <c r="G1191" s="3">
        <v>4</v>
      </c>
      <c r="H1191" s="3" t="s">
        <v>12803</v>
      </c>
      <c r="I1191" s="3">
        <v>3</v>
      </c>
      <c r="J1191" s="4">
        <v>16</v>
      </c>
      <c r="K1191" s="3" t="s">
        <v>10167</v>
      </c>
      <c r="L1191" s="3" t="s">
        <v>10168</v>
      </c>
      <c r="M1191" s="3" t="s">
        <v>10169</v>
      </c>
      <c r="N1191" s="3">
        <v>1</v>
      </c>
      <c r="O1191" s="3">
        <v>0</v>
      </c>
      <c r="P1191" s="3">
        <v>0</v>
      </c>
      <c r="Q1191" s="3" t="s">
        <v>12667</v>
      </c>
      <c r="R1191" s="3" t="s">
        <v>11992</v>
      </c>
      <c r="S1191" s="3" t="s">
        <v>12668</v>
      </c>
      <c r="T1191" s="3" t="s">
        <v>11646</v>
      </c>
      <c r="U1191" s="3">
        <v>2</v>
      </c>
      <c r="V1191" s="3">
        <v>8560835</v>
      </c>
      <c r="W1191" s="3" t="s">
        <v>10171</v>
      </c>
      <c r="X1191" s="3" t="s">
        <v>10172</v>
      </c>
      <c r="Y1191" s="3" t="s">
        <v>10173</v>
      </c>
      <c r="Z1191" s="3" t="s">
        <v>10174</v>
      </c>
      <c r="AA1191" s="3" t="s">
        <v>10175</v>
      </c>
      <c r="AB1191" s="3"/>
      <c r="AC1191" s="4">
        <v>8</v>
      </c>
      <c r="AD1191" s="4">
        <v>40</v>
      </c>
      <c r="AE1191" s="3" t="s">
        <v>52</v>
      </c>
      <c r="AF1191" s="3" t="s">
        <v>320</v>
      </c>
      <c r="AG1191" s="4">
        <v>23</v>
      </c>
      <c r="AH1191" s="4">
        <v>16</v>
      </c>
      <c r="AI1191" s="3" t="s">
        <v>52</v>
      </c>
      <c r="AJ1191" s="4">
        <v>41004</v>
      </c>
      <c r="AK1191" s="3" t="s">
        <v>53</v>
      </c>
      <c r="AL1191" s="3" t="s">
        <v>52</v>
      </c>
      <c r="AM1191" s="3" t="s">
        <v>52</v>
      </c>
      <c r="AN1191" s="3">
        <v>0</v>
      </c>
      <c r="AO1191" t="str">
        <f t="shared" si="37"/>
        <v>おおむらじょうなん</v>
      </c>
    </row>
    <row r="1192" spans="1:41" ht="54">
      <c r="A1192">
        <f>COUNTIF($F$2:F1192,F1192)</f>
        <v>18</v>
      </c>
      <c r="B1192" t="str">
        <f t="shared" si="36"/>
        <v>4218</v>
      </c>
      <c r="C1192" s="3">
        <v>421034</v>
      </c>
      <c r="D1192" s="3" t="s">
        <v>15467</v>
      </c>
      <c r="E1192" s="3">
        <v>9</v>
      </c>
      <c r="F1192" s="3" t="s">
        <v>10034</v>
      </c>
      <c r="G1192" s="3">
        <v>4</v>
      </c>
      <c r="H1192" s="3" t="s">
        <v>12803</v>
      </c>
      <c r="I1192" s="3">
        <v>3</v>
      </c>
      <c r="J1192" s="4">
        <v>24</v>
      </c>
      <c r="K1192" s="3" t="s">
        <v>10176</v>
      </c>
      <c r="L1192" s="3" t="s">
        <v>10177</v>
      </c>
      <c r="M1192" s="3" t="s">
        <v>10178</v>
      </c>
      <c r="N1192" s="3">
        <v>1</v>
      </c>
      <c r="O1192" s="3">
        <v>0</v>
      </c>
      <c r="P1192" s="3">
        <v>0</v>
      </c>
      <c r="Q1192" s="3" t="s">
        <v>15468</v>
      </c>
      <c r="R1192" s="3" t="s">
        <v>15469</v>
      </c>
      <c r="S1192" s="3" t="s">
        <v>15470</v>
      </c>
      <c r="T1192" s="3" t="s">
        <v>2748</v>
      </c>
      <c r="U1192" s="3">
        <v>7</v>
      </c>
      <c r="V1192" s="3">
        <v>8513101</v>
      </c>
      <c r="W1192" s="3" t="s">
        <v>10146</v>
      </c>
      <c r="X1192" s="3" t="s">
        <v>10179</v>
      </c>
      <c r="Y1192" s="3" t="s">
        <v>10180</v>
      </c>
      <c r="Z1192" s="3" t="s">
        <v>10181</v>
      </c>
      <c r="AA1192" s="3" t="s">
        <v>10182</v>
      </c>
      <c r="AB1192" s="3"/>
      <c r="AC1192" s="4">
        <v>110</v>
      </c>
      <c r="AD1192" s="4">
        <v>71</v>
      </c>
      <c r="AE1192" s="3" t="s">
        <v>52</v>
      </c>
      <c r="AF1192" s="3" t="s">
        <v>52</v>
      </c>
      <c r="AG1192" s="4">
        <v>0</v>
      </c>
      <c r="AH1192" s="4">
        <v>0</v>
      </c>
      <c r="AI1192" s="3" t="s">
        <v>52</v>
      </c>
      <c r="AJ1192" s="4">
        <v>41005</v>
      </c>
      <c r="AK1192" s="3" t="s">
        <v>53</v>
      </c>
      <c r="AL1192" s="3" t="s">
        <v>52</v>
      </c>
      <c r="AM1192" s="3" t="s">
        <v>52</v>
      </c>
      <c r="AN1192" s="3">
        <v>0</v>
      </c>
      <c r="AO1192" t="str">
        <f t="shared" si="37"/>
        <v>ながさきめいせい</v>
      </c>
    </row>
    <row r="1193" spans="1:41" ht="54">
      <c r="A1193">
        <f>COUNTIF($F$2:F1193,F1193)</f>
        <v>19</v>
      </c>
      <c r="B1193" t="str">
        <f t="shared" si="36"/>
        <v>4219</v>
      </c>
      <c r="C1193" s="3">
        <v>421039</v>
      </c>
      <c r="D1193" s="3" t="s">
        <v>15471</v>
      </c>
      <c r="E1193" s="3">
        <v>9</v>
      </c>
      <c r="F1193" s="3" t="s">
        <v>10034</v>
      </c>
      <c r="G1193" s="3">
        <v>4</v>
      </c>
      <c r="H1193" s="3" t="s">
        <v>12803</v>
      </c>
      <c r="I1193" s="3">
        <v>4</v>
      </c>
      <c r="J1193" s="4">
        <v>17</v>
      </c>
      <c r="K1193" s="3" t="s">
        <v>10183</v>
      </c>
      <c r="L1193" s="3" t="s">
        <v>10184</v>
      </c>
      <c r="M1193" s="3" t="s">
        <v>10185</v>
      </c>
      <c r="N1193" s="3">
        <v>1</v>
      </c>
      <c r="O1193" s="3">
        <v>0</v>
      </c>
      <c r="P1193" s="3">
        <v>0</v>
      </c>
      <c r="Q1193" s="3" t="s">
        <v>15472</v>
      </c>
      <c r="R1193" s="3" t="s">
        <v>1979</v>
      </c>
      <c r="S1193" s="3" t="s">
        <v>2080</v>
      </c>
      <c r="T1193" s="3" t="s">
        <v>886</v>
      </c>
      <c r="U1193" s="3">
        <v>14</v>
      </c>
      <c r="V1193" s="3">
        <v>8592212</v>
      </c>
      <c r="W1193" s="3" t="s">
        <v>10186</v>
      </c>
      <c r="X1193" s="3" t="s">
        <v>10187</v>
      </c>
      <c r="Y1193" s="3" t="s">
        <v>10188</v>
      </c>
      <c r="Z1193" s="3" t="s">
        <v>10189</v>
      </c>
      <c r="AA1193" s="3" t="s">
        <v>10190</v>
      </c>
      <c r="AB1193" s="3"/>
      <c r="AC1193" s="4">
        <v>8</v>
      </c>
      <c r="AD1193" s="4">
        <v>5</v>
      </c>
      <c r="AE1193" s="3" t="s">
        <v>52</v>
      </c>
      <c r="AF1193" s="3" t="s">
        <v>52</v>
      </c>
      <c r="AG1193" s="4">
        <v>0</v>
      </c>
      <c r="AH1193" s="4">
        <v>0</v>
      </c>
      <c r="AI1193" s="3" t="s">
        <v>52</v>
      </c>
      <c r="AJ1193" s="4">
        <v>41006</v>
      </c>
      <c r="AK1193" s="3" t="s">
        <v>53</v>
      </c>
      <c r="AL1193" s="3" t="s">
        <v>52</v>
      </c>
      <c r="AM1193" s="3" t="s">
        <v>52</v>
      </c>
      <c r="AN1193" s="3">
        <v>0</v>
      </c>
      <c r="AO1193" t="str">
        <f t="shared" si="37"/>
        <v>しまばらしょうなん</v>
      </c>
    </row>
    <row r="1194" spans="1:41" ht="54">
      <c r="A1194">
        <f>COUNTIF($F$2:F1194,F1194)</f>
        <v>20</v>
      </c>
      <c r="B1194" t="str">
        <f t="shared" si="36"/>
        <v>4220</v>
      </c>
      <c r="C1194" s="3">
        <v>421040</v>
      </c>
      <c r="D1194" s="3" t="s">
        <v>15473</v>
      </c>
      <c r="E1194" s="3">
        <v>9</v>
      </c>
      <c r="F1194" s="3" t="s">
        <v>10034</v>
      </c>
      <c r="G1194" s="3">
        <v>4</v>
      </c>
      <c r="H1194" s="3" t="s">
        <v>12803</v>
      </c>
      <c r="I1194" s="3">
        <v>4</v>
      </c>
      <c r="J1194" s="4">
        <v>18</v>
      </c>
      <c r="K1194" s="3" t="s">
        <v>10191</v>
      </c>
      <c r="L1194" s="3" t="s">
        <v>10192</v>
      </c>
      <c r="M1194" s="3" t="s">
        <v>10193</v>
      </c>
      <c r="N1194" s="3">
        <v>1</v>
      </c>
      <c r="O1194" s="3">
        <v>0</v>
      </c>
      <c r="P1194" s="3">
        <v>0</v>
      </c>
      <c r="Q1194" s="3" t="s">
        <v>14088</v>
      </c>
      <c r="R1194" s="3" t="s">
        <v>15474</v>
      </c>
      <c r="S1194" s="3" t="s">
        <v>14089</v>
      </c>
      <c r="T1194" s="3" t="s">
        <v>4342</v>
      </c>
      <c r="U1194" s="3">
        <v>14</v>
      </c>
      <c r="V1194" s="3">
        <v>8500991</v>
      </c>
      <c r="W1194" s="3" t="s">
        <v>10146</v>
      </c>
      <c r="X1194" s="3" t="s">
        <v>10194</v>
      </c>
      <c r="Y1194" s="3" t="s">
        <v>10195</v>
      </c>
      <c r="Z1194" s="3" t="s">
        <v>10196</v>
      </c>
      <c r="AA1194" s="3" t="s">
        <v>10197</v>
      </c>
      <c r="AB1194" s="3"/>
      <c r="AC1194" s="4">
        <v>31</v>
      </c>
      <c r="AD1194" s="4">
        <v>25</v>
      </c>
      <c r="AE1194" s="3" t="s">
        <v>12652</v>
      </c>
      <c r="AF1194" s="3" t="s">
        <v>320</v>
      </c>
      <c r="AG1194" s="4">
        <v>13</v>
      </c>
      <c r="AH1194" s="4">
        <v>7</v>
      </c>
      <c r="AI1194" s="3" t="s">
        <v>52</v>
      </c>
      <c r="AJ1194" s="4">
        <v>41007</v>
      </c>
      <c r="AK1194" s="3" t="s">
        <v>53</v>
      </c>
      <c r="AL1194" s="3" t="s">
        <v>52</v>
      </c>
      <c r="AM1194" s="3" t="s">
        <v>52</v>
      </c>
      <c r="AN1194" s="3">
        <v>0</v>
      </c>
      <c r="AO1194" t="str">
        <f t="shared" si="37"/>
        <v>ながさきかくよう</v>
      </c>
    </row>
    <row r="1195" spans="1:41" ht="54">
      <c r="A1195">
        <f>COUNTIF($F$2:F1195,F1195)</f>
        <v>21</v>
      </c>
      <c r="B1195" t="str">
        <f t="shared" si="36"/>
        <v>4221</v>
      </c>
      <c r="C1195" s="3">
        <v>421041</v>
      </c>
      <c r="D1195" s="3" t="s">
        <v>15475</v>
      </c>
      <c r="E1195" s="3">
        <v>9</v>
      </c>
      <c r="F1195" s="3" t="s">
        <v>10034</v>
      </c>
      <c r="G1195" s="3">
        <v>4</v>
      </c>
      <c r="H1195" s="3" t="s">
        <v>12803</v>
      </c>
      <c r="I1195" s="3">
        <v>3</v>
      </c>
      <c r="J1195" s="4">
        <v>23</v>
      </c>
      <c r="K1195" s="3" t="s">
        <v>10198</v>
      </c>
      <c r="L1195" s="3" t="s">
        <v>10199</v>
      </c>
      <c r="M1195" s="3" t="s">
        <v>10200</v>
      </c>
      <c r="N1195" s="3">
        <v>1</v>
      </c>
      <c r="O1195" s="3">
        <v>0</v>
      </c>
      <c r="P1195" s="3">
        <v>0</v>
      </c>
      <c r="Q1195" s="3" t="s">
        <v>15476</v>
      </c>
      <c r="R1195" s="3" t="s">
        <v>3898</v>
      </c>
      <c r="S1195" s="3" t="s">
        <v>15477</v>
      </c>
      <c r="T1195" s="3" t="s">
        <v>2442</v>
      </c>
      <c r="U1195" s="3">
        <v>6</v>
      </c>
      <c r="V1195" s="3">
        <v>8572303</v>
      </c>
      <c r="W1195" s="3" t="s">
        <v>10162</v>
      </c>
      <c r="X1195" s="3" t="s">
        <v>10203</v>
      </c>
      <c r="Y1195" s="3" t="s">
        <v>10204</v>
      </c>
      <c r="Z1195" s="3" t="s">
        <v>10205</v>
      </c>
      <c r="AA1195" s="3" t="s">
        <v>10206</v>
      </c>
      <c r="AB1195" s="3"/>
      <c r="AC1195" s="4">
        <v>23</v>
      </c>
      <c r="AD1195" s="4">
        <v>14</v>
      </c>
      <c r="AE1195" s="3" t="s">
        <v>552</v>
      </c>
      <c r="AF1195" s="3" t="s">
        <v>52</v>
      </c>
      <c r="AG1195" s="4">
        <v>0</v>
      </c>
      <c r="AH1195" s="4">
        <v>0</v>
      </c>
      <c r="AI1195" s="3" t="s">
        <v>52</v>
      </c>
      <c r="AJ1195" s="4">
        <v>41012</v>
      </c>
      <c r="AK1195" s="3" t="s">
        <v>53</v>
      </c>
      <c r="AL1195" s="3" t="s">
        <v>52</v>
      </c>
      <c r="AM1195" s="3" t="s">
        <v>52</v>
      </c>
      <c r="AN1195" s="3">
        <v>0</v>
      </c>
      <c r="AO1195" t="str">
        <f t="shared" si="37"/>
        <v>にしそのぎ</v>
      </c>
    </row>
    <row r="1196" spans="1:41" ht="54">
      <c r="A1196">
        <f>COUNTIF($F$2:F1196,F1196)</f>
        <v>22</v>
      </c>
      <c r="B1196" t="str">
        <f t="shared" si="36"/>
        <v>4222</v>
      </c>
      <c r="C1196" s="3">
        <v>421043</v>
      </c>
      <c r="D1196" s="3" t="s">
        <v>15478</v>
      </c>
      <c r="E1196" s="3">
        <v>9</v>
      </c>
      <c r="F1196" s="3" t="s">
        <v>10034</v>
      </c>
      <c r="G1196" s="3">
        <v>4</v>
      </c>
      <c r="H1196" s="3" t="s">
        <v>12803</v>
      </c>
      <c r="I1196" s="3">
        <v>3</v>
      </c>
      <c r="J1196" s="4">
        <v>37</v>
      </c>
      <c r="K1196" s="3" t="s">
        <v>10207</v>
      </c>
      <c r="L1196" s="3" t="s">
        <v>10208</v>
      </c>
      <c r="M1196" s="3" t="s">
        <v>2510</v>
      </c>
      <c r="N1196" s="3">
        <v>1</v>
      </c>
      <c r="O1196" s="3">
        <v>0</v>
      </c>
      <c r="P1196" s="3">
        <v>0</v>
      </c>
      <c r="Q1196" s="3" t="s">
        <v>15479</v>
      </c>
      <c r="R1196" s="3" t="s">
        <v>3898</v>
      </c>
      <c r="S1196" s="3" t="s">
        <v>12131</v>
      </c>
      <c r="T1196" s="3" t="s">
        <v>1770</v>
      </c>
      <c r="U1196" s="3">
        <v>3</v>
      </c>
      <c r="V1196" s="3">
        <v>8594501</v>
      </c>
      <c r="W1196" s="3" t="s">
        <v>10209</v>
      </c>
      <c r="X1196" s="3" t="s">
        <v>10210</v>
      </c>
      <c r="Y1196" s="3" t="s">
        <v>10211</v>
      </c>
      <c r="Z1196" s="3" t="s">
        <v>10212</v>
      </c>
      <c r="AA1196" s="3" t="s">
        <v>10213</v>
      </c>
      <c r="AB1196" s="3" t="s">
        <v>201</v>
      </c>
      <c r="AC1196" s="4">
        <v>33</v>
      </c>
      <c r="AD1196" s="4">
        <v>51</v>
      </c>
      <c r="AE1196" s="3" t="s">
        <v>552</v>
      </c>
      <c r="AF1196" s="3" t="s">
        <v>52</v>
      </c>
      <c r="AG1196" s="4">
        <v>0</v>
      </c>
      <c r="AH1196" s="4">
        <v>0</v>
      </c>
      <c r="AI1196" s="3" t="s">
        <v>52</v>
      </c>
      <c r="AJ1196" s="4">
        <v>41013</v>
      </c>
      <c r="AK1196" s="3" t="s">
        <v>53</v>
      </c>
      <c r="AL1196" s="3" t="s">
        <v>52</v>
      </c>
      <c r="AM1196" s="3" t="s">
        <v>52</v>
      </c>
      <c r="AN1196" s="3">
        <v>0</v>
      </c>
      <c r="AO1196" t="str">
        <f t="shared" si="37"/>
        <v>まつうら</v>
      </c>
    </row>
    <row r="1197" spans="1:41" ht="54">
      <c r="A1197">
        <f>COUNTIF($F$2:F1197,F1197)</f>
        <v>23</v>
      </c>
      <c r="B1197" t="str">
        <f t="shared" si="36"/>
        <v>4223</v>
      </c>
      <c r="C1197" s="3">
        <v>421044</v>
      </c>
      <c r="D1197" s="3" t="s">
        <v>15480</v>
      </c>
      <c r="E1197" s="3">
        <v>9</v>
      </c>
      <c r="F1197" s="3" t="s">
        <v>10034</v>
      </c>
      <c r="G1197" s="3">
        <v>4</v>
      </c>
      <c r="H1197" s="3" t="s">
        <v>12803</v>
      </c>
      <c r="I1197" s="3">
        <v>3</v>
      </c>
      <c r="J1197" s="4">
        <v>58</v>
      </c>
      <c r="K1197" s="3" t="s">
        <v>10214</v>
      </c>
      <c r="L1197" s="3" t="s">
        <v>10215</v>
      </c>
      <c r="M1197" s="3" t="s">
        <v>10216</v>
      </c>
      <c r="N1197" s="3">
        <v>1</v>
      </c>
      <c r="O1197" s="3">
        <v>0</v>
      </c>
      <c r="P1197" s="3">
        <v>0</v>
      </c>
      <c r="Q1197" s="3" t="s">
        <v>3530</v>
      </c>
      <c r="R1197" s="3" t="s">
        <v>15481</v>
      </c>
      <c r="S1197" s="3" t="s">
        <v>3531</v>
      </c>
      <c r="T1197" s="3" t="s">
        <v>1929</v>
      </c>
      <c r="U1197" s="3">
        <v>6</v>
      </c>
      <c r="V1197" s="3">
        <v>8540205</v>
      </c>
      <c r="W1197" s="3" t="s">
        <v>10217</v>
      </c>
      <c r="X1197" s="3" t="s">
        <v>10218</v>
      </c>
      <c r="Y1197" s="3" t="s">
        <v>10219</v>
      </c>
      <c r="Z1197" s="3" t="s">
        <v>10220</v>
      </c>
      <c r="AA1197" s="3" t="s">
        <v>10221</v>
      </c>
      <c r="AB1197" s="3"/>
      <c r="AC1197" s="4">
        <v>44</v>
      </c>
      <c r="AD1197" s="4">
        <v>25</v>
      </c>
      <c r="AE1197" s="3" t="s">
        <v>238</v>
      </c>
      <c r="AF1197" s="3" t="s">
        <v>52</v>
      </c>
      <c r="AG1197" s="4">
        <v>0</v>
      </c>
      <c r="AH1197" s="4">
        <v>0</v>
      </c>
      <c r="AI1197" s="3" t="s">
        <v>52</v>
      </c>
      <c r="AJ1197" s="4">
        <v>41014</v>
      </c>
      <c r="AK1197" s="3" t="s">
        <v>53</v>
      </c>
      <c r="AL1197" s="3" t="s">
        <v>52</v>
      </c>
      <c r="AM1197" s="3" t="s">
        <v>52</v>
      </c>
      <c r="AN1197" s="3">
        <v>0</v>
      </c>
      <c r="AO1197" t="str">
        <f t="shared" si="37"/>
        <v>いさはやひがし</v>
      </c>
    </row>
    <row r="1198" spans="1:41" ht="40.5">
      <c r="A1198">
        <f>COUNTIF($F$2:F1198,F1198)</f>
        <v>24</v>
      </c>
      <c r="B1198" t="str">
        <f t="shared" si="36"/>
        <v>4224</v>
      </c>
      <c r="C1198" s="3">
        <v>421046</v>
      </c>
      <c r="D1198" s="3" t="s">
        <v>15482</v>
      </c>
      <c r="E1198" s="3">
        <v>9</v>
      </c>
      <c r="F1198" s="3" t="s">
        <v>10034</v>
      </c>
      <c r="G1198" s="3">
        <v>4</v>
      </c>
      <c r="H1198" s="3" t="s">
        <v>12803</v>
      </c>
      <c r="I1198" s="3">
        <v>3</v>
      </c>
      <c r="J1198" s="4">
        <v>42</v>
      </c>
      <c r="K1198" s="3" t="s">
        <v>10222</v>
      </c>
      <c r="L1198" s="3" t="s">
        <v>10223</v>
      </c>
      <c r="M1198" s="3" t="s">
        <v>10224</v>
      </c>
      <c r="N1198" s="3">
        <v>1</v>
      </c>
      <c r="O1198" s="3">
        <v>0</v>
      </c>
      <c r="P1198" s="3">
        <v>0</v>
      </c>
      <c r="Q1198" s="3" t="s">
        <v>12643</v>
      </c>
      <c r="R1198" s="3" t="s">
        <v>15483</v>
      </c>
      <c r="S1198" s="3" t="s">
        <v>15484</v>
      </c>
      <c r="T1198" s="3" t="s">
        <v>15485</v>
      </c>
      <c r="U1198" s="3">
        <v>7</v>
      </c>
      <c r="V1198" s="3">
        <v>8591321</v>
      </c>
      <c r="W1198" s="3" t="s">
        <v>10072</v>
      </c>
      <c r="X1198" s="3" t="s">
        <v>10225</v>
      </c>
      <c r="Y1198" s="3" t="s">
        <v>10226</v>
      </c>
      <c r="Z1198" s="3" t="s">
        <v>10227</v>
      </c>
      <c r="AA1198" s="3" t="s">
        <v>10228</v>
      </c>
      <c r="AB1198" s="3"/>
      <c r="AC1198" s="4">
        <v>18</v>
      </c>
      <c r="AD1198" s="4">
        <v>5</v>
      </c>
      <c r="AE1198" s="3" t="s">
        <v>1945</v>
      </c>
      <c r="AF1198" s="3" t="s">
        <v>52</v>
      </c>
      <c r="AG1198" s="4">
        <v>0</v>
      </c>
      <c r="AH1198" s="4">
        <v>0</v>
      </c>
      <c r="AI1198" s="3" t="s">
        <v>52</v>
      </c>
      <c r="AJ1198" s="4">
        <v>41015</v>
      </c>
      <c r="AK1198" s="3" t="s">
        <v>53</v>
      </c>
      <c r="AL1198" s="3" t="s">
        <v>52</v>
      </c>
      <c r="AM1198" s="3" t="s">
        <v>52</v>
      </c>
      <c r="AN1198" s="3">
        <v>0</v>
      </c>
      <c r="AO1198" t="str">
        <f t="shared" si="37"/>
        <v>くにみ</v>
      </c>
    </row>
    <row r="1199" spans="1:41" ht="54">
      <c r="A1199">
        <f>COUNTIF($F$2:F1199,F1199)</f>
        <v>25</v>
      </c>
      <c r="B1199" t="str">
        <f t="shared" si="36"/>
        <v>4225</v>
      </c>
      <c r="C1199" s="3">
        <v>422018</v>
      </c>
      <c r="D1199" s="3" t="s">
        <v>15486</v>
      </c>
      <c r="E1199" s="3">
        <v>9</v>
      </c>
      <c r="F1199" s="3" t="s">
        <v>10034</v>
      </c>
      <c r="G1199" s="3">
        <v>5</v>
      </c>
      <c r="H1199" s="3" t="s">
        <v>12803</v>
      </c>
      <c r="I1199" s="3">
        <v>1</v>
      </c>
      <c r="J1199" s="4">
        <v>18</v>
      </c>
      <c r="K1199" s="3" t="s">
        <v>10229</v>
      </c>
      <c r="L1199" s="3" t="s">
        <v>10230</v>
      </c>
      <c r="M1199" s="3" t="s">
        <v>10231</v>
      </c>
      <c r="N1199" s="3">
        <v>1</v>
      </c>
      <c r="O1199" s="3">
        <v>0</v>
      </c>
      <c r="P1199" s="3">
        <v>0</v>
      </c>
      <c r="Q1199" s="3" t="s">
        <v>7466</v>
      </c>
      <c r="R1199" s="3" t="s">
        <v>15487</v>
      </c>
      <c r="S1199" s="3" t="s">
        <v>7467</v>
      </c>
      <c r="T1199" s="3" t="s">
        <v>15488</v>
      </c>
      <c r="U1199" s="3">
        <v>1</v>
      </c>
      <c r="V1199" s="3">
        <v>8528157</v>
      </c>
      <c r="W1199" s="3" t="s">
        <v>10146</v>
      </c>
      <c r="X1199" s="3" t="s">
        <v>10232</v>
      </c>
      <c r="Y1199" s="3" t="s">
        <v>10233</v>
      </c>
      <c r="Z1199" s="3" t="s">
        <v>10234</v>
      </c>
      <c r="AA1199" s="3" t="s">
        <v>10235</v>
      </c>
      <c r="AB1199" s="3" t="s">
        <v>10236</v>
      </c>
      <c r="AC1199" s="4">
        <v>112</v>
      </c>
      <c r="AD1199" s="4">
        <v>598</v>
      </c>
      <c r="AE1199" s="3" t="s">
        <v>12653</v>
      </c>
      <c r="AF1199" s="3" t="s">
        <v>52</v>
      </c>
      <c r="AG1199" s="4">
        <v>0</v>
      </c>
      <c r="AH1199" s="4">
        <v>0</v>
      </c>
      <c r="AI1199" s="3" t="s">
        <v>52</v>
      </c>
      <c r="AJ1199" s="4">
        <v>41009</v>
      </c>
      <c r="AK1199" s="3" t="s">
        <v>53</v>
      </c>
      <c r="AL1199" s="3" t="s">
        <v>52</v>
      </c>
      <c r="AM1199" s="3" t="s">
        <v>52</v>
      </c>
      <c r="AN1199" s="3">
        <v>0</v>
      </c>
      <c r="AO1199" t="str">
        <f t="shared" si="37"/>
        <v>ながさきしょうぎょう</v>
      </c>
    </row>
    <row r="1200" spans="1:41" ht="54">
      <c r="A1200">
        <f>COUNTIF($F$2:F1200,F1200)</f>
        <v>26</v>
      </c>
      <c r="B1200" t="str">
        <f t="shared" si="36"/>
        <v>4226</v>
      </c>
      <c r="C1200" s="3">
        <v>423019</v>
      </c>
      <c r="D1200" s="3" t="s">
        <v>15489</v>
      </c>
      <c r="E1200" s="3">
        <v>9</v>
      </c>
      <c r="F1200" s="3" t="s">
        <v>10034</v>
      </c>
      <c r="G1200" s="3">
        <v>9</v>
      </c>
      <c r="H1200" s="3" t="s">
        <v>12803</v>
      </c>
      <c r="I1200" s="3">
        <v>2</v>
      </c>
      <c r="J1200" s="4">
        <v>14</v>
      </c>
      <c r="K1200" s="3" t="s">
        <v>10237</v>
      </c>
      <c r="L1200" s="3" t="s">
        <v>10238</v>
      </c>
      <c r="M1200" s="3" t="s">
        <v>10239</v>
      </c>
      <c r="N1200" s="3">
        <v>1</v>
      </c>
      <c r="O1200" s="3">
        <v>0</v>
      </c>
      <c r="P1200" s="3">
        <v>0</v>
      </c>
      <c r="Q1200" s="3" t="s">
        <v>3299</v>
      </c>
      <c r="R1200" s="3" t="s">
        <v>2579</v>
      </c>
      <c r="S1200" s="3" t="s">
        <v>3300</v>
      </c>
      <c r="T1200" s="3" t="s">
        <v>2580</v>
      </c>
      <c r="U1200" s="3">
        <v>1</v>
      </c>
      <c r="V1200" s="3">
        <v>8500875</v>
      </c>
      <c r="W1200" s="3" t="s">
        <v>10146</v>
      </c>
      <c r="X1200" s="3" t="s">
        <v>10240</v>
      </c>
      <c r="Y1200" s="3" t="s">
        <v>10241</v>
      </c>
      <c r="Z1200" s="3" t="s">
        <v>10242</v>
      </c>
      <c r="AA1200" s="3" t="s">
        <v>10243</v>
      </c>
      <c r="AB1200" s="3" t="s">
        <v>12670</v>
      </c>
      <c r="AC1200" s="4">
        <v>0</v>
      </c>
      <c r="AD1200" s="4">
        <v>529</v>
      </c>
      <c r="AE1200" s="3" t="s">
        <v>12656</v>
      </c>
      <c r="AF1200" s="3" t="s">
        <v>52</v>
      </c>
      <c r="AG1200" s="4">
        <v>0</v>
      </c>
      <c r="AH1200" s="4">
        <v>0</v>
      </c>
      <c r="AI1200" s="3" t="s">
        <v>52</v>
      </c>
      <c r="AJ1200" s="4">
        <v>41010</v>
      </c>
      <c r="AK1200" s="3" t="s">
        <v>53</v>
      </c>
      <c r="AL1200" s="3" t="s">
        <v>52</v>
      </c>
      <c r="AM1200" s="3" t="s">
        <v>52</v>
      </c>
      <c r="AN1200" s="3">
        <v>0</v>
      </c>
      <c r="AO1200" t="str">
        <f t="shared" si="37"/>
        <v>ながさきじょししょうぎょう</v>
      </c>
    </row>
    <row r="1201" spans="1:41" ht="40.5">
      <c r="A1201">
        <f>COUNTIF($F$2:F1201,F1201)</f>
        <v>27</v>
      </c>
      <c r="B1201" t="str">
        <f t="shared" si="36"/>
        <v>4227</v>
      </c>
      <c r="C1201" s="3">
        <v>423020</v>
      </c>
      <c r="D1201" s="3" t="s">
        <v>15490</v>
      </c>
      <c r="E1201" s="3">
        <v>9</v>
      </c>
      <c r="F1201" s="3" t="s">
        <v>10034</v>
      </c>
      <c r="G1201" s="3">
        <v>9</v>
      </c>
      <c r="H1201" s="3" t="s">
        <v>12803</v>
      </c>
      <c r="I1201" s="3">
        <v>1</v>
      </c>
      <c r="J1201" s="4">
        <v>29</v>
      </c>
      <c r="K1201" s="3" t="s">
        <v>10245</v>
      </c>
      <c r="L1201" s="3" t="s">
        <v>10246</v>
      </c>
      <c r="M1201" s="3" t="s">
        <v>10247</v>
      </c>
      <c r="N1201" s="3">
        <v>1</v>
      </c>
      <c r="O1201" s="3">
        <v>0</v>
      </c>
      <c r="P1201" s="3">
        <v>0</v>
      </c>
      <c r="Q1201" s="3" t="s">
        <v>2451</v>
      </c>
      <c r="R1201" s="3" t="s">
        <v>10248</v>
      </c>
      <c r="S1201" s="3" t="s">
        <v>4628</v>
      </c>
      <c r="T1201" s="3" t="s">
        <v>10249</v>
      </c>
      <c r="U1201" s="3">
        <v>7</v>
      </c>
      <c r="V1201" s="3">
        <v>8500834</v>
      </c>
      <c r="W1201" s="3" t="s">
        <v>10146</v>
      </c>
      <c r="X1201" s="3" t="s">
        <v>10250</v>
      </c>
      <c r="Y1201" s="3" t="s">
        <v>10251</v>
      </c>
      <c r="Z1201" s="3" t="s">
        <v>10252</v>
      </c>
      <c r="AA1201" s="3" t="s">
        <v>10253</v>
      </c>
      <c r="AB1201" s="3"/>
      <c r="AC1201" s="4">
        <v>0</v>
      </c>
      <c r="AD1201" s="4">
        <v>76</v>
      </c>
      <c r="AE1201" s="3" t="s">
        <v>2607</v>
      </c>
      <c r="AF1201" s="3" t="s">
        <v>52</v>
      </c>
      <c r="AG1201" s="4">
        <v>0</v>
      </c>
      <c r="AH1201" s="4">
        <v>0</v>
      </c>
      <c r="AI1201" s="3" t="s">
        <v>52</v>
      </c>
      <c r="AJ1201" s="4">
        <v>41011</v>
      </c>
      <c r="AK1201" s="3" t="s">
        <v>53</v>
      </c>
      <c r="AL1201" s="3" t="s">
        <v>52</v>
      </c>
      <c r="AM1201" s="3" t="s">
        <v>52</v>
      </c>
      <c r="AN1201" s="3">
        <v>0</v>
      </c>
      <c r="AO1201" t="str">
        <f t="shared" si="37"/>
        <v>ながさきじょし</v>
      </c>
    </row>
    <row r="1202" spans="1:41" ht="40.5">
      <c r="A1202">
        <f>COUNTIF($F$2:F1202,F1202)</f>
        <v>28</v>
      </c>
      <c r="B1202" t="str">
        <f t="shared" si="36"/>
        <v>4228</v>
      </c>
      <c r="C1202" s="3">
        <v>423021</v>
      </c>
      <c r="D1202" s="3" t="s">
        <v>15491</v>
      </c>
      <c r="E1202" s="3">
        <v>9</v>
      </c>
      <c r="F1202" s="3" t="s">
        <v>10034</v>
      </c>
      <c r="G1202" s="3">
        <v>9</v>
      </c>
      <c r="H1202" s="3" t="s">
        <v>12803</v>
      </c>
      <c r="I1202" s="3">
        <v>2</v>
      </c>
      <c r="J1202" s="4">
        <v>14</v>
      </c>
      <c r="K1202" s="3" t="s">
        <v>10254</v>
      </c>
      <c r="L1202" s="3" t="s">
        <v>10255</v>
      </c>
      <c r="M1202" s="3" t="s">
        <v>10256</v>
      </c>
      <c r="N1202" s="3">
        <v>1</v>
      </c>
      <c r="O1202" s="3">
        <v>0</v>
      </c>
      <c r="P1202" s="3">
        <v>0</v>
      </c>
      <c r="Q1202" s="3" t="s">
        <v>12671</v>
      </c>
      <c r="R1202" s="3" t="s">
        <v>2669</v>
      </c>
      <c r="S1202" s="3" t="s">
        <v>12672</v>
      </c>
      <c r="T1202" s="3" t="s">
        <v>360</v>
      </c>
      <c r="U1202" s="3">
        <v>5</v>
      </c>
      <c r="V1202" s="3">
        <v>8500802</v>
      </c>
      <c r="W1202" s="3" t="s">
        <v>10146</v>
      </c>
      <c r="X1202" s="3" t="s">
        <v>10257</v>
      </c>
      <c r="Y1202" s="3" t="s">
        <v>10258</v>
      </c>
      <c r="Z1202" s="3" t="s">
        <v>10259</v>
      </c>
      <c r="AA1202" s="3" t="s">
        <v>10260</v>
      </c>
      <c r="AB1202" s="3" t="s">
        <v>968</v>
      </c>
      <c r="AC1202" s="4">
        <v>51</v>
      </c>
      <c r="AD1202" s="4">
        <v>77</v>
      </c>
      <c r="AE1202" s="3" t="s">
        <v>10043</v>
      </c>
      <c r="AF1202" s="3" t="s">
        <v>52</v>
      </c>
      <c r="AG1202" s="4">
        <v>0</v>
      </c>
      <c r="AH1202" s="4">
        <v>0</v>
      </c>
      <c r="AI1202" s="3" t="s">
        <v>52</v>
      </c>
      <c r="AJ1202" s="4">
        <v>42001</v>
      </c>
      <c r="AK1202" s="3" t="s">
        <v>53</v>
      </c>
      <c r="AL1202" s="3" t="s">
        <v>52</v>
      </c>
      <c r="AM1202" s="3" t="s">
        <v>52</v>
      </c>
      <c r="AN1202" s="3">
        <v>0</v>
      </c>
      <c r="AO1202" t="str">
        <f t="shared" si="37"/>
        <v>けいほ</v>
      </c>
    </row>
    <row r="1203" spans="1:41" ht="40.5">
      <c r="A1203">
        <f>COUNTIF($F$2:F1203,F1203)</f>
        <v>29</v>
      </c>
      <c r="B1203" t="str">
        <f t="shared" si="36"/>
        <v>4229</v>
      </c>
      <c r="C1203" s="3">
        <v>423024</v>
      </c>
      <c r="D1203" s="3" t="s">
        <v>15492</v>
      </c>
      <c r="E1203" s="3">
        <v>9</v>
      </c>
      <c r="F1203" s="3" t="s">
        <v>10034</v>
      </c>
      <c r="G1203" s="3">
        <v>9</v>
      </c>
      <c r="H1203" s="3" t="s">
        <v>12803</v>
      </c>
      <c r="I1203" s="3">
        <v>2</v>
      </c>
      <c r="J1203" s="4">
        <v>14</v>
      </c>
      <c r="K1203" s="3" t="s">
        <v>10261</v>
      </c>
      <c r="L1203" s="3" t="s">
        <v>10262</v>
      </c>
      <c r="M1203" s="3" t="s">
        <v>10263</v>
      </c>
      <c r="N1203" s="3">
        <v>1</v>
      </c>
      <c r="O1203" s="3">
        <v>0</v>
      </c>
      <c r="P1203" s="3">
        <v>0</v>
      </c>
      <c r="Q1203" s="3" t="s">
        <v>10201</v>
      </c>
      <c r="R1203" s="3" t="s">
        <v>15493</v>
      </c>
      <c r="S1203" s="3" t="s">
        <v>10202</v>
      </c>
      <c r="T1203" s="3" t="s">
        <v>2321</v>
      </c>
      <c r="U1203" s="3">
        <v>2</v>
      </c>
      <c r="V1203" s="3">
        <v>8570011</v>
      </c>
      <c r="W1203" s="3" t="s">
        <v>10038</v>
      </c>
      <c r="X1203" s="3" t="s">
        <v>10264</v>
      </c>
      <c r="Y1203" s="3" t="s">
        <v>10265</v>
      </c>
      <c r="Z1203" s="3" t="s">
        <v>10266</v>
      </c>
      <c r="AA1203" s="3" t="s">
        <v>10267</v>
      </c>
      <c r="AB1203" s="3"/>
      <c r="AC1203" s="4">
        <v>44</v>
      </c>
      <c r="AD1203" s="4">
        <v>24</v>
      </c>
      <c r="AE1203" s="3" t="s">
        <v>552</v>
      </c>
      <c r="AF1203" s="3" t="s">
        <v>52</v>
      </c>
      <c r="AG1203" s="4">
        <v>0</v>
      </c>
      <c r="AH1203" s="4">
        <v>0</v>
      </c>
      <c r="AI1203" s="3" t="s">
        <v>52</v>
      </c>
      <c r="AJ1203" s="4">
        <v>42003</v>
      </c>
      <c r="AK1203" s="3" t="s">
        <v>53</v>
      </c>
      <c r="AL1203" s="3" t="s">
        <v>52</v>
      </c>
      <c r="AM1203" s="3" t="s">
        <v>52</v>
      </c>
      <c r="AN1203" s="3">
        <v>0</v>
      </c>
      <c r="AO1203" t="str">
        <f t="shared" si="37"/>
        <v>さいかいがくえん</v>
      </c>
    </row>
    <row r="1204" spans="1:41" ht="54">
      <c r="A1204">
        <f>COUNTIF($F$2:F1204,F1204)</f>
        <v>30</v>
      </c>
      <c r="B1204" t="str">
        <f t="shared" si="36"/>
        <v>4230</v>
      </c>
      <c r="C1204" s="3">
        <v>423025</v>
      </c>
      <c r="D1204" s="3" t="s">
        <v>15494</v>
      </c>
      <c r="E1204" s="3">
        <v>9</v>
      </c>
      <c r="F1204" s="3" t="s">
        <v>10034</v>
      </c>
      <c r="G1204" s="3">
        <v>9</v>
      </c>
      <c r="H1204" s="3" t="s">
        <v>12803</v>
      </c>
      <c r="I1204" s="3">
        <v>3</v>
      </c>
      <c r="J1204" s="4">
        <v>41</v>
      </c>
      <c r="K1204" s="3" t="s">
        <v>10268</v>
      </c>
      <c r="L1204" s="3" t="s">
        <v>10269</v>
      </c>
      <c r="M1204" s="3" t="s">
        <v>10270</v>
      </c>
      <c r="N1204" s="3">
        <v>1</v>
      </c>
      <c r="O1204" s="3">
        <v>0</v>
      </c>
      <c r="P1204" s="3">
        <v>0</v>
      </c>
      <c r="Q1204" s="3" t="s">
        <v>1300</v>
      </c>
      <c r="R1204" s="3" t="s">
        <v>3757</v>
      </c>
      <c r="S1204" s="3" t="s">
        <v>1301</v>
      </c>
      <c r="T1204" s="3" t="s">
        <v>1770</v>
      </c>
      <c r="U1204" s="3">
        <v>3</v>
      </c>
      <c r="V1204" s="3">
        <v>8588588</v>
      </c>
      <c r="W1204" s="3" t="s">
        <v>10038</v>
      </c>
      <c r="X1204" s="3" t="s">
        <v>10271</v>
      </c>
      <c r="Y1204" s="3" t="s">
        <v>10272</v>
      </c>
      <c r="Z1204" s="3" t="s">
        <v>10273</v>
      </c>
      <c r="AA1204" s="3" t="s">
        <v>10274</v>
      </c>
      <c r="AB1204" s="3" t="s">
        <v>173</v>
      </c>
      <c r="AC1204" s="4">
        <v>43</v>
      </c>
      <c r="AD1204" s="4">
        <v>49</v>
      </c>
      <c r="AE1204" s="3" t="s">
        <v>10059</v>
      </c>
      <c r="AF1204" s="3" t="s">
        <v>52</v>
      </c>
      <c r="AG1204" s="4">
        <v>0</v>
      </c>
      <c r="AH1204" s="4">
        <v>0</v>
      </c>
      <c r="AI1204" s="3" t="s">
        <v>52</v>
      </c>
      <c r="AJ1204" s="4">
        <v>42004</v>
      </c>
      <c r="AK1204" s="3" t="s">
        <v>53</v>
      </c>
      <c r="AL1204" s="3" t="s">
        <v>52</v>
      </c>
      <c r="AM1204" s="3" t="s">
        <v>52</v>
      </c>
      <c r="AN1204" s="3">
        <v>0</v>
      </c>
      <c r="AO1204" t="str">
        <f t="shared" si="37"/>
        <v>させぼじつぎょう</v>
      </c>
    </row>
    <row r="1205" spans="1:41" ht="54">
      <c r="A1205">
        <f>COUNTIF($F$2:F1205,F1205)</f>
        <v>31</v>
      </c>
      <c r="B1205" t="str">
        <f t="shared" si="36"/>
        <v>4231</v>
      </c>
      <c r="C1205" s="3">
        <v>423026</v>
      </c>
      <c r="D1205" s="3" t="s">
        <v>15495</v>
      </c>
      <c r="E1205" s="3">
        <v>9</v>
      </c>
      <c r="F1205" s="3" t="s">
        <v>10034</v>
      </c>
      <c r="G1205" s="3">
        <v>9</v>
      </c>
      <c r="H1205" s="3" t="s">
        <v>12803</v>
      </c>
      <c r="I1205" s="3">
        <v>1</v>
      </c>
      <c r="J1205" s="4">
        <v>14</v>
      </c>
      <c r="K1205" s="3" t="s">
        <v>10276</v>
      </c>
      <c r="L1205" s="3" t="s">
        <v>10277</v>
      </c>
      <c r="M1205" s="3" t="s">
        <v>10278</v>
      </c>
      <c r="N1205" s="3">
        <v>1</v>
      </c>
      <c r="O1205" s="3">
        <v>0</v>
      </c>
      <c r="P1205" s="3">
        <v>0</v>
      </c>
      <c r="Q1205" s="3" t="s">
        <v>10279</v>
      </c>
      <c r="R1205" s="3" t="s">
        <v>1088</v>
      </c>
      <c r="S1205" s="3" t="s">
        <v>10280</v>
      </c>
      <c r="T1205" s="3" t="s">
        <v>1089</v>
      </c>
      <c r="U1205" s="3">
        <v>9</v>
      </c>
      <c r="V1205" s="3">
        <v>8540082</v>
      </c>
      <c r="W1205" s="3" t="s">
        <v>10054</v>
      </c>
      <c r="X1205" s="3" t="s">
        <v>10281</v>
      </c>
      <c r="Y1205" s="3" t="s">
        <v>10282</v>
      </c>
      <c r="Z1205" s="3" t="s">
        <v>10283</v>
      </c>
      <c r="AA1205" s="3" t="s">
        <v>10284</v>
      </c>
      <c r="AB1205" s="3" t="s">
        <v>201</v>
      </c>
      <c r="AC1205" s="4">
        <v>64</v>
      </c>
      <c r="AD1205" s="4">
        <v>48</v>
      </c>
      <c r="AE1205" s="3" t="s">
        <v>10068</v>
      </c>
      <c r="AF1205" s="3" t="s">
        <v>52</v>
      </c>
      <c r="AG1205" s="4">
        <v>0</v>
      </c>
      <c r="AH1205" s="4">
        <v>0</v>
      </c>
      <c r="AI1205" s="3" t="s">
        <v>52</v>
      </c>
      <c r="AJ1205" s="4">
        <v>42005</v>
      </c>
      <c r="AK1205" s="3" t="s">
        <v>53</v>
      </c>
      <c r="AL1205" s="3" t="s">
        <v>52</v>
      </c>
      <c r="AM1205" s="3" t="s">
        <v>52</v>
      </c>
      <c r="AN1205" s="3">
        <v>0</v>
      </c>
      <c r="AO1205" t="str">
        <f t="shared" si="37"/>
        <v>ちんぜいがくいん</v>
      </c>
    </row>
    <row r="1206" spans="1:41" ht="40.5">
      <c r="A1206">
        <f>COUNTIF($F$2:F1206,F1206)</f>
        <v>32</v>
      </c>
      <c r="B1206" t="str">
        <f t="shared" si="36"/>
        <v>4232</v>
      </c>
      <c r="C1206" s="3">
        <v>423029</v>
      </c>
      <c r="D1206" s="3" t="s">
        <v>15496</v>
      </c>
      <c r="E1206" s="3">
        <v>9</v>
      </c>
      <c r="F1206" s="3" t="s">
        <v>10034</v>
      </c>
      <c r="G1206" s="3">
        <v>9</v>
      </c>
      <c r="H1206" s="3" t="s">
        <v>12803</v>
      </c>
      <c r="I1206" s="3">
        <v>3</v>
      </c>
      <c r="J1206" s="4">
        <v>28</v>
      </c>
      <c r="K1206" s="3" t="s">
        <v>10285</v>
      </c>
      <c r="L1206" s="3" t="s">
        <v>10286</v>
      </c>
      <c r="M1206" s="3" t="s">
        <v>10287</v>
      </c>
      <c r="N1206" s="3">
        <v>1</v>
      </c>
      <c r="O1206" s="3">
        <v>0</v>
      </c>
      <c r="P1206" s="3">
        <v>0</v>
      </c>
      <c r="Q1206" s="3" t="s">
        <v>10104</v>
      </c>
      <c r="R1206" s="3" t="s">
        <v>10105</v>
      </c>
      <c r="S1206" s="3" t="s">
        <v>10106</v>
      </c>
      <c r="T1206" s="3" t="s">
        <v>350</v>
      </c>
      <c r="U1206" s="3">
        <v>3</v>
      </c>
      <c r="V1206" s="3">
        <v>8570015</v>
      </c>
      <c r="W1206" s="3" t="s">
        <v>10038</v>
      </c>
      <c r="X1206" s="3" t="s">
        <v>10288</v>
      </c>
      <c r="Y1206" s="3" t="s">
        <v>10289</v>
      </c>
      <c r="Z1206" s="3" t="s">
        <v>10290</v>
      </c>
      <c r="AA1206" s="3" t="s">
        <v>10291</v>
      </c>
      <c r="AB1206" s="3"/>
      <c r="AC1206" s="4">
        <v>0</v>
      </c>
      <c r="AD1206" s="4">
        <v>20</v>
      </c>
      <c r="AE1206" s="3" t="s">
        <v>181</v>
      </c>
      <c r="AF1206" s="3" t="s">
        <v>52</v>
      </c>
      <c r="AG1206" s="4">
        <v>0</v>
      </c>
      <c r="AH1206" s="4">
        <v>0</v>
      </c>
      <c r="AI1206" s="3" t="s">
        <v>52</v>
      </c>
      <c r="AJ1206" s="4">
        <v>42007</v>
      </c>
      <c r="AK1206" s="3" t="s">
        <v>53</v>
      </c>
      <c r="AL1206" s="3" t="s">
        <v>52</v>
      </c>
      <c r="AM1206" s="3" t="s">
        <v>52</v>
      </c>
      <c r="AN1206" s="3">
        <v>0</v>
      </c>
      <c r="AO1206" t="str">
        <f t="shared" si="37"/>
        <v>せいわじょしがくいん</v>
      </c>
    </row>
    <row r="1207" spans="1:41" ht="40.5">
      <c r="A1207">
        <f>COUNTIF($F$2:F1207,F1207)</f>
        <v>33</v>
      </c>
      <c r="B1207" t="str">
        <f t="shared" si="36"/>
        <v>4233</v>
      </c>
      <c r="C1207" s="3">
        <v>423035</v>
      </c>
      <c r="D1207" s="3" t="s">
        <v>15497</v>
      </c>
      <c r="E1207" s="3">
        <v>9</v>
      </c>
      <c r="F1207" s="3" t="s">
        <v>10034</v>
      </c>
      <c r="G1207" s="3">
        <v>9</v>
      </c>
      <c r="H1207" s="3" t="s">
        <v>12803</v>
      </c>
      <c r="I1207" s="3">
        <v>3</v>
      </c>
      <c r="J1207" s="4">
        <v>20</v>
      </c>
      <c r="K1207" s="3" t="s">
        <v>10292</v>
      </c>
      <c r="L1207" s="3" t="s">
        <v>10293</v>
      </c>
      <c r="M1207" s="3" t="s">
        <v>10294</v>
      </c>
      <c r="N1207" s="3">
        <v>1</v>
      </c>
      <c r="O1207" s="3">
        <v>0</v>
      </c>
      <c r="P1207" s="3">
        <v>0</v>
      </c>
      <c r="Q1207" s="3" t="s">
        <v>4086</v>
      </c>
      <c r="R1207" s="3" t="s">
        <v>10295</v>
      </c>
      <c r="S1207" s="3" t="s">
        <v>4087</v>
      </c>
      <c r="T1207" s="3" t="s">
        <v>3592</v>
      </c>
      <c r="U1207" s="3">
        <v>7</v>
      </c>
      <c r="V1207" s="3">
        <v>8580925</v>
      </c>
      <c r="W1207" s="3" t="s">
        <v>10038</v>
      </c>
      <c r="X1207" s="3" t="s">
        <v>10296</v>
      </c>
      <c r="Y1207" s="3" t="s">
        <v>10297</v>
      </c>
      <c r="Z1207" s="3" t="s">
        <v>10298</v>
      </c>
      <c r="AA1207" s="3" t="s">
        <v>10299</v>
      </c>
      <c r="AB1207" s="3"/>
      <c r="AC1207" s="4">
        <v>47</v>
      </c>
      <c r="AD1207" s="4">
        <v>93</v>
      </c>
      <c r="AE1207" s="3" t="s">
        <v>52</v>
      </c>
      <c r="AF1207" s="3" t="s">
        <v>52</v>
      </c>
      <c r="AG1207" s="4">
        <v>0</v>
      </c>
      <c r="AH1207" s="4">
        <v>0</v>
      </c>
      <c r="AI1207" s="3" t="s">
        <v>52</v>
      </c>
      <c r="AJ1207" s="4">
        <v>42008</v>
      </c>
      <c r="AK1207" s="3" t="s">
        <v>53</v>
      </c>
      <c r="AL1207" s="3" t="s">
        <v>52</v>
      </c>
      <c r="AM1207" s="3" t="s">
        <v>52</v>
      </c>
      <c r="AN1207" s="3">
        <v>0</v>
      </c>
      <c r="AO1207" t="str">
        <f t="shared" si="37"/>
        <v>きゅうしゅうぶんかがくえん</v>
      </c>
    </row>
    <row r="1208" spans="1:41" ht="54">
      <c r="A1208">
        <f>COUNTIF($F$2:F1208,F1208)</f>
        <v>1</v>
      </c>
      <c r="B1208" t="str">
        <f t="shared" si="36"/>
        <v>431</v>
      </c>
      <c r="C1208" s="3">
        <v>431001</v>
      </c>
      <c r="D1208" s="3" t="s">
        <v>15498</v>
      </c>
      <c r="E1208" s="3">
        <v>9</v>
      </c>
      <c r="F1208" s="3" t="s">
        <v>10301</v>
      </c>
      <c r="G1208" s="3">
        <v>4</v>
      </c>
      <c r="H1208" s="3" t="s">
        <v>12801</v>
      </c>
      <c r="I1208" s="3">
        <v>1</v>
      </c>
      <c r="J1208" s="4">
        <v>28</v>
      </c>
      <c r="K1208" s="3" t="s">
        <v>10302</v>
      </c>
      <c r="L1208" s="3" t="s">
        <v>10303</v>
      </c>
      <c r="M1208" s="3" t="s">
        <v>10304</v>
      </c>
      <c r="N1208" s="3">
        <v>1</v>
      </c>
      <c r="O1208" s="3">
        <v>15</v>
      </c>
      <c r="P1208" s="3">
        <v>0</v>
      </c>
      <c r="Q1208" s="3" t="s">
        <v>3148</v>
      </c>
      <c r="R1208" s="3" t="s">
        <v>15499</v>
      </c>
      <c r="S1208" s="3" t="s">
        <v>3149</v>
      </c>
      <c r="T1208" s="3" t="s">
        <v>2365</v>
      </c>
      <c r="U1208" s="3">
        <v>2</v>
      </c>
      <c r="V1208" s="3">
        <v>8620954</v>
      </c>
      <c r="W1208" s="3" t="s">
        <v>10305</v>
      </c>
      <c r="X1208" s="3" t="s">
        <v>10306</v>
      </c>
      <c r="Y1208" s="3" t="s">
        <v>10307</v>
      </c>
      <c r="Z1208" s="3" t="s">
        <v>10308</v>
      </c>
      <c r="AA1208" s="3" t="s">
        <v>10309</v>
      </c>
      <c r="AB1208" s="3" t="s">
        <v>10310</v>
      </c>
      <c r="AC1208" s="4">
        <v>417</v>
      </c>
      <c r="AD1208" s="4">
        <v>663</v>
      </c>
      <c r="AE1208" s="3" t="s">
        <v>215</v>
      </c>
      <c r="AF1208" s="3" t="s">
        <v>52</v>
      </c>
      <c r="AG1208" s="4">
        <v>0</v>
      </c>
      <c r="AH1208" s="4">
        <v>0</v>
      </c>
      <c r="AI1208" s="3" t="s">
        <v>52</v>
      </c>
      <c r="AJ1208" s="4">
        <v>42009</v>
      </c>
      <c r="AK1208" s="3" t="s">
        <v>53</v>
      </c>
      <c r="AL1208" s="3" t="s">
        <v>52</v>
      </c>
      <c r="AM1208" s="3" t="s">
        <v>52</v>
      </c>
      <c r="AN1208" s="3">
        <v>0</v>
      </c>
      <c r="AO1208" t="str">
        <f t="shared" si="37"/>
        <v>くまもとしょうぎょう</v>
      </c>
    </row>
    <row r="1209" spans="1:41" ht="54">
      <c r="A1209">
        <f>COUNTIF($F$2:F1209,F1209)</f>
        <v>2</v>
      </c>
      <c r="B1209" t="str">
        <f t="shared" si="36"/>
        <v>432</v>
      </c>
      <c r="C1209" s="3">
        <v>431002</v>
      </c>
      <c r="D1209" s="3" t="s">
        <v>15500</v>
      </c>
      <c r="E1209" s="3">
        <v>9</v>
      </c>
      <c r="F1209" s="3" t="s">
        <v>10301</v>
      </c>
      <c r="G1209" s="3">
        <v>4</v>
      </c>
      <c r="H1209" s="3" t="s">
        <v>12803</v>
      </c>
      <c r="I1209" s="3">
        <v>3</v>
      </c>
      <c r="J1209" s="4">
        <v>43</v>
      </c>
      <c r="K1209" s="3" t="s">
        <v>10311</v>
      </c>
      <c r="L1209" s="3" t="s">
        <v>10312</v>
      </c>
      <c r="M1209" s="3" t="s">
        <v>10313</v>
      </c>
      <c r="N1209" s="3">
        <v>1</v>
      </c>
      <c r="O1209" s="3">
        <v>0</v>
      </c>
      <c r="P1209" s="3">
        <v>4</v>
      </c>
      <c r="Q1209" s="3" t="s">
        <v>8773</v>
      </c>
      <c r="R1209" s="3" t="s">
        <v>152</v>
      </c>
      <c r="S1209" s="3" t="s">
        <v>8774</v>
      </c>
      <c r="T1209" s="3" t="s">
        <v>142</v>
      </c>
      <c r="U1209" s="3">
        <v>13</v>
      </c>
      <c r="V1209" s="3">
        <v>8610304</v>
      </c>
      <c r="W1209" s="3" t="s">
        <v>10314</v>
      </c>
      <c r="X1209" s="3" t="s">
        <v>10315</v>
      </c>
      <c r="Y1209" s="3" t="s">
        <v>10316</v>
      </c>
      <c r="Z1209" s="3" t="s">
        <v>10317</v>
      </c>
      <c r="AA1209" s="3" t="s">
        <v>10318</v>
      </c>
      <c r="AB1209" s="3" t="s">
        <v>10319</v>
      </c>
      <c r="AC1209" s="4">
        <v>58</v>
      </c>
      <c r="AD1209" s="4">
        <v>72</v>
      </c>
      <c r="AE1209" s="3" t="s">
        <v>12663</v>
      </c>
      <c r="AF1209" s="3" t="s">
        <v>52</v>
      </c>
      <c r="AG1209" s="4">
        <v>0</v>
      </c>
      <c r="AH1209" s="4">
        <v>0</v>
      </c>
      <c r="AI1209" s="3" t="s">
        <v>52</v>
      </c>
      <c r="AJ1209" s="4">
        <v>42010</v>
      </c>
      <c r="AK1209" s="3" t="s">
        <v>53</v>
      </c>
      <c r="AL1209" s="3" t="s">
        <v>52</v>
      </c>
      <c r="AM1209" s="3" t="s">
        <v>52</v>
      </c>
      <c r="AN1209" s="3">
        <v>0</v>
      </c>
      <c r="AO1209" t="str">
        <f t="shared" si="37"/>
        <v>かもとしょうこう</v>
      </c>
    </row>
    <row r="1210" spans="1:41" ht="54">
      <c r="A1210">
        <f>COUNTIF($F$2:F1210,F1210)</f>
        <v>3</v>
      </c>
      <c r="B1210" t="str">
        <f t="shared" si="36"/>
        <v>433</v>
      </c>
      <c r="C1210" s="3">
        <v>431003</v>
      </c>
      <c r="D1210" s="3" t="s">
        <v>15501</v>
      </c>
      <c r="E1210" s="3">
        <v>9</v>
      </c>
      <c r="F1210" s="3" t="s">
        <v>10301</v>
      </c>
      <c r="G1210" s="3">
        <v>4</v>
      </c>
      <c r="H1210" s="3" t="s">
        <v>12803</v>
      </c>
      <c r="I1210" s="3">
        <v>1</v>
      </c>
      <c r="J1210" s="4">
        <v>41</v>
      </c>
      <c r="K1210" s="3" t="s">
        <v>10321</v>
      </c>
      <c r="L1210" s="3" t="s">
        <v>15502</v>
      </c>
      <c r="M1210" s="3" t="s">
        <v>292</v>
      </c>
      <c r="N1210" s="3">
        <v>1</v>
      </c>
      <c r="O1210" s="3">
        <v>0</v>
      </c>
      <c r="P1210" s="3">
        <v>4</v>
      </c>
      <c r="Q1210" s="3" t="s">
        <v>8119</v>
      </c>
      <c r="R1210" s="3" t="s">
        <v>738</v>
      </c>
      <c r="S1210" s="3" t="s">
        <v>8120</v>
      </c>
      <c r="T1210" s="3" t="s">
        <v>325</v>
      </c>
      <c r="U1210" s="3">
        <v>3</v>
      </c>
      <c r="V1210" s="3">
        <v>8611331</v>
      </c>
      <c r="W1210" s="3" t="s">
        <v>10322</v>
      </c>
      <c r="X1210" s="3" t="s">
        <v>15503</v>
      </c>
      <c r="Y1210" s="3" t="s">
        <v>10323</v>
      </c>
      <c r="Z1210" s="3" t="s">
        <v>10324</v>
      </c>
      <c r="AA1210" s="3" t="s">
        <v>10325</v>
      </c>
      <c r="AB1210" s="3" t="s">
        <v>1142</v>
      </c>
      <c r="AC1210" s="4">
        <v>68</v>
      </c>
      <c r="AD1210" s="4">
        <v>78</v>
      </c>
      <c r="AE1210" s="3" t="s">
        <v>552</v>
      </c>
      <c r="AF1210" s="3" t="s">
        <v>52</v>
      </c>
      <c r="AG1210" s="4">
        <v>0</v>
      </c>
      <c r="AH1210" s="4">
        <v>0</v>
      </c>
      <c r="AI1210" s="3" t="s">
        <v>52</v>
      </c>
      <c r="AJ1210" s="4">
        <v>42011</v>
      </c>
      <c r="AK1210" s="3" t="s">
        <v>53</v>
      </c>
      <c r="AL1210" s="3" t="s">
        <v>52</v>
      </c>
      <c r="AM1210" s="3" t="s">
        <v>52</v>
      </c>
      <c r="AN1210" s="3">
        <v>0</v>
      </c>
      <c r="AO1210" t="str">
        <f t="shared" si="37"/>
        <v>きくちこうこう</v>
      </c>
    </row>
    <row r="1211" spans="1:41" ht="54">
      <c r="A1211">
        <f>COUNTIF($F$2:F1211,F1211)</f>
        <v>4</v>
      </c>
      <c r="B1211" t="str">
        <f t="shared" si="36"/>
        <v>434</v>
      </c>
      <c r="C1211" s="3">
        <v>431004</v>
      </c>
      <c r="D1211" s="3" t="s">
        <v>15504</v>
      </c>
      <c r="E1211" s="3">
        <v>9</v>
      </c>
      <c r="F1211" s="3" t="s">
        <v>10301</v>
      </c>
      <c r="G1211" s="3">
        <v>4</v>
      </c>
      <c r="H1211" s="3" t="s">
        <v>12803</v>
      </c>
      <c r="I1211" s="3">
        <v>4</v>
      </c>
      <c r="J1211" s="4">
        <v>22</v>
      </c>
      <c r="K1211" s="3" t="s">
        <v>10326</v>
      </c>
      <c r="L1211" s="3" t="s">
        <v>10327</v>
      </c>
      <c r="M1211" s="3" t="s">
        <v>10328</v>
      </c>
      <c r="N1211" s="3">
        <v>1</v>
      </c>
      <c r="O1211" s="3">
        <v>0</v>
      </c>
      <c r="P1211" s="3">
        <v>0</v>
      </c>
      <c r="Q1211" s="3" t="s">
        <v>15505</v>
      </c>
      <c r="R1211" s="3" t="s">
        <v>15506</v>
      </c>
      <c r="S1211" s="3" t="s">
        <v>15507</v>
      </c>
      <c r="T1211" s="3" t="s">
        <v>11461</v>
      </c>
      <c r="U1211" s="3">
        <v>12</v>
      </c>
      <c r="V1211" s="3">
        <v>8692612</v>
      </c>
      <c r="W1211" s="3" t="s">
        <v>10329</v>
      </c>
      <c r="X1211" s="3" t="s">
        <v>10330</v>
      </c>
      <c r="Y1211" s="3" t="s">
        <v>10331</v>
      </c>
      <c r="Z1211" s="3" t="s">
        <v>10332</v>
      </c>
      <c r="AA1211" s="3" t="s">
        <v>10333</v>
      </c>
      <c r="AB1211" s="3" t="s">
        <v>173</v>
      </c>
      <c r="AC1211" s="4">
        <v>30</v>
      </c>
      <c r="AD1211" s="4">
        <v>19</v>
      </c>
      <c r="AE1211" s="3" t="s">
        <v>181</v>
      </c>
      <c r="AF1211" s="3" t="s">
        <v>52</v>
      </c>
      <c r="AG1211" s="4">
        <v>0</v>
      </c>
      <c r="AH1211" s="4">
        <v>0</v>
      </c>
      <c r="AI1211" s="3" t="s">
        <v>52</v>
      </c>
      <c r="AJ1211" s="4">
        <v>42012</v>
      </c>
      <c r="AK1211" s="3" t="s">
        <v>53</v>
      </c>
      <c r="AL1211" s="3" t="s">
        <v>52</v>
      </c>
      <c r="AM1211" s="3" t="s">
        <v>52</v>
      </c>
      <c r="AN1211" s="3">
        <v>0</v>
      </c>
      <c r="AO1211" t="str">
        <f t="shared" si="37"/>
        <v>あそちゅうおう</v>
      </c>
    </row>
    <row r="1212" spans="1:41" ht="54">
      <c r="A1212">
        <f>COUNTIF($F$2:F1212,F1212)</f>
        <v>5</v>
      </c>
      <c r="B1212" t="str">
        <f t="shared" si="36"/>
        <v>435</v>
      </c>
      <c r="C1212" s="3">
        <v>431005</v>
      </c>
      <c r="D1212" s="3" t="s">
        <v>15508</v>
      </c>
      <c r="E1212" s="3">
        <v>9</v>
      </c>
      <c r="F1212" s="3" t="s">
        <v>10301</v>
      </c>
      <c r="G1212" s="3">
        <v>4</v>
      </c>
      <c r="H1212" s="3" t="s">
        <v>12803</v>
      </c>
      <c r="I1212" s="3">
        <v>2</v>
      </c>
      <c r="J1212" s="4">
        <v>8</v>
      </c>
      <c r="K1212" s="3" t="s">
        <v>10334</v>
      </c>
      <c r="L1212" s="3" t="s">
        <v>10335</v>
      </c>
      <c r="M1212" s="3" t="s">
        <v>10336</v>
      </c>
      <c r="N1212" s="3">
        <v>1</v>
      </c>
      <c r="O1212" s="3">
        <v>0</v>
      </c>
      <c r="P1212" s="3">
        <v>0</v>
      </c>
      <c r="Q1212" s="3" t="s">
        <v>2999</v>
      </c>
      <c r="R1212" s="3" t="s">
        <v>12447</v>
      </c>
      <c r="S1212" s="3" t="s">
        <v>3001</v>
      </c>
      <c r="T1212" s="3" t="s">
        <v>4464</v>
      </c>
      <c r="U1212" s="3">
        <v>5</v>
      </c>
      <c r="V1212" s="3">
        <v>8614606</v>
      </c>
      <c r="W1212" s="3" t="s">
        <v>10337</v>
      </c>
      <c r="X1212" s="3" t="s">
        <v>10338</v>
      </c>
      <c r="Y1212" s="3" t="s">
        <v>10339</v>
      </c>
      <c r="Z1212" s="3" t="s">
        <v>10340</v>
      </c>
      <c r="AA1212" s="3" t="s">
        <v>10341</v>
      </c>
      <c r="AB1212" s="3" t="s">
        <v>5464</v>
      </c>
      <c r="AC1212" s="4">
        <v>19</v>
      </c>
      <c r="AD1212" s="4">
        <v>14</v>
      </c>
      <c r="AE1212" s="3" t="s">
        <v>12664</v>
      </c>
      <c r="AF1212" s="3" t="s">
        <v>52</v>
      </c>
      <c r="AG1212" s="4">
        <v>0</v>
      </c>
      <c r="AH1212" s="4">
        <v>0</v>
      </c>
      <c r="AI1212" s="3" t="s">
        <v>52</v>
      </c>
      <c r="AJ1212" s="4">
        <v>42013</v>
      </c>
      <c r="AK1212" s="3" t="s">
        <v>53</v>
      </c>
      <c r="AL1212" s="3" t="s">
        <v>52</v>
      </c>
      <c r="AM1212" s="3" t="s">
        <v>52</v>
      </c>
      <c r="AN1212" s="3">
        <v>0</v>
      </c>
      <c r="AO1212" t="str">
        <f t="shared" si="37"/>
        <v>こうさ</v>
      </c>
    </row>
    <row r="1213" spans="1:41" ht="40.5">
      <c r="A1213">
        <f>COUNTIF($F$2:F1213,F1213)</f>
        <v>6</v>
      </c>
      <c r="B1213" t="str">
        <f t="shared" si="36"/>
        <v>436</v>
      </c>
      <c r="C1213" s="3">
        <v>431006</v>
      </c>
      <c r="D1213" s="3" t="s">
        <v>15509</v>
      </c>
      <c r="E1213" s="3">
        <v>9</v>
      </c>
      <c r="F1213" s="3" t="s">
        <v>10301</v>
      </c>
      <c r="G1213" s="3">
        <v>4</v>
      </c>
      <c r="H1213" s="3" t="s">
        <v>12803</v>
      </c>
      <c r="I1213" s="3">
        <v>1</v>
      </c>
      <c r="J1213" s="4">
        <v>29</v>
      </c>
      <c r="K1213" s="3" t="s">
        <v>10342</v>
      </c>
      <c r="L1213" s="3" t="s">
        <v>10343</v>
      </c>
      <c r="M1213" s="3" t="s">
        <v>10344</v>
      </c>
      <c r="N1213" s="3">
        <v>1</v>
      </c>
      <c r="O1213" s="3">
        <v>0</v>
      </c>
      <c r="P1213" s="3">
        <v>0</v>
      </c>
      <c r="Q1213" s="3" t="s">
        <v>15428</v>
      </c>
      <c r="R1213" s="3" t="s">
        <v>15510</v>
      </c>
      <c r="S1213" s="3" t="s">
        <v>12868</v>
      </c>
      <c r="T1213" s="3" t="s">
        <v>1487</v>
      </c>
      <c r="U1213" s="3">
        <v>12</v>
      </c>
      <c r="V1213" s="3">
        <v>8613515</v>
      </c>
      <c r="W1213" s="3" t="s">
        <v>10337</v>
      </c>
      <c r="X1213" s="3" t="s">
        <v>10345</v>
      </c>
      <c r="Y1213" s="3" t="s">
        <v>10346</v>
      </c>
      <c r="Z1213" s="3" t="s">
        <v>10347</v>
      </c>
      <c r="AA1213" s="3" t="s">
        <v>10348</v>
      </c>
      <c r="AB1213" s="3"/>
      <c r="AC1213" s="4">
        <v>12</v>
      </c>
      <c r="AD1213" s="4">
        <v>3</v>
      </c>
      <c r="AE1213" s="3" t="s">
        <v>181</v>
      </c>
      <c r="AF1213" s="3" t="s">
        <v>52</v>
      </c>
      <c r="AG1213" s="4">
        <v>0</v>
      </c>
      <c r="AH1213" s="4">
        <v>0</v>
      </c>
      <c r="AI1213" s="3" t="s">
        <v>52</v>
      </c>
      <c r="AJ1213" s="4">
        <v>42014</v>
      </c>
      <c r="AK1213" s="3" t="s">
        <v>53</v>
      </c>
      <c r="AL1213" s="3" t="s">
        <v>52</v>
      </c>
      <c r="AM1213" s="3" t="s">
        <v>52</v>
      </c>
      <c r="AN1213" s="3">
        <v>0</v>
      </c>
      <c r="AO1213" t="str">
        <f t="shared" si="37"/>
        <v>やべ</v>
      </c>
    </row>
    <row r="1214" spans="1:41" ht="54">
      <c r="A1214">
        <f>COUNTIF($F$2:F1214,F1214)</f>
        <v>7</v>
      </c>
      <c r="B1214" t="str">
        <f t="shared" si="36"/>
        <v>437</v>
      </c>
      <c r="C1214" s="3">
        <v>431007</v>
      </c>
      <c r="D1214" s="3" t="s">
        <v>15511</v>
      </c>
      <c r="E1214" s="3">
        <v>9</v>
      </c>
      <c r="F1214" s="3" t="s">
        <v>10301</v>
      </c>
      <c r="G1214" s="3">
        <v>4</v>
      </c>
      <c r="H1214" s="3" t="s">
        <v>12803</v>
      </c>
      <c r="I1214" s="3">
        <v>3</v>
      </c>
      <c r="J1214" s="4">
        <v>26</v>
      </c>
      <c r="K1214" s="3" t="s">
        <v>10349</v>
      </c>
      <c r="L1214" s="3" t="s">
        <v>10350</v>
      </c>
      <c r="M1214" s="3" t="s">
        <v>10351</v>
      </c>
      <c r="N1214" s="3">
        <v>1</v>
      </c>
      <c r="O1214" s="3">
        <v>0</v>
      </c>
      <c r="P1214" s="3">
        <v>0</v>
      </c>
      <c r="Q1214" s="3" t="s">
        <v>15512</v>
      </c>
      <c r="R1214" s="3" t="s">
        <v>15513</v>
      </c>
      <c r="S1214" s="3" t="s">
        <v>15514</v>
      </c>
      <c r="T1214" s="3" t="s">
        <v>15515</v>
      </c>
      <c r="U1214" s="3">
        <v>7</v>
      </c>
      <c r="V1214" s="3">
        <v>8660866</v>
      </c>
      <c r="W1214" s="3" t="s">
        <v>10353</v>
      </c>
      <c r="X1214" s="3" t="s">
        <v>10354</v>
      </c>
      <c r="Y1214" s="3" t="s">
        <v>10355</v>
      </c>
      <c r="Z1214" s="3" t="s">
        <v>10356</v>
      </c>
      <c r="AA1214" s="3" t="s">
        <v>10357</v>
      </c>
      <c r="AB1214" s="3" t="s">
        <v>12678</v>
      </c>
      <c r="AC1214" s="4">
        <v>47</v>
      </c>
      <c r="AD1214" s="4">
        <v>142</v>
      </c>
      <c r="AE1214" s="3" t="s">
        <v>52</v>
      </c>
      <c r="AF1214" s="3" t="s">
        <v>201</v>
      </c>
      <c r="AG1214" s="4">
        <v>16</v>
      </c>
      <c r="AH1214" s="4">
        <v>17</v>
      </c>
      <c r="AI1214" s="3" t="s">
        <v>386</v>
      </c>
      <c r="AJ1214" s="4">
        <v>42016</v>
      </c>
      <c r="AK1214" s="3" t="s">
        <v>53</v>
      </c>
      <c r="AL1214" s="3" t="s">
        <v>52</v>
      </c>
      <c r="AM1214" s="3" t="s">
        <v>52</v>
      </c>
      <c r="AN1214" s="3">
        <v>0</v>
      </c>
      <c r="AO1214" t="str">
        <f t="shared" si="37"/>
        <v>やつしろひがし</v>
      </c>
    </row>
    <row r="1215" spans="1:41" ht="40.5">
      <c r="A1215">
        <f>COUNTIF($F$2:F1215,F1215)</f>
        <v>8</v>
      </c>
      <c r="B1215" t="str">
        <f t="shared" si="36"/>
        <v>438</v>
      </c>
      <c r="C1215" s="3">
        <v>431008</v>
      </c>
      <c r="D1215" s="3" t="s">
        <v>15516</v>
      </c>
      <c r="E1215" s="3">
        <v>9</v>
      </c>
      <c r="F1215" s="3" t="s">
        <v>10301</v>
      </c>
      <c r="G1215" s="3">
        <v>4</v>
      </c>
      <c r="H1215" s="3" t="s">
        <v>12803</v>
      </c>
      <c r="I1215" s="3">
        <v>2</v>
      </c>
      <c r="J1215" s="4">
        <v>6</v>
      </c>
      <c r="K1215" s="3" t="s">
        <v>10358</v>
      </c>
      <c r="L1215" s="3" t="s">
        <v>10359</v>
      </c>
      <c r="M1215" s="3" t="s">
        <v>10360</v>
      </c>
      <c r="N1215" s="3">
        <v>4</v>
      </c>
      <c r="O1215" s="3">
        <v>0</v>
      </c>
      <c r="P1215" s="3">
        <v>0</v>
      </c>
      <c r="Q1215" s="3" t="s">
        <v>15517</v>
      </c>
      <c r="R1215" s="3" t="s">
        <v>3757</v>
      </c>
      <c r="S1215" s="3" t="s">
        <v>13660</v>
      </c>
      <c r="T1215" s="3" t="s">
        <v>1770</v>
      </c>
      <c r="U1215" s="3">
        <v>18</v>
      </c>
      <c r="V1215" s="3">
        <v>8670063</v>
      </c>
      <c r="W1215" s="3" t="s">
        <v>10361</v>
      </c>
      <c r="X1215" s="3" t="s">
        <v>10362</v>
      </c>
      <c r="Y1215" s="3" t="s">
        <v>10363</v>
      </c>
      <c r="Z1215" s="3" t="s">
        <v>10364</v>
      </c>
      <c r="AA1215" s="3" t="s">
        <v>10365</v>
      </c>
      <c r="AB1215" s="3" t="s">
        <v>201</v>
      </c>
      <c r="AC1215" s="4">
        <v>4</v>
      </c>
      <c r="AD1215" s="4">
        <v>53</v>
      </c>
      <c r="AE1215" s="3" t="s">
        <v>52</v>
      </c>
      <c r="AF1215" s="3" t="s">
        <v>320</v>
      </c>
      <c r="AG1215" s="4">
        <v>7</v>
      </c>
      <c r="AH1215" s="4">
        <v>7</v>
      </c>
      <c r="AI1215" s="3" t="s">
        <v>83</v>
      </c>
      <c r="AJ1215" s="4">
        <v>42017</v>
      </c>
      <c r="AK1215" s="3" t="s">
        <v>53</v>
      </c>
      <c r="AL1215" s="3" t="s">
        <v>52</v>
      </c>
      <c r="AM1215" s="3" t="s">
        <v>52</v>
      </c>
      <c r="AN1215" s="3">
        <v>0</v>
      </c>
      <c r="AO1215" t="str">
        <f t="shared" si="37"/>
        <v>みなまた</v>
      </c>
    </row>
    <row r="1216" spans="1:41" ht="54">
      <c r="A1216">
        <f>COUNTIF($F$2:F1216,F1216)</f>
        <v>9</v>
      </c>
      <c r="B1216" t="str">
        <f t="shared" ref="B1216:B1279" si="38">F1216&amp;A1216</f>
        <v>439</v>
      </c>
      <c r="C1216" s="3">
        <v>431009</v>
      </c>
      <c r="D1216" s="3" t="s">
        <v>15518</v>
      </c>
      <c r="E1216" s="3">
        <v>9</v>
      </c>
      <c r="F1216" s="3" t="s">
        <v>10301</v>
      </c>
      <c r="G1216" s="3">
        <v>4</v>
      </c>
      <c r="H1216" s="3" t="s">
        <v>12803</v>
      </c>
      <c r="I1216" s="3">
        <v>4</v>
      </c>
      <c r="J1216" s="4">
        <v>29</v>
      </c>
      <c r="K1216" s="3" t="s">
        <v>12680</v>
      </c>
      <c r="L1216" s="3" t="s">
        <v>12681</v>
      </c>
      <c r="M1216" s="3" t="s">
        <v>12682</v>
      </c>
      <c r="N1216" s="3">
        <v>1</v>
      </c>
      <c r="O1216" s="3">
        <v>0</v>
      </c>
      <c r="P1216" s="3">
        <v>0</v>
      </c>
      <c r="Q1216" s="3" t="s">
        <v>14226</v>
      </c>
      <c r="R1216" s="3" t="s">
        <v>15519</v>
      </c>
      <c r="S1216" s="3" t="s">
        <v>14227</v>
      </c>
      <c r="T1216" s="3" t="s">
        <v>10690</v>
      </c>
      <c r="U1216" s="3">
        <v>3</v>
      </c>
      <c r="V1216" s="3">
        <v>8680303</v>
      </c>
      <c r="W1216" s="3" t="s">
        <v>10366</v>
      </c>
      <c r="X1216" s="3" t="s">
        <v>10367</v>
      </c>
      <c r="Y1216" s="3" t="s">
        <v>10368</v>
      </c>
      <c r="Z1216" s="3" t="s">
        <v>10369</v>
      </c>
      <c r="AA1216" s="3" t="s">
        <v>10370</v>
      </c>
      <c r="AB1216" s="3" t="s">
        <v>15520</v>
      </c>
      <c r="AC1216" s="4">
        <v>75</v>
      </c>
      <c r="AD1216" s="4">
        <v>171</v>
      </c>
      <c r="AE1216" s="3" t="s">
        <v>442</v>
      </c>
      <c r="AF1216" s="3" t="s">
        <v>52</v>
      </c>
      <c r="AG1216" s="4">
        <v>0</v>
      </c>
      <c r="AH1216" s="4">
        <v>0</v>
      </c>
      <c r="AI1216" s="3" t="s">
        <v>52</v>
      </c>
      <c r="AJ1216" s="4">
        <v>42030</v>
      </c>
      <c r="AK1216" s="3" t="s">
        <v>53</v>
      </c>
      <c r="AL1216" s="3" t="s">
        <v>52</v>
      </c>
      <c r="AM1216" s="3" t="s">
        <v>52</v>
      </c>
      <c r="AN1216" s="3">
        <v>0</v>
      </c>
      <c r="AO1216" t="str">
        <f t="shared" ref="AO1216:AO1279" si="39">PHONETIC(L1216)</f>
        <v>くまちゅうおう</v>
      </c>
    </row>
    <row r="1217" spans="1:41" ht="40.5">
      <c r="A1217">
        <f>COUNTIF($F$2:F1217,F1217)</f>
        <v>10</v>
      </c>
      <c r="B1217" t="str">
        <f t="shared" si="38"/>
        <v>4310</v>
      </c>
      <c r="C1217" s="3">
        <v>431011</v>
      </c>
      <c r="D1217" s="3" t="s">
        <v>15521</v>
      </c>
      <c r="E1217" s="3">
        <v>9</v>
      </c>
      <c r="F1217" s="3" t="s">
        <v>10301</v>
      </c>
      <c r="G1217" s="3">
        <v>4</v>
      </c>
      <c r="H1217" s="3" t="s">
        <v>12803</v>
      </c>
      <c r="I1217" s="3">
        <v>3</v>
      </c>
      <c r="J1217" s="4">
        <v>53</v>
      </c>
      <c r="K1217" s="3" t="s">
        <v>10371</v>
      </c>
      <c r="L1217" s="3" t="s">
        <v>10372</v>
      </c>
      <c r="M1217" s="3" t="s">
        <v>10373</v>
      </c>
      <c r="N1217" s="3">
        <v>6</v>
      </c>
      <c r="O1217" s="3">
        <v>0</v>
      </c>
      <c r="P1217" s="3">
        <v>0</v>
      </c>
      <c r="Q1217" s="3" t="s">
        <v>3756</v>
      </c>
      <c r="R1217" s="3" t="s">
        <v>11094</v>
      </c>
      <c r="S1217" s="3" t="s">
        <v>3758</v>
      </c>
      <c r="T1217" s="3" t="s">
        <v>831</v>
      </c>
      <c r="U1217" s="3">
        <v>7</v>
      </c>
      <c r="V1217" s="3">
        <v>8628603</v>
      </c>
      <c r="W1217" s="3" t="s">
        <v>10374</v>
      </c>
      <c r="X1217" s="3" t="s">
        <v>10375</v>
      </c>
      <c r="Y1217" s="3" t="s">
        <v>10376</v>
      </c>
      <c r="Z1217" s="3" t="s">
        <v>10377</v>
      </c>
      <c r="AA1217" s="3" t="s">
        <v>10378</v>
      </c>
      <c r="AB1217" s="3" t="s">
        <v>310</v>
      </c>
      <c r="AC1217" s="4">
        <v>44</v>
      </c>
      <c r="AD1217" s="4">
        <v>48</v>
      </c>
      <c r="AE1217" s="3" t="s">
        <v>386</v>
      </c>
      <c r="AF1217" s="3" t="s">
        <v>52</v>
      </c>
      <c r="AG1217" s="4">
        <v>0</v>
      </c>
      <c r="AH1217" s="4">
        <v>0</v>
      </c>
      <c r="AI1217" s="3" t="s">
        <v>52</v>
      </c>
      <c r="AJ1217" s="4">
        <v>42031</v>
      </c>
      <c r="AK1217" s="3" t="s">
        <v>53</v>
      </c>
      <c r="AL1217" s="3" t="s">
        <v>52</v>
      </c>
      <c r="AM1217" s="3" t="s">
        <v>52</v>
      </c>
      <c r="AN1217" s="3">
        <v>0</v>
      </c>
      <c r="AO1217" t="str">
        <f t="shared" si="39"/>
        <v>ゆうしんかん</v>
      </c>
    </row>
    <row r="1218" spans="1:41" ht="40.5">
      <c r="A1218">
        <f>COUNTIF($F$2:F1218,F1218)</f>
        <v>11</v>
      </c>
      <c r="B1218" t="str">
        <f t="shared" si="38"/>
        <v>4311</v>
      </c>
      <c r="C1218" s="3">
        <v>431012</v>
      </c>
      <c r="D1218" s="3" t="s">
        <v>15522</v>
      </c>
      <c r="E1218" s="3">
        <v>9</v>
      </c>
      <c r="F1218" s="3" t="s">
        <v>10301</v>
      </c>
      <c r="G1218" s="3">
        <v>4</v>
      </c>
      <c r="H1218" s="3" t="s">
        <v>12803</v>
      </c>
      <c r="I1218" s="3">
        <v>3</v>
      </c>
      <c r="J1218" s="4">
        <v>20</v>
      </c>
      <c r="K1218" s="3" t="s">
        <v>10379</v>
      </c>
      <c r="L1218" s="3" t="s">
        <v>10380</v>
      </c>
      <c r="M1218" s="3" t="s">
        <v>10381</v>
      </c>
      <c r="N1218" s="3">
        <v>1</v>
      </c>
      <c r="O1218" s="3">
        <v>0</v>
      </c>
      <c r="P1218" s="3">
        <v>0</v>
      </c>
      <c r="Q1218" s="3" t="s">
        <v>2013</v>
      </c>
      <c r="R1218" s="3" t="s">
        <v>12675</v>
      </c>
      <c r="S1218" s="3" t="s">
        <v>2014</v>
      </c>
      <c r="T1218" s="3" t="s">
        <v>12676</v>
      </c>
      <c r="U1218" s="3">
        <v>10</v>
      </c>
      <c r="V1218" s="3">
        <v>8650061</v>
      </c>
      <c r="W1218" s="3" t="s">
        <v>10382</v>
      </c>
      <c r="X1218" s="3" t="s">
        <v>10383</v>
      </c>
      <c r="Y1218" s="3" t="s">
        <v>10384</v>
      </c>
      <c r="Z1218" s="3" t="s">
        <v>10385</v>
      </c>
      <c r="AA1218" s="3" t="s">
        <v>10386</v>
      </c>
      <c r="AB1218" s="3" t="s">
        <v>15523</v>
      </c>
      <c r="AC1218" s="4">
        <v>18</v>
      </c>
      <c r="AD1218" s="4">
        <v>25</v>
      </c>
      <c r="AE1218" s="3" t="s">
        <v>552</v>
      </c>
      <c r="AF1218" s="3" t="s">
        <v>52</v>
      </c>
      <c r="AG1218" s="4">
        <v>0</v>
      </c>
      <c r="AH1218" s="4">
        <v>0</v>
      </c>
      <c r="AI1218" s="3" t="s">
        <v>52</v>
      </c>
      <c r="AJ1218" s="4">
        <v>42033</v>
      </c>
      <c r="AK1218" s="3" t="s">
        <v>53</v>
      </c>
      <c r="AL1218" s="3" t="s">
        <v>52</v>
      </c>
      <c r="AM1218" s="3" t="s">
        <v>52</v>
      </c>
      <c r="AN1218" s="3">
        <v>0</v>
      </c>
      <c r="AO1218" t="str">
        <f t="shared" si="39"/>
        <v>ほくりょう</v>
      </c>
    </row>
    <row r="1219" spans="1:41" ht="54">
      <c r="A1219">
        <f>COUNTIF($F$2:F1219,F1219)</f>
        <v>12</v>
      </c>
      <c r="B1219" t="str">
        <f t="shared" si="38"/>
        <v>4312</v>
      </c>
      <c r="C1219" s="3">
        <v>431013</v>
      </c>
      <c r="D1219" s="3" t="s">
        <v>15524</v>
      </c>
      <c r="E1219" s="3">
        <v>9</v>
      </c>
      <c r="F1219" s="3" t="s">
        <v>10301</v>
      </c>
      <c r="G1219" s="3">
        <v>4</v>
      </c>
      <c r="H1219" s="3" t="s">
        <v>12803</v>
      </c>
      <c r="I1219" s="3">
        <v>4</v>
      </c>
      <c r="J1219" s="4">
        <v>27</v>
      </c>
      <c r="K1219" s="3" t="s">
        <v>10388</v>
      </c>
      <c r="L1219" s="3" t="s">
        <v>10389</v>
      </c>
      <c r="M1219" s="3" t="s">
        <v>10390</v>
      </c>
      <c r="N1219" s="3">
        <v>1</v>
      </c>
      <c r="O1219" s="3">
        <v>0</v>
      </c>
      <c r="P1219" s="3">
        <v>0</v>
      </c>
      <c r="Q1219" s="3" t="s">
        <v>15525</v>
      </c>
      <c r="R1219" s="3" t="s">
        <v>15526</v>
      </c>
      <c r="S1219" s="3" t="s">
        <v>15527</v>
      </c>
      <c r="T1219" s="3" t="s">
        <v>11148</v>
      </c>
      <c r="U1219" s="3">
        <v>7</v>
      </c>
      <c r="V1219" s="3">
        <v>8630002</v>
      </c>
      <c r="W1219" s="3" t="s">
        <v>10393</v>
      </c>
      <c r="X1219" s="3" t="s">
        <v>10394</v>
      </c>
      <c r="Y1219" s="3" t="s">
        <v>10395</v>
      </c>
      <c r="Z1219" s="3" t="s">
        <v>10396</v>
      </c>
      <c r="AA1219" s="3" t="s">
        <v>10397</v>
      </c>
      <c r="AB1219" s="3" t="s">
        <v>201</v>
      </c>
      <c r="AC1219" s="4">
        <v>30</v>
      </c>
      <c r="AD1219" s="4">
        <v>38</v>
      </c>
      <c r="AE1219" s="3" t="s">
        <v>552</v>
      </c>
      <c r="AF1219" s="3" t="s">
        <v>52</v>
      </c>
      <c r="AG1219" s="4">
        <v>0</v>
      </c>
      <c r="AH1219" s="4">
        <v>0</v>
      </c>
      <c r="AI1219" s="3" t="s">
        <v>52</v>
      </c>
      <c r="AJ1219" s="4">
        <v>42034</v>
      </c>
      <c r="AK1219" s="3" t="s">
        <v>53</v>
      </c>
      <c r="AL1219" s="3" t="s">
        <v>52</v>
      </c>
      <c r="AM1219" s="3" t="s">
        <v>52</v>
      </c>
      <c r="AN1219" s="3">
        <v>0</v>
      </c>
      <c r="AO1219" t="str">
        <f t="shared" si="39"/>
        <v>あまくさたくしん</v>
      </c>
    </row>
    <row r="1220" spans="1:41" ht="54">
      <c r="A1220">
        <f>COUNTIF($F$2:F1220,F1220)</f>
        <v>13</v>
      </c>
      <c r="B1220" t="str">
        <f t="shared" si="38"/>
        <v>4313</v>
      </c>
      <c r="C1220" s="3">
        <v>431014</v>
      </c>
      <c r="D1220" s="3" t="s">
        <v>15528</v>
      </c>
      <c r="E1220" s="3">
        <v>9</v>
      </c>
      <c r="F1220" s="3" t="s">
        <v>10301</v>
      </c>
      <c r="G1220" s="3">
        <v>4</v>
      </c>
      <c r="H1220" s="3" t="s">
        <v>12803</v>
      </c>
      <c r="I1220" s="3">
        <v>2</v>
      </c>
      <c r="J1220" s="4">
        <v>7</v>
      </c>
      <c r="K1220" s="3" t="s">
        <v>10398</v>
      </c>
      <c r="L1220" s="3" t="s">
        <v>10399</v>
      </c>
      <c r="M1220" s="3" t="s">
        <v>10400</v>
      </c>
      <c r="N1220" s="3">
        <v>1</v>
      </c>
      <c r="O1220" s="3">
        <v>0</v>
      </c>
      <c r="P1220" s="3">
        <v>0</v>
      </c>
      <c r="Q1220" s="3" t="s">
        <v>15529</v>
      </c>
      <c r="R1220" s="3" t="s">
        <v>15530</v>
      </c>
      <c r="S1220" s="3" t="s">
        <v>15531</v>
      </c>
      <c r="T1220" s="3" t="s">
        <v>15532</v>
      </c>
      <c r="U1220" s="3">
        <v>18</v>
      </c>
      <c r="V1220" s="3">
        <v>8690532</v>
      </c>
      <c r="W1220" s="3" t="s">
        <v>10401</v>
      </c>
      <c r="X1220" s="3" t="s">
        <v>10402</v>
      </c>
      <c r="Y1220" s="3" t="s">
        <v>10403</v>
      </c>
      <c r="Z1220" s="3" t="s">
        <v>10404</v>
      </c>
      <c r="AA1220" s="3" t="s">
        <v>10405</v>
      </c>
      <c r="AB1220" s="3" t="s">
        <v>310</v>
      </c>
      <c r="AC1220" s="4">
        <v>80</v>
      </c>
      <c r="AD1220" s="4">
        <v>138</v>
      </c>
      <c r="AE1220" s="3" t="s">
        <v>215</v>
      </c>
      <c r="AF1220" s="3" t="s">
        <v>52</v>
      </c>
      <c r="AG1220" s="4">
        <v>0</v>
      </c>
      <c r="AH1220" s="4">
        <v>0</v>
      </c>
      <c r="AI1220" s="3" t="s">
        <v>52</v>
      </c>
      <c r="AJ1220" s="4">
        <v>42039</v>
      </c>
      <c r="AK1220" s="3" t="s">
        <v>53</v>
      </c>
      <c r="AL1220" s="3" t="s">
        <v>52</v>
      </c>
      <c r="AM1220" s="3" t="s">
        <v>52</v>
      </c>
      <c r="AN1220" s="3">
        <v>0</v>
      </c>
      <c r="AO1220" t="str">
        <f t="shared" si="39"/>
        <v>まつぱせ</v>
      </c>
    </row>
    <row r="1221" spans="1:41" ht="54">
      <c r="A1221">
        <f>COUNTIF($F$2:F1221,F1221)</f>
        <v>14</v>
      </c>
      <c r="B1221" t="str">
        <f t="shared" si="38"/>
        <v>4314</v>
      </c>
      <c r="C1221" s="3">
        <v>431016</v>
      </c>
      <c r="D1221" s="3" t="s">
        <v>15533</v>
      </c>
      <c r="E1221" s="3">
        <v>9</v>
      </c>
      <c r="F1221" s="3" t="s">
        <v>10301</v>
      </c>
      <c r="G1221" s="3">
        <v>4</v>
      </c>
      <c r="H1221" s="3" t="s">
        <v>12803</v>
      </c>
      <c r="I1221" s="3">
        <v>1</v>
      </c>
      <c r="J1221" s="4">
        <v>39</v>
      </c>
      <c r="K1221" s="3" t="s">
        <v>10406</v>
      </c>
      <c r="L1221" s="3" t="s">
        <v>7307</v>
      </c>
      <c r="M1221" s="3" t="s">
        <v>10407</v>
      </c>
      <c r="N1221" s="3">
        <v>1</v>
      </c>
      <c r="O1221" s="3">
        <v>0</v>
      </c>
      <c r="P1221" s="3">
        <v>0</v>
      </c>
      <c r="Q1221" s="3" t="s">
        <v>15347</v>
      </c>
      <c r="R1221" s="3" t="s">
        <v>12125</v>
      </c>
      <c r="S1221" s="3" t="s">
        <v>9876</v>
      </c>
      <c r="T1221" s="3" t="s">
        <v>12127</v>
      </c>
      <c r="U1221" s="3">
        <v>18</v>
      </c>
      <c r="V1221" s="3">
        <v>8691235</v>
      </c>
      <c r="W1221" s="3" t="s">
        <v>10409</v>
      </c>
      <c r="X1221" s="3" t="s">
        <v>10410</v>
      </c>
      <c r="Y1221" s="3" t="s">
        <v>10411</v>
      </c>
      <c r="Z1221" s="3" t="s">
        <v>10412</v>
      </c>
      <c r="AA1221" s="3" t="s">
        <v>10413</v>
      </c>
      <c r="AB1221" s="3"/>
      <c r="AC1221" s="4">
        <v>44</v>
      </c>
      <c r="AD1221" s="4">
        <v>39</v>
      </c>
      <c r="AE1221" s="3" t="s">
        <v>12669</v>
      </c>
      <c r="AF1221" s="3" t="s">
        <v>52</v>
      </c>
      <c r="AG1221" s="4">
        <v>0</v>
      </c>
      <c r="AH1221" s="4">
        <v>0</v>
      </c>
      <c r="AI1221" s="3" t="s">
        <v>52</v>
      </c>
      <c r="AJ1221" s="4">
        <v>42040</v>
      </c>
      <c r="AK1221" s="3" t="s">
        <v>53</v>
      </c>
      <c r="AL1221" s="3" t="s">
        <v>52</v>
      </c>
      <c r="AM1221" s="3" t="s">
        <v>52</v>
      </c>
      <c r="AN1221" s="3">
        <v>0</v>
      </c>
      <c r="AO1221" t="str">
        <f t="shared" si="39"/>
        <v>しょうよう</v>
      </c>
    </row>
    <row r="1222" spans="1:41" ht="54">
      <c r="A1222">
        <f>COUNTIF($F$2:F1222,F1222)</f>
        <v>15</v>
      </c>
      <c r="B1222" t="str">
        <f t="shared" si="38"/>
        <v>4315</v>
      </c>
      <c r="C1222" s="3">
        <v>431030</v>
      </c>
      <c r="D1222" s="3" t="s">
        <v>15534</v>
      </c>
      <c r="E1222" s="3">
        <v>9</v>
      </c>
      <c r="F1222" s="3" t="s">
        <v>10301</v>
      </c>
      <c r="G1222" s="3">
        <v>4</v>
      </c>
      <c r="H1222" s="3" t="s">
        <v>12803</v>
      </c>
      <c r="I1222" s="3">
        <v>4</v>
      </c>
      <c r="J1222" s="4">
        <v>22</v>
      </c>
      <c r="K1222" s="3" t="s">
        <v>10414</v>
      </c>
      <c r="L1222" s="3" t="s">
        <v>10415</v>
      </c>
      <c r="M1222" s="3" t="s">
        <v>10416</v>
      </c>
      <c r="N1222" s="3">
        <v>1</v>
      </c>
      <c r="O1222" s="3">
        <v>0</v>
      </c>
      <c r="P1222" s="3">
        <v>0</v>
      </c>
      <c r="Q1222" s="3" t="s">
        <v>15535</v>
      </c>
      <c r="R1222" s="3" t="s">
        <v>13160</v>
      </c>
      <c r="S1222" s="3" t="s">
        <v>15536</v>
      </c>
      <c r="T1222" s="3" t="s">
        <v>3197</v>
      </c>
      <c r="U1222" s="3">
        <v>5</v>
      </c>
      <c r="V1222" s="3">
        <v>8693603</v>
      </c>
      <c r="W1222" s="3" t="s">
        <v>10417</v>
      </c>
      <c r="X1222" s="3" t="s">
        <v>10418</v>
      </c>
      <c r="Y1222" s="3" t="s">
        <v>10419</v>
      </c>
      <c r="Z1222" s="3" t="s">
        <v>10420</v>
      </c>
      <c r="AA1222" s="3" t="s">
        <v>10421</v>
      </c>
      <c r="AB1222" s="3" t="s">
        <v>8576</v>
      </c>
      <c r="AC1222" s="4">
        <v>39</v>
      </c>
      <c r="AD1222" s="4">
        <v>33</v>
      </c>
      <c r="AE1222" s="3" t="s">
        <v>686</v>
      </c>
      <c r="AF1222" s="3" t="s">
        <v>52</v>
      </c>
      <c r="AG1222" s="4">
        <v>0</v>
      </c>
      <c r="AH1222" s="4">
        <v>0</v>
      </c>
      <c r="AI1222" s="3" t="s">
        <v>52</v>
      </c>
      <c r="AJ1222" s="4">
        <v>42041</v>
      </c>
      <c r="AK1222" s="3" t="s">
        <v>53</v>
      </c>
      <c r="AL1222" s="3" t="s">
        <v>52</v>
      </c>
      <c r="AM1222" s="3" t="s">
        <v>52</v>
      </c>
      <c r="AN1222" s="3">
        <v>0</v>
      </c>
      <c r="AO1222" t="str">
        <f t="shared" si="39"/>
        <v>かみあまくさ</v>
      </c>
    </row>
    <row r="1223" spans="1:41" ht="108">
      <c r="A1223">
        <f>COUNTIF($F$2:F1223,F1223)</f>
        <v>16</v>
      </c>
      <c r="B1223" t="str">
        <f t="shared" si="38"/>
        <v>4316</v>
      </c>
      <c r="C1223" s="3">
        <v>432017</v>
      </c>
      <c r="D1223" s="3" t="s">
        <v>15537</v>
      </c>
      <c r="E1223" s="3">
        <v>9</v>
      </c>
      <c r="F1223" s="3" t="s">
        <v>10301</v>
      </c>
      <c r="G1223" s="3">
        <v>5</v>
      </c>
      <c r="H1223" s="3" t="s">
        <v>12803</v>
      </c>
      <c r="I1223" s="3">
        <v>3</v>
      </c>
      <c r="J1223" s="4">
        <v>34</v>
      </c>
      <c r="K1223" s="3" t="s">
        <v>10423</v>
      </c>
      <c r="L1223" s="3" t="s">
        <v>10424</v>
      </c>
      <c r="M1223" s="3" t="s">
        <v>10425</v>
      </c>
      <c r="N1223" s="3">
        <v>1</v>
      </c>
      <c r="O1223" s="3">
        <v>0</v>
      </c>
      <c r="P1223" s="3">
        <v>0</v>
      </c>
      <c r="Q1223" s="3" t="s">
        <v>3820</v>
      </c>
      <c r="R1223" s="3" t="s">
        <v>12687</v>
      </c>
      <c r="S1223" s="3" t="s">
        <v>3822</v>
      </c>
      <c r="T1223" s="3" t="s">
        <v>4408</v>
      </c>
      <c r="U1223" s="3">
        <v>7</v>
      </c>
      <c r="V1223" s="3">
        <v>8600073</v>
      </c>
      <c r="W1223" s="3" t="s">
        <v>10426</v>
      </c>
      <c r="X1223" s="3" t="s">
        <v>10427</v>
      </c>
      <c r="Y1223" s="3" t="s">
        <v>10428</v>
      </c>
      <c r="Z1223" s="3" t="s">
        <v>10429</v>
      </c>
      <c r="AA1223" s="3" t="s">
        <v>10430</v>
      </c>
      <c r="AB1223" s="3"/>
      <c r="AC1223" s="4">
        <v>200</v>
      </c>
      <c r="AD1223" s="4">
        <v>182</v>
      </c>
      <c r="AE1223" s="3" t="s">
        <v>386</v>
      </c>
      <c r="AF1223" s="3" t="s">
        <v>52</v>
      </c>
      <c r="AG1223" s="4">
        <v>0</v>
      </c>
      <c r="AH1223" s="4">
        <v>0</v>
      </c>
      <c r="AI1223" s="3" t="s">
        <v>52</v>
      </c>
      <c r="AJ1223" s="4">
        <v>42043</v>
      </c>
      <c r="AK1223" s="3" t="s">
        <v>53</v>
      </c>
      <c r="AL1223" s="3" t="s">
        <v>52</v>
      </c>
      <c r="AM1223" s="3" t="s">
        <v>52</v>
      </c>
      <c r="AN1223" s="3">
        <v>0</v>
      </c>
      <c r="AO1223" t="str">
        <f t="shared" si="39"/>
        <v>ちはらだい</v>
      </c>
    </row>
    <row r="1224" spans="1:41" ht="54">
      <c r="A1224">
        <f>COUNTIF($F$2:F1224,F1224)</f>
        <v>17</v>
      </c>
      <c r="B1224" t="str">
        <f t="shared" si="38"/>
        <v>4317</v>
      </c>
      <c r="C1224" s="3">
        <v>433019</v>
      </c>
      <c r="D1224" s="3" t="e">
        <v>#NAME?</v>
      </c>
      <c r="E1224" s="3">
        <v>9</v>
      </c>
      <c r="F1224" s="3" t="s">
        <v>10301</v>
      </c>
      <c r="G1224" s="3">
        <v>9</v>
      </c>
      <c r="H1224" s="3" t="s">
        <v>12803</v>
      </c>
      <c r="I1224" s="3">
        <v>3</v>
      </c>
      <c r="J1224" s="4">
        <v>16</v>
      </c>
      <c r="K1224" s="3" t="s">
        <v>10431</v>
      </c>
      <c r="L1224" s="3" t="s">
        <v>10432</v>
      </c>
      <c r="M1224" s="3" t="s">
        <v>10433</v>
      </c>
      <c r="N1224" s="3">
        <v>1</v>
      </c>
      <c r="O1224" s="3">
        <v>0</v>
      </c>
      <c r="P1224" s="3">
        <v>0</v>
      </c>
      <c r="Q1224" s="3" t="s">
        <v>12283</v>
      </c>
      <c r="R1224" s="3" t="s">
        <v>15538</v>
      </c>
      <c r="S1224" s="3" t="s">
        <v>12284</v>
      </c>
      <c r="T1224" s="3" t="s">
        <v>15539</v>
      </c>
      <c r="U1224" s="3">
        <v>5</v>
      </c>
      <c r="V1224" s="3">
        <v>8620949</v>
      </c>
      <c r="W1224" s="3" t="s">
        <v>10305</v>
      </c>
      <c r="X1224" s="3" t="s">
        <v>10436</v>
      </c>
      <c r="Y1224" s="3" t="s">
        <v>10437</v>
      </c>
      <c r="Z1224" s="3" t="s">
        <v>10438</v>
      </c>
      <c r="AA1224" s="3" t="s">
        <v>10439</v>
      </c>
      <c r="AB1224" s="3" t="s">
        <v>12688</v>
      </c>
      <c r="AC1224" s="4">
        <v>190</v>
      </c>
      <c r="AD1224" s="4">
        <v>262</v>
      </c>
      <c r="AE1224" s="3" t="s">
        <v>386</v>
      </c>
      <c r="AF1224" s="3" t="s">
        <v>52</v>
      </c>
      <c r="AG1224" s="4">
        <v>0</v>
      </c>
      <c r="AH1224" s="4">
        <v>0</v>
      </c>
      <c r="AI1224" s="3" t="s">
        <v>52</v>
      </c>
      <c r="AJ1224" s="4">
        <v>42044</v>
      </c>
      <c r="AK1224" s="3" t="s">
        <v>53</v>
      </c>
      <c r="AL1224" s="3" t="s">
        <v>52</v>
      </c>
      <c r="AM1224" s="3" t="s">
        <v>52</v>
      </c>
      <c r="AN1224" s="3">
        <v>0</v>
      </c>
      <c r="AO1224" t="str">
        <f t="shared" si="39"/>
        <v>くまもとこくふ</v>
      </c>
    </row>
    <row r="1225" spans="1:41" ht="54">
      <c r="A1225">
        <f>COUNTIF($F$2:F1225,F1225)</f>
        <v>18</v>
      </c>
      <c r="B1225" t="str">
        <f t="shared" si="38"/>
        <v>4318</v>
      </c>
      <c r="C1225" s="3">
        <v>433020</v>
      </c>
      <c r="D1225" s="3" t="s">
        <v>15540</v>
      </c>
      <c r="E1225" s="3">
        <v>9</v>
      </c>
      <c r="F1225" s="3" t="s">
        <v>10301</v>
      </c>
      <c r="G1225" s="3">
        <v>9</v>
      </c>
      <c r="H1225" s="3" t="s">
        <v>12803</v>
      </c>
      <c r="I1225" s="3">
        <v>1</v>
      </c>
      <c r="J1225" s="4">
        <v>33</v>
      </c>
      <c r="K1225" s="3" t="s">
        <v>10440</v>
      </c>
      <c r="L1225" s="3" t="s">
        <v>10441</v>
      </c>
      <c r="M1225" s="3" t="s">
        <v>10442</v>
      </c>
      <c r="N1225" s="3">
        <v>1</v>
      </c>
      <c r="O1225" s="3">
        <v>0</v>
      </c>
      <c r="P1225" s="3">
        <v>0</v>
      </c>
      <c r="Q1225" s="3" t="s">
        <v>3646</v>
      </c>
      <c r="R1225" s="3" t="s">
        <v>10443</v>
      </c>
      <c r="S1225" s="3" t="s">
        <v>3647</v>
      </c>
      <c r="T1225" s="3" t="s">
        <v>3207</v>
      </c>
      <c r="U1225" s="3">
        <v>1</v>
      </c>
      <c r="V1225" s="3">
        <v>8608557</v>
      </c>
      <c r="W1225" s="3" t="s">
        <v>10374</v>
      </c>
      <c r="X1225" s="3" t="s">
        <v>10444</v>
      </c>
      <c r="Y1225" s="3" t="s">
        <v>10445</v>
      </c>
      <c r="Z1225" s="3" t="s">
        <v>10446</v>
      </c>
      <c r="AA1225" s="3" t="s">
        <v>10447</v>
      </c>
      <c r="AB1225" s="3" t="s">
        <v>968</v>
      </c>
      <c r="AC1225" s="4">
        <v>0</v>
      </c>
      <c r="AD1225" s="4">
        <v>49</v>
      </c>
      <c r="AE1225" s="3" t="s">
        <v>174</v>
      </c>
      <c r="AF1225" s="3" t="s">
        <v>52</v>
      </c>
      <c r="AG1225" s="4">
        <v>0</v>
      </c>
      <c r="AH1225" s="4">
        <v>0</v>
      </c>
      <c r="AI1225" s="3" t="s">
        <v>52</v>
      </c>
      <c r="AJ1225" s="4">
        <v>42046</v>
      </c>
      <c r="AK1225" s="3" t="s">
        <v>53</v>
      </c>
      <c r="AL1225" s="3" t="s">
        <v>52</v>
      </c>
      <c r="AM1225" s="3" t="s">
        <v>52</v>
      </c>
      <c r="AN1225" s="3">
        <v>0</v>
      </c>
      <c r="AO1225" t="str">
        <f t="shared" si="39"/>
        <v>くまもとしんあいじょがくいん</v>
      </c>
    </row>
    <row r="1226" spans="1:41" ht="40.5">
      <c r="A1226">
        <f>COUNTIF($F$2:F1226,F1226)</f>
        <v>19</v>
      </c>
      <c r="B1226" t="str">
        <f t="shared" si="38"/>
        <v>4319</v>
      </c>
      <c r="C1226" s="3">
        <v>433021</v>
      </c>
      <c r="D1226" s="3" t="s">
        <v>15541</v>
      </c>
      <c r="E1226" s="3">
        <v>9</v>
      </c>
      <c r="F1226" s="3" t="s">
        <v>10301</v>
      </c>
      <c r="G1226" s="3">
        <v>9</v>
      </c>
      <c r="H1226" s="3" t="s">
        <v>12803</v>
      </c>
      <c r="I1226" s="3">
        <v>1</v>
      </c>
      <c r="J1226" s="4">
        <v>36</v>
      </c>
      <c r="K1226" s="3" t="s">
        <v>10448</v>
      </c>
      <c r="L1226" s="3" t="s">
        <v>10449</v>
      </c>
      <c r="M1226" s="3" t="s">
        <v>10450</v>
      </c>
      <c r="N1226" s="3">
        <v>1</v>
      </c>
      <c r="O1226" s="3">
        <v>0</v>
      </c>
      <c r="P1226" s="3">
        <v>0</v>
      </c>
      <c r="Q1226" s="3" t="s">
        <v>671</v>
      </c>
      <c r="R1226" s="3" t="s">
        <v>10451</v>
      </c>
      <c r="S1226" s="3" t="s">
        <v>2846</v>
      </c>
      <c r="T1226" s="3" t="s">
        <v>1770</v>
      </c>
      <c r="U1226" s="3">
        <v>3</v>
      </c>
      <c r="V1226" s="3">
        <v>8608558</v>
      </c>
      <c r="W1226" s="3" t="s">
        <v>10374</v>
      </c>
      <c r="X1226" s="3" t="s">
        <v>10452</v>
      </c>
      <c r="Y1226" s="3" t="s">
        <v>10453</v>
      </c>
      <c r="Z1226" s="3" t="s">
        <v>10454</v>
      </c>
      <c r="AA1226" s="3" t="s">
        <v>10455</v>
      </c>
      <c r="AB1226" s="3" t="s">
        <v>2085</v>
      </c>
      <c r="AC1226" s="4">
        <v>27</v>
      </c>
      <c r="AD1226" s="4">
        <v>108</v>
      </c>
      <c r="AE1226" s="3" t="s">
        <v>52</v>
      </c>
      <c r="AF1226" s="3" t="s">
        <v>52</v>
      </c>
      <c r="AG1226" s="4">
        <v>0</v>
      </c>
      <c r="AH1226" s="4">
        <v>0</v>
      </c>
      <c r="AI1226" s="3" t="s">
        <v>52</v>
      </c>
      <c r="AJ1226" s="4">
        <v>42018</v>
      </c>
      <c r="AK1226" s="3" t="s">
        <v>53</v>
      </c>
      <c r="AL1226" s="3" t="s">
        <v>52</v>
      </c>
      <c r="AM1226" s="3" t="s">
        <v>52</v>
      </c>
      <c r="AN1226" s="3">
        <v>0</v>
      </c>
      <c r="AO1226" t="str">
        <f t="shared" si="39"/>
        <v>くまもとちゅうおう</v>
      </c>
    </row>
    <row r="1227" spans="1:41" ht="40.5">
      <c r="A1227">
        <f>COUNTIF($F$2:F1227,F1227)</f>
        <v>20</v>
      </c>
      <c r="B1227" t="str">
        <f t="shared" si="38"/>
        <v>4320</v>
      </c>
      <c r="C1227" s="3">
        <v>433023</v>
      </c>
      <c r="D1227" s="3" t="s">
        <v>15542</v>
      </c>
      <c r="E1227" s="3">
        <v>9</v>
      </c>
      <c r="F1227" s="3" t="s">
        <v>10301</v>
      </c>
      <c r="G1227" s="3">
        <v>9</v>
      </c>
      <c r="H1227" s="3" t="s">
        <v>12803</v>
      </c>
      <c r="I1227" s="3">
        <v>2</v>
      </c>
      <c r="J1227" s="4">
        <v>12</v>
      </c>
      <c r="K1227" s="3" t="s">
        <v>10456</v>
      </c>
      <c r="L1227" s="3" t="s">
        <v>10457</v>
      </c>
      <c r="M1227" s="3" t="s">
        <v>10458</v>
      </c>
      <c r="N1227" s="3">
        <v>1</v>
      </c>
      <c r="O1227" s="3">
        <v>0</v>
      </c>
      <c r="P1227" s="3">
        <v>0</v>
      </c>
      <c r="Q1227" s="3" t="s">
        <v>655</v>
      </c>
      <c r="R1227" s="3" t="s">
        <v>10459</v>
      </c>
      <c r="S1227" s="3" t="s">
        <v>656</v>
      </c>
      <c r="T1227" s="3" t="s">
        <v>10460</v>
      </c>
      <c r="U1227" s="3">
        <v>1</v>
      </c>
      <c r="V1227" s="3">
        <v>8660881</v>
      </c>
      <c r="W1227" s="3" t="s">
        <v>10353</v>
      </c>
      <c r="X1227" s="3" t="s">
        <v>10461</v>
      </c>
      <c r="Y1227" s="3" t="s">
        <v>10462</v>
      </c>
      <c r="Z1227" s="3" t="s">
        <v>10463</v>
      </c>
      <c r="AA1227" s="3" t="s">
        <v>10464</v>
      </c>
      <c r="AB1227" s="3" t="s">
        <v>1142</v>
      </c>
      <c r="AC1227" s="4">
        <v>35</v>
      </c>
      <c r="AD1227" s="4">
        <v>84</v>
      </c>
      <c r="AE1227" s="3" t="s">
        <v>52</v>
      </c>
      <c r="AF1227" s="3" t="s">
        <v>52</v>
      </c>
      <c r="AG1227" s="4">
        <v>0</v>
      </c>
      <c r="AH1227" s="4">
        <v>0</v>
      </c>
      <c r="AI1227" s="3" t="s">
        <v>52</v>
      </c>
      <c r="AJ1227" s="4">
        <v>42019</v>
      </c>
      <c r="AK1227" s="3" t="s">
        <v>53</v>
      </c>
      <c r="AL1227" s="3" t="s">
        <v>52</v>
      </c>
      <c r="AM1227" s="3" t="s">
        <v>52</v>
      </c>
      <c r="AN1227" s="3">
        <v>0</v>
      </c>
      <c r="AO1227" t="str">
        <f t="shared" si="39"/>
        <v>しゅうがくかん</v>
      </c>
    </row>
    <row r="1228" spans="1:41" ht="54">
      <c r="A1228">
        <f>COUNTIF($F$2:F1228,F1228)</f>
        <v>21</v>
      </c>
      <c r="B1228" t="str">
        <f t="shared" si="38"/>
        <v>4321</v>
      </c>
      <c r="C1228" s="3">
        <v>433025</v>
      </c>
      <c r="D1228" s="3" t="s">
        <v>15543</v>
      </c>
      <c r="E1228" s="3">
        <v>9</v>
      </c>
      <c r="F1228" s="3" t="s">
        <v>10301</v>
      </c>
      <c r="G1228" s="3">
        <v>9</v>
      </c>
      <c r="H1228" s="3" t="s">
        <v>12803</v>
      </c>
      <c r="I1228" s="3">
        <v>3</v>
      </c>
      <c r="J1228" s="4">
        <v>24</v>
      </c>
      <c r="K1228" s="3" t="s">
        <v>15544</v>
      </c>
      <c r="L1228" s="3" t="s">
        <v>15545</v>
      </c>
      <c r="M1228" s="3" t="s">
        <v>15546</v>
      </c>
      <c r="N1228" s="3">
        <v>1</v>
      </c>
      <c r="O1228" s="3">
        <v>0</v>
      </c>
      <c r="P1228" s="3">
        <v>0</v>
      </c>
      <c r="Q1228" s="3" t="s">
        <v>596</v>
      </c>
      <c r="R1228" s="3" t="s">
        <v>12690</v>
      </c>
      <c r="S1228" s="3" t="s">
        <v>103</v>
      </c>
      <c r="T1228" s="3" t="s">
        <v>9473</v>
      </c>
      <c r="U1228" s="3">
        <v>9</v>
      </c>
      <c r="V1228" s="3">
        <v>8690293</v>
      </c>
      <c r="W1228" s="3" t="s">
        <v>10382</v>
      </c>
      <c r="X1228" s="3" t="s">
        <v>10465</v>
      </c>
      <c r="Y1228" s="3" t="s">
        <v>10466</v>
      </c>
      <c r="Z1228" s="3" t="s">
        <v>10467</v>
      </c>
      <c r="AA1228" s="3" t="s">
        <v>10468</v>
      </c>
      <c r="AB1228" s="3" t="s">
        <v>15547</v>
      </c>
      <c r="AC1228" s="4">
        <v>75</v>
      </c>
      <c r="AD1228" s="4">
        <v>88</v>
      </c>
      <c r="AE1228" s="3" t="s">
        <v>407</v>
      </c>
      <c r="AF1228" s="3" t="s">
        <v>52</v>
      </c>
      <c r="AG1228" s="4">
        <v>0</v>
      </c>
      <c r="AH1228" s="4">
        <v>0</v>
      </c>
      <c r="AI1228" s="3" t="s">
        <v>52</v>
      </c>
      <c r="AJ1228" s="4">
        <v>42020</v>
      </c>
      <c r="AK1228" s="3" t="s">
        <v>53</v>
      </c>
      <c r="AL1228" s="3" t="s">
        <v>52</v>
      </c>
      <c r="AM1228" s="3" t="s">
        <v>52</v>
      </c>
      <c r="AN1228" s="3">
        <v>0</v>
      </c>
      <c r="AO1228" t="str">
        <f t="shared" si="39"/>
        <v>せんしゅうだいがくくまもとたまな</v>
      </c>
    </row>
    <row r="1229" spans="1:41" ht="54">
      <c r="A1229">
        <f>COUNTIF($F$2:F1229,F1229)</f>
        <v>22</v>
      </c>
      <c r="B1229" t="str">
        <f t="shared" si="38"/>
        <v>4322</v>
      </c>
      <c r="C1229" s="3">
        <v>433026</v>
      </c>
      <c r="D1229" s="3" t="s">
        <v>15548</v>
      </c>
      <c r="E1229" s="3">
        <v>9</v>
      </c>
      <c r="F1229" s="3" t="s">
        <v>10301</v>
      </c>
      <c r="G1229" s="3">
        <v>9</v>
      </c>
      <c r="H1229" s="3" t="s">
        <v>12803</v>
      </c>
      <c r="I1229" s="3">
        <v>2</v>
      </c>
      <c r="J1229" s="4">
        <v>14</v>
      </c>
      <c r="K1229" s="3" t="s">
        <v>10469</v>
      </c>
      <c r="L1229" s="3" t="s">
        <v>10470</v>
      </c>
      <c r="M1229" s="3" t="s">
        <v>10471</v>
      </c>
      <c r="N1229" s="3">
        <v>1</v>
      </c>
      <c r="O1229" s="3">
        <v>0</v>
      </c>
      <c r="P1229" s="3">
        <v>0</v>
      </c>
      <c r="Q1229" s="3" t="s">
        <v>15549</v>
      </c>
      <c r="R1229" s="3" t="s">
        <v>15550</v>
      </c>
      <c r="S1229" s="3" t="s">
        <v>15551</v>
      </c>
      <c r="T1229" s="3" t="s">
        <v>3488</v>
      </c>
      <c r="U1229" s="3">
        <v>2</v>
      </c>
      <c r="V1229" s="3">
        <v>8650016</v>
      </c>
      <c r="W1229" s="3" t="s">
        <v>10382</v>
      </c>
      <c r="X1229" s="3" t="s">
        <v>10472</v>
      </c>
      <c r="Y1229" s="3" t="s">
        <v>10473</v>
      </c>
      <c r="Z1229" s="3" t="s">
        <v>10474</v>
      </c>
      <c r="AA1229" s="3" t="s">
        <v>10475</v>
      </c>
      <c r="AB1229" s="3" t="s">
        <v>10476</v>
      </c>
      <c r="AC1229" s="4">
        <v>0</v>
      </c>
      <c r="AD1229" s="4">
        <v>94</v>
      </c>
      <c r="AE1229" s="3" t="s">
        <v>12673</v>
      </c>
      <c r="AF1229" s="3" t="s">
        <v>52</v>
      </c>
      <c r="AG1229" s="4">
        <v>0</v>
      </c>
      <c r="AH1229" s="4">
        <v>0</v>
      </c>
      <c r="AI1229" s="3" t="s">
        <v>52</v>
      </c>
      <c r="AJ1229" s="4">
        <v>42021</v>
      </c>
      <c r="AK1229" s="3" t="s">
        <v>53</v>
      </c>
      <c r="AL1229" s="3" t="s">
        <v>52</v>
      </c>
      <c r="AM1229" s="3" t="s">
        <v>52</v>
      </c>
      <c r="AN1229" s="3">
        <v>0</v>
      </c>
      <c r="AO1229" t="str">
        <f t="shared" si="39"/>
        <v>たまなじょし</v>
      </c>
    </row>
    <row r="1230" spans="1:41" ht="40.5">
      <c r="A1230">
        <f>COUNTIF($F$2:F1230,F1230)</f>
        <v>23</v>
      </c>
      <c r="B1230" t="str">
        <f t="shared" si="38"/>
        <v>4323</v>
      </c>
      <c r="C1230" s="3">
        <v>433027</v>
      </c>
      <c r="D1230" s="3" t="s">
        <v>15552</v>
      </c>
      <c r="E1230" s="3">
        <v>9</v>
      </c>
      <c r="F1230" s="3" t="s">
        <v>10301</v>
      </c>
      <c r="G1230" s="3">
        <v>9</v>
      </c>
      <c r="H1230" s="3" t="s">
        <v>12803</v>
      </c>
      <c r="I1230" s="3">
        <v>3</v>
      </c>
      <c r="J1230" s="4">
        <v>43</v>
      </c>
      <c r="K1230" s="3" t="s">
        <v>10477</v>
      </c>
      <c r="L1230" s="3" t="s">
        <v>10478</v>
      </c>
      <c r="M1230" s="3" t="s">
        <v>10479</v>
      </c>
      <c r="N1230" s="3">
        <v>1</v>
      </c>
      <c r="O1230" s="3">
        <v>0</v>
      </c>
      <c r="P1230" s="3">
        <v>0</v>
      </c>
      <c r="Q1230" s="3" t="s">
        <v>6250</v>
      </c>
      <c r="R1230" s="3" t="s">
        <v>15553</v>
      </c>
      <c r="S1230" s="3" t="s">
        <v>6252</v>
      </c>
      <c r="T1230" s="3" t="s">
        <v>15554</v>
      </c>
      <c r="U1230" s="3">
        <v>5</v>
      </c>
      <c r="V1230" s="3">
        <v>8610598</v>
      </c>
      <c r="W1230" s="3" t="s">
        <v>10314</v>
      </c>
      <c r="X1230" s="3" t="s">
        <v>10480</v>
      </c>
      <c r="Y1230" s="3" t="s">
        <v>10481</v>
      </c>
      <c r="Z1230" s="3" t="s">
        <v>10482</v>
      </c>
      <c r="AA1230" s="3" t="s">
        <v>10483</v>
      </c>
      <c r="AB1230" s="3" t="s">
        <v>83</v>
      </c>
      <c r="AC1230" s="4">
        <v>44</v>
      </c>
      <c r="AD1230" s="4">
        <v>64</v>
      </c>
      <c r="AE1230" s="3" t="s">
        <v>407</v>
      </c>
      <c r="AF1230" s="3" t="s">
        <v>52</v>
      </c>
      <c r="AG1230" s="4">
        <v>0</v>
      </c>
      <c r="AH1230" s="4">
        <v>0</v>
      </c>
      <c r="AI1230" s="3" t="s">
        <v>52</v>
      </c>
      <c r="AJ1230" s="4">
        <v>42024</v>
      </c>
      <c r="AK1230" s="3" t="s">
        <v>53</v>
      </c>
      <c r="AL1230" s="3" t="s">
        <v>52</v>
      </c>
      <c r="AM1230" s="3" t="s">
        <v>52</v>
      </c>
      <c r="AN1230" s="3">
        <v>0</v>
      </c>
      <c r="AO1230" t="str">
        <f t="shared" si="39"/>
        <v>じょうほく</v>
      </c>
    </row>
    <row r="1231" spans="1:41" ht="54">
      <c r="A1231">
        <f>COUNTIF($F$2:F1231,F1231)</f>
        <v>1</v>
      </c>
      <c r="B1231" t="str">
        <f t="shared" si="38"/>
        <v>441</v>
      </c>
      <c r="C1231" s="3">
        <v>441001</v>
      </c>
      <c r="D1231" s="3" t="s">
        <v>15555</v>
      </c>
      <c r="E1231" s="3">
        <v>9</v>
      </c>
      <c r="F1231" s="3" t="s">
        <v>10484</v>
      </c>
      <c r="G1231" s="3">
        <v>4</v>
      </c>
      <c r="H1231" s="3" t="s">
        <v>12801</v>
      </c>
      <c r="I1231" s="3">
        <v>2</v>
      </c>
      <c r="J1231" s="4">
        <v>6</v>
      </c>
      <c r="K1231" s="3" t="s">
        <v>10485</v>
      </c>
      <c r="L1231" s="3" t="s">
        <v>10486</v>
      </c>
      <c r="M1231" s="3" t="s">
        <v>12692</v>
      </c>
      <c r="N1231" s="3">
        <v>1</v>
      </c>
      <c r="O1231" s="3">
        <v>0</v>
      </c>
      <c r="P1231" s="3">
        <v>0</v>
      </c>
      <c r="Q1231" s="3" t="s">
        <v>230</v>
      </c>
      <c r="R1231" s="3" t="s">
        <v>12693</v>
      </c>
      <c r="S1231" s="3" t="s">
        <v>231</v>
      </c>
      <c r="T1231" s="3" t="s">
        <v>12603</v>
      </c>
      <c r="U1231" s="3">
        <v>1</v>
      </c>
      <c r="V1231" s="3">
        <v>8700931</v>
      </c>
      <c r="W1231" s="3" t="s">
        <v>10487</v>
      </c>
      <c r="X1231" s="3" t="s">
        <v>10488</v>
      </c>
      <c r="Y1231" s="3" t="s">
        <v>10489</v>
      </c>
      <c r="Z1231" s="3" t="s">
        <v>10490</v>
      </c>
      <c r="AA1231" s="3" t="s">
        <v>10491</v>
      </c>
      <c r="AB1231" s="3" t="s">
        <v>12694</v>
      </c>
      <c r="AC1231" s="4">
        <v>182</v>
      </c>
      <c r="AD1231" s="4">
        <v>526</v>
      </c>
      <c r="AE1231" s="3" t="s">
        <v>10275</v>
      </c>
      <c r="AF1231" s="3" t="s">
        <v>52</v>
      </c>
      <c r="AG1231" s="4">
        <v>0</v>
      </c>
      <c r="AH1231" s="4">
        <v>0</v>
      </c>
      <c r="AI1231" s="3" t="s">
        <v>52</v>
      </c>
      <c r="AJ1231" s="4">
        <v>42025</v>
      </c>
      <c r="AK1231" s="3" t="s">
        <v>53</v>
      </c>
      <c r="AL1231" s="3" t="s">
        <v>52</v>
      </c>
      <c r="AM1231" s="3" t="s">
        <v>52</v>
      </c>
      <c r="AN1231" s="3">
        <v>0</v>
      </c>
      <c r="AO1231" t="str">
        <f t="shared" si="39"/>
        <v>おおいたしょうぎょう</v>
      </c>
    </row>
    <row r="1232" spans="1:41" ht="54">
      <c r="A1232">
        <f>COUNTIF($F$2:F1232,F1232)</f>
        <v>2</v>
      </c>
      <c r="B1232" t="str">
        <f t="shared" si="38"/>
        <v>442</v>
      </c>
      <c r="C1232" s="3">
        <v>441005</v>
      </c>
      <c r="D1232" s="3" t="s">
        <v>15556</v>
      </c>
      <c r="E1232" s="3">
        <v>9</v>
      </c>
      <c r="F1232" s="3" t="s">
        <v>10484</v>
      </c>
      <c r="G1232" s="3">
        <v>4</v>
      </c>
      <c r="H1232" s="3" t="s">
        <v>12803</v>
      </c>
      <c r="I1232" s="3">
        <v>1</v>
      </c>
      <c r="J1232" s="4">
        <v>42</v>
      </c>
      <c r="K1232" s="3" t="s">
        <v>10492</v>
      </c>
      <c r="L1232" s="3" t="s">
        <v>10493</v>
      </c>
      <c r="M1232" s="3" t="s">
        <v>10494</v>
      </c>
      <c r="N1232" s="3">
        <v>1</v>
      </c>
      <c r="O1232" s="3">
        <v>0</v>
      </c>
      <c r="P1232" s="3">
        <v>0</v>
      </c>
      <c r="Q1232" s="3" t="s">
        <v>412</v>
      </c>
      <c r="R1232" s="3" t="s">
        <v>15557</v>
      </c>
      <c r="S1232" s="3" t="s">
        <v>413</v>
      </c>
      <c r="T1232" s="3" t="s">
        <v>15558</v>
      </c>
      <c r="U1232" s="3">
        <v>5</v>
      </c>
      <c r="V1232" s="3">
        <v>8791504</v>
      </c>
      <c r="W1232" s="3" t="s">
        <v>10495</v>
      </c>
      <c r="X1232" s="3" t="s">
        <v>10496</v>
      </c>
      <c r="Y1232" s="3" t="s">
        <v>10497</v>
      </c>
      <c r="Z1232" s="3" t="s">
        <v>10498</v>
      </c>
      <c r="AA1232" s="3" t="s">
        <v>10499</v>
      </c>
      <c r="AB1232" s="3"/>
      <c r="AC1232" s="4">
        <v>40</v>
      </c>
      <c r="AD1232" s="4">
        <v>31</v>
      </c>
      <c r="AE1232" s="3" t="s">
        <v>1122</v>
      </c>
      <c r="AF1232" s="3" t="s">
        <v>52</v>
      </c>
      <c r="AG1232" s="4">
        <v>0</v>
      </c>
      <c r="AH1232" s="4">
        <v>0</v>
      </c>
      <c r="AI1232" s="3" t="s">
        <v>52</v>
      </c>
      <c r="AJ1232" s="4">
        <v>42026</v>
      </c>
      <c r="AK1232" s="3" t="s">
        <v>53</v>
      </c>
      <c r="AL1232" s="3" t="s">
        <v>52</v>
      </c>
      <c r="AM1232" s="3" t="s">
        <v>52</v>
      </c>
      <c r="AN1232" s="3">
        <v>0</v>
      </c>
      <c r="AO1232" t="str">
        <f t="shared" si="39"/>
        <v>ひじそうごう</v>
      </c>
    </row>
    <row r="1233" spans="1:41" ht="54">
      <c r="A1233">
        <f>COUNTIF($F$2:F1233,F1233)</f>
        <v>3</v>
      </c>
      <c r="B1233" t="str">
        <f t="shared" si="38"/>
        <v>443</v>
      </c>
      <c r="C1233" s="3">
        <v>441007</v>
      </c>
      <c r="D1233" s="3" t="s">
        <v>15559</v>
      </c>
      <c r="E1233" s="3">
        <v>9</v>
      </c>
      <c r="F1233" s="3" t="s">
        <v>10484</v>
      </c>
      <c r="G1233" s="3">
        <v>4</v>
      </c>
      <c r="H1233" s="3" t="s">
        <v>12803</v>
      </c>
      <c r="I1233" s="3">
        <v>1</v>
      </c>
      <c r="J1233" s="4">
        <v>43</v>
      </c>
      <c r="K1233" s="3" t="s">
        <v>10500</v>
      </c>
      <c r="L1233" s="3" t="s">
        <v>10501</v>
      </c>
      <c r="M1233" s="3" t="s">
        <v>5271</v>
      </c>
      <c r="N1233" s="3">
        <v>1</v>
      </c>
      <c r="O1233" s="3">
        <v>0</v>
      </c>
      <c r="P1233" s="3">
        <v>0</v>
      </c>
      <c r="Q1233" s="3" t="s">
        <v>5425</v>
      </c>
      <c r="R1233" s="3" t="s">
        <v>8935</v>
      </c>
      <c r="S1233" s="3" t="s">
        <v>5426</v>
      </c>
      <c r="T1233" s="3" t="s">
        <v>2866</v>
      </c>
      <c r="U1233" s="3">
        <v>18</v>
      </c>
      <c r="V1233" s="3">
        <v>8790606</v>
      </c>
      <c r="W1233" s="3" t="s">
        <v>10502</v>
      </c>
      <c r="X1233" s="3" t="s">
        <v>10503</v>
      </c>
      <c r="Y1233" s="3" t="s">
        <v>10504</v>
      </c>
      <c r="Z1233" s="3" t="s">
        <v>10505</v>
      </c>
      <c r="AA1233" s="3" t="s">
        <v>10506</v>
      </c>
      <c r="AB1233" s="3"/>
      <c r="AC1233" s="4">
        <v>32</v>
      </c>
      <c r="AD1233" s="4">
        <v>13</v>
      </c>
      <c r="AE1233" s="3" t="s">
        <v>12674</v>
      </c>
      <c r="AF1233" s="3" t="s">
        <v>52</v>
      </c>
      <c r="AG1233" s="4">
        <v>0</v>
      </c>
      <c r="AH1233" s="4">
        <v>0</v>
      </c>
      <c r="AI1233" s="3" t="s">
        <v>52</v>
      </c>
      <c r="AJ1233" s="4">
        <v>42029</v>
      </c>
      <c r="AK1233" s="3" t="s">
        <v>53</v>
      </c>
      <c r="AL1233" s="3" t="s">
        <v>52</v>
      </c>
      <c r="AM1233" s="3" t="s">
        <v>52</v>
      </c>
      <c r="AN1233" s="3">
        <v>0</v>
      </c>
      <c r="AO1233" t="str">
        <f t="shared" si="39"/>
        <v>たかだ</v>
      </c>
    </row>
    <row r="1234" spans="1:41" ht="54">
      <c r="A1234">
        <f>COUNTIF($F$2:F1234,F1234)</f>
        <v>4</v>
      </c>
      <c r="B1234" t="str">
        <f t="shared" si="38"/>
        <v>444</v>
      </c>
      <c r="C1234" s="3">
        <v>441008</v>
      </c>
      <c r="D1234" s="3" t="s">
        <v>15560</v>
      </c>
      <c r="E1234" s="3">
        <v>9</v>
      </c>
      <c r="F1234" s="3" t="s">
        <v>10484</v>
      </c>
      <c r="G1234" s="3">
        <v>4</v>
      </c>
      <c r="H1234" s="3" t="s">
        <v>12803</v>
      </c>
      <c r="I1234" s="3">
        <v>3</v>
      </c>
      <c r="J1234" s="4">
        <v>39</v>
      </c>
      <c r="K1234" s="3" t="s">
        <v>10507</v>
      </c>
      <c r="L1234" s="3" t="s">
        <v>10508</v>
      </c>
      <c r="M1234" s="3" t="s">
        <v>10509</v>
      </c>
      <c r="N1234" s="3">
        <v>1</v>
      </c>
      <c r="O1234" s="3">
        <v>0</v>
      </c>
      <c r="P1234" s="3">
        <v>0</v>
      </c>
      <c r="Q1234" s="3" t="s">
        <v>9621</v>
      </c>
      <c r="R1234" s="3" t="s">
        <v>9035</v>
      </c>
      <c r="S1234" s="3" t="s">
        <v>9622</v>
      </c>
      <c r="T1234" s="3" t="s">
        <v>1186</v>
      </c>
      <c r="U1234" s="3">
        <v>6</v>
      </c>
      <c r="V1234" s="3">
        <v>8770000</v>
      </c>
      <c r="W1234" s="3" t="s">
        <v>10510</v>
      </c>
      <c r="X1234" s="3" t="s">
        <v>10511</v>
      </c>
      <c r="Y1234" s="3" t="s">
        <v>10512</v>
      </c>
      <c r="Z1234" s="3" t="s">
        <v>10513</v>
      </c>
      <c r="AA1234" s="3" t="s">
        <v>10514</v>
      </c>
      <c r="AB1234" s="3"/>
      <c r="AC1234" s="4">
        <v>29</v>
      </c>
      <c r="AD1234" s="4">
        <v>93</v>
      </c>
      <c r="AE1234" s="3" t="s">
        <v>10300</v>
      </c>
      <c r="AF1234" s="3" t="s">
        <v>52</v>
      </c>
      <c r="AG1234" s="4">
        <v>0</v>
      </c>
      <c r="AH1234" s="4">
        <v>0</v>
      </c>
      <c r="AI1234" s="3" t="s">
        <v>52</v>
      </c>
      <c r="AJ1234" s="4">
        <v>42035</v>
      </c>
      <c r="AK1234" s="3" t="s">
        <v>53</v>
      </c>
      <c r="AL1234" s="3" t="s">
        <v>52</v>
      </c>
      <c r="AM1234" s="3" t="s">
        <v>52</v>
      </c>
      <c r="AN1234" s="3">
        <v>0</v>
      </c>
      <c r="AO1234" t="str">
        <f t="shared" si="39"/>
        <v>ひたみくま</v>
      </c>
    </row>
    <row r="1235" spans="1:41" ht="54">
      <c r="A1235">
        <f>COUNTIF($F$2:F1235,F1235)</f>
        <v>5</v>
      </c>
      <c r="B1235" t="str">
        <f t="shared" si="38"/>
        <v>445</v>
      </c>
      <c r="C1235" s="3">
        <v>441011</v>
      </c>
      <c r="D1235" s="3" t="s">
        <v>15561</v>
      </c>
      <c r="E1235" s="3">
        <v>9</v>
      </c>
      <c r="F1235" s="3" t="s">
        <v>10484</v>
      </c>
      <c r="G1235" s="3">
        <v>4</v>
      </c>
      <c r="H1235" s="3" t="s">
        <v>12803</v>
      </c>
      <c r="I1235" s="3">
        <v>3</v>
      </c>
      <c r="J1235" s="4">
        <v>63</v>
      </c>
      <c r="K1235" s="3" t="s">
        <v>10516</v>
      </c>
      <c r="L1235" s="3" t="s">
        <v>8091</v>
      </c>
      <c r="M1235" s="3" t="s">
        <v>8092</v>
      </c>
      <c r="N1235" s="3">
        <v>1</v>
      </c>
      <c r="O1235" s="3">
        <v>0</v>
      </c>
      <c r="P1235" s="3">
        <v>0</v>
      </c>
      <c r="Q1235" s="3" t="s">
        <v>3530</v>
      </c>
      <c r="R1235" s="3" t="s">
        <v>11674</v>
      </c>
      <c r="S1235" s="3" t="s">
        <v>3531</v>
      </c>
      <c r="T1235" s="3" t="s">
        <v>11439</v>
      </c>
      <c r="U1235" s="3">
        <v>13</v>
      </c>
      <c r="V1235" s="3">
        <v>8700126</v>
      </c>
      <c r="W1235" s="3" t="s">
        <v>10487</v>
      </c>
      <c r="X1235" s="3" t="s">
        <v>10517</v>
      </c>
      <c r="Y1235" s="3" t="s">
        <v>10518</v>
      </c>
      <c r="Z1235" s="3" t="s">
        <v>10519</v>
      </c>
      <c r="AA1235" s="3" t="s">
        <v>10520</v>
      </c>
      <c r="AB1235" s="3" t="s">
        <v>15562</v>
      </c>
      <c r="AC1235" s="4">
        <v>40</v>
      </c>
      <c r="AD1235" s="4">
        <v>197</v>
      </c>
      <c r="AE1235" s="3" t="s">
        <v>52</v>
      </c>
      <c r="AF1235" s="3" t="s">
        <v>52</v>
      </c>
      <c r="AG1235" s="4">
        <v>0</v>
      </c>
      <c r="AH1235" s="4">
        <v>0</v>
      </c>
      <c r="AI1235" s="3" t="s">
        <v>52</v>
      </c>
      <c r="AJ1235" s="4">
        <v>43001</v>
      </c>
      <c r="AK1235" s="3" t="s">
        <v>53</v>
      </c>
      <c r="AL1235" s="3" t="s">
        <v>52</v>
      </c>
      <c r="AM1235" s="3" t="s">
        <v>52</v>
      </c>
      <c r="AN1235" s="3">
        <v>0</v>
      </c>
      <c r="AO1235" t="str">
        <f t="shared" si="39"/>
        <v>じょうほうかがく</v>
      </c>
    </row>
    <row r="1236" spans="1:41" ht="54">
      <c r="A1236">
        <f>COUNTIF($F$2:F1236,F1236)</f>
        <v>6</v>
      </c>
      <c r="B1236" t="str">
        <f t="shared" si="38"/>
        <v>446</v>
      </c>
      <c r="C1236" s="3">
        <v>441012</v>
      </c>
      <c r="D1236" s="3" t="s">
        <v>15563</v>
      </c>
      <c r="E1236" s="3">
        <v>9</v>
      </c>
      <c r="F1236" s="3" t="s">
        <v>10484</v>
      </c>
      <c r="G1236" s="3">
        <v>4</v>
      </c>
      <c r="H1236" s="3" t="s">
        <v>12803</v>
      </c>
      <c r="I1236" s="3">
        <v>3</v>
      </c>
      <c r="J1236" s="4">
        <v>16</v>
      </c>
      <c r="K1236" s="3" t="s">
        <v>10521</v>
      </c>
      <c r="L1236" s="3" t="s">
        <v>10522</v>
      </c>
      <c r="M1236" s="3" t="s">
        <v>10523</v>
      </c>
      <c r="N1236" s="3">
        <v>1</v>
      </c>
      <c r="O1236" s="3">
        <v>0</v>
      </c>
      <c r="P1236" s="3">
        <v>0</v>
      </c>
      <c r="Q1236" s="3" t="s">
        <v>4350</v>
      </c>
      <c r="R1236" s="3" t="s">
        <v>1928</v>
      </c>
      <c r="S1236" s="3" t="s">
        <v>4351</v>
      </c>
      <c r="T1236" s="3" t="s">
        <v>895</v>
      </c>
      <c r="U1236" s="3">
        <v>6</v>
      </c>
      <c r="V1236" s="3">
        <v>8795413</v>
      </c>
      <c r="W1236" s="3" t="s">
        <v>10525</v>
      </c>
      <c r="X1236" s="3" t="s">
        <v>10526</v>
      </c>
      <c r="Y1236" s="3" t="s">
        <v>10527</v>
      </c>
      <c r="Z1236" s="3" t="s">
        <v>10528</v>
      </c>
      <c r="AA1236" s="3" t="s">
        <v>10529</v>
      </c>
      <c r="AB1236" s="3"/>
      <c r="AC1236" s="4">
        <v>37</v>
      </c>
      <c r="AD1236" s="4">
        <v>36</v>
      </c>
      <c r="AE1236" s="3" t="s">
        <v>10320</v>
      </c>
      <c r="AF1236" s="3" t="s">
        <v>52</v>
      </c>
      <c r="AG1236" s="4">
        <v>0</v>
      </c>
      <c r="AH1236" s="4">
        <v>0</v>
      </c>
      <c r="AI1236" s="3" t="s">
        <v>52</v>
      </c>
      <c r="AJ1236" s="4">
        <v>43002</v>
      </c>
      <c r="AK1236" s="3" t="s">
        <v>53</v>
      </c>
      <c r="AL1236" s="3" t="s">
        <v>52</v>
      </c>
      <c r="AM1236" s="3" t="s">
        <v>52</v>
      </c>
      <c r="AN1236" s="3">
        <v>0</v>
      </c>
      <c r="AO1236" t="str">
        <f t="shared" si="39"/>
        <v>ゆふ</v>
      </c>
    </row>
    <row r="1237" spans="1:41" ht="54">
      <c r="A1237">
        <f>COUNTIF($F$2:F1237,F1237)</f>
        <v>7</v>
      </c>
      <c r="B1237" t="str">
        <f t="shared" si="38"/>
        <v>447</v>
      </c>
      <c r="C1237" s="3">
        <v>441014</v>
      </c>
      <c r="D1237" s="3" t="s">
        <v>15564</v>
      </c>
      <c r="E1237" s="3">
        <v>9</v>
      </c>
      <c r="F1237" s="3" t="s">
        <v>10484</v>
      </c>
      <c r="G1237" s="3">
        <v>4</v>
      </c>
      <c r="H1237" s="3" t="s">
        <v>12803</v>
      </c>
      <c r="I1237" s="3">
        <v>4</v>
      </c>
      <c r="J1237" s="4">
        <v>24</v>
      </c>
      <c r="K1237" s="3" t="s">
        <v>10530</v>
      </c>
      <c r="L1237" s="3" t="s">
        <v>10531</v>
      </c>
      <c r="M1237" s="3" t="s">
        <v>10532</v>
      </c>
      <c r="N1237" s="3">
        <v>1</v>
      </c>
      <c r="O1237" s="3">
        <v>0</v>
      </c>
      <c r="P1237" s="3">
        <v>0</v>
      </c>
      <c r="Q1237" s="3" t="s">
        <v>12697</v>
      </c>
      <c r="R1237" s="3" t="s">
        <v>8200</v>
      </c>
      <c r="S1237" s="3" t="s">
        <v>12698</v>
      </c>
      <c r="T1237" s="3" t="s">
        <v>6657</v>
      </c>
      <c r="U1237" s="3">
        <v>13</v>
      </c>
      <c r="V1237" s="3">
        <v>8792421</v>
      </c>
      <c r="W1237" s="3" t="s">
        <v>10533</v>
      </c>
      <c r="X1237" s="3" t="s">
        <v>10534</v>
      </c>
      <c r="Y1237" s="3" t="s">
        <v>10535</v>
      </c>
      <c r="Z1237" s="3" t="s">
        <v>10536</v>
      </c>
      <c r="AA1237" s="3" t="s">
        <v>10537</v>
      </c>
      <c r="AB1237" s="3" t="s">
        <v>10538</v>
      </c>
      <c r="AC1237" s="4">
        <v>24</v>
      </c>
      <c r="AD1237" s="4">
        <v>129</v>
      </c>
      <c r="AE1237" s="3" t="s">
        <v>1945</v>
      </c>
      <c r="AF1237" s="3" t="s">
        <v>52</v>
      </c>
      <c r="AG1237" s="4">
        <v>0</v>
      </c>
      <c r="AH1237" s="4">
        <v>0</v>
      </c>
      <c r="AI1237" s="3" t="s">
        <v>52</v>
      </c>
      <c r="AJ1237" s="4">
        <v>43003</v>
      </c>
      <c r="AK1237" s="3" t="s">
        <v>53</v>
      </c>
      <c r="AL1237" s="3" t="s">
        <v>52</v>
      </c>
      <c r="AM1237" s="3" t="s">
        <v>52</v>
      </c>
      <c r="AN1237" s="3">
        <v>0</v>
      </c>
      <c r="AO1237" t="str">
        <f t="shared" si="39"/>
        <v>つくみ</v>
      </c>
    </row>
    <row r="1238" spans="1:41" ht="54">
      <c r="A1238">
        <f>COUNTIF($F$2:F1238,F1238)</f>
        <v>8</v>
      </c>
      <c r="B1238" t="str">
        <f t="shared" si="38"/>
        <v>448</v>
      </c>
      <c r="C1238" s="3">
        <v>441015</v>
      </c>
      <c r="D1238" s="3" t="s">
        <v>15565</v>
      </c>
      <c r="E1238" s="3">
        <v>9</v>
      </c>
      <c r="F1238" s="3" t="s">
        <v>10484</v>
      </c>
      <c r="G1238" s="3">
        <v>4</v>
      </c>
      <c r="H1238" s="3" t="s">
        <v>12803</v>
      </c>
      <c r="I1238" s="3">
        <v>3</v>
      </c>
      <c r="J1238" s="4">
        <v>40</v>
      </c>
      <c r="K1238" s="3" t="s">
        <v>15566</v>
      </c>
      <c r="L1238" s="3" t="s">
        <v>10540</v>
      </c>
      <c r="M1238" s="3" t="s">
        <v>10541</v>
      </c>
      <c r="N1238" s="3">
        <v>1</v>
      </c>
      <c r="O1238" s="3">
        <v>0</v>
      </c>
      <c r="P1238" s="3">
        <v>0</v>
      </c>
      <c r="Q1238" s="3" t="s">
        <v>5060</v>
      </c>
      <c r="R1238" s="3" t="s">
        <v>15567</v>
      </c>
      <c r="S1238" s="3" t="s">
        <v>5061</v>
      </c>
      <c r="T1238" s="3" t="s">
        <v>15568</v>
      </c>
      <c r="U1238" s="3">
        <v>1</v>
      </c>
      <c r="V1238" s="3">
        <v>8710404</v>
      </c>
      <c r="W1238" s="3" t="s">
        <v>10542</v>
      </c>
      <c r="X1238" s="3" t="s">
        <v>10543</v>
      </c>
      <c r="Y1238" s="3" t="s">
        <v>10544</v>
      </c>
      <c r="Z1238" s="3" t="s">
        <v>10545</v>
      </c>
      <c r="AA1238" s="3" t="s">
        <v>10546</v>
      </c>
      <c r="AB1238" s="3"/>
      <c r="AC1238" s="4">
        <v>10</v>
      </c>
      <c r="AD1238" s="4">
        <v>5</v>
      </c>
      <c r="AE1238" s="3" t="s">
        <v>15569</v>
      </c>
      <c r="AF1238" s="3" t="s">
        <v>52</v>
      </c>
      <c r="AG1238" s="4">
        <v>0</v>
      </c>
      <c r="AH1238" s="4">
        <v>0</v>
      </c>
      <c r="AI1238" s="3" t="s">
        <v>52</v>
      </c>
      <c r="AJ1238" s="4">
        <v>43004</v>
      </c>
      <c r="AK1238" s="3" t="s">
        <v>53</v>
      </c>
      <c r="AL1238" s="3" t="s">
        <v>52</v>
      </c>
      <c r="AM1238" s="3" t="s">
        <v>52</v>
      </c>
      <c r="AN1238" s="3">
        <v>0</v>
      </c>
      <c r="AO1238" t="str">
        <f t="shared" si="39"/>
        <v>なかつみなみやばけいこう</v>
      </c>
    </row>
    <row r="1239" spans="1:41" ht="54">
      <c r="A1239">
        <f>COUNTIF($F$2:F1239,F1239)</f>
        <v>9</v>
      </c>
      <c r="B1239" t="str">
        <f t="shared" si="38"/>
        <v>449</v>
      </c>
      <c r="C1239" s="3">
        <v>441023</v>
      </c>
      <c r="D1239" s="3" t="s">
        <v>15570</v>
      </c>
      <c r="E1239" s="3">
        <v>9</v>
      </c>
      <c r="F1239" s="3" t="s">
        <v>10484</v>
      </c>
      <c r="G1239" s="3">
        <v>4</v>
      </c>
      <c r="H1239" s="3" t="s">
        <v>12803</v>
      </c>
      <c r="I1239" s="3">
        <v>4</v>
      </c>
      <c r="J1239" s="4">
        <v>18</v>
      </c>
      <c r="K1239" s="3" t="s">
        <v>10547</v>
      </c>
      <c r="L1239" s="3" t="s">
        <v>10548</v>
      </c>
      <c r="M1239" s="3" t="s">
        <v>10549</v>
      </c>
      <c r="N1239" s="3">
        <v>1</v>
      </c>
      <c r="O1239" s="3">
        <v>0</v>
      </c>
      <c r="P1239" s="3">
        <v>0</v>
      </c>
      <c r="Q1239" s="3" t="s">
        <v>15571</v>
      </c>
      <c r="R1239" s="3" t="s">
        <v>6234</v>
      </c>
      <c r="S1239" s="3" t="s">
        <v>103</v>
      </c>
      <c r="T1239" s="3" t="s">
        <v>5966</v>
      </c>
      <c r="U1239" s="3">
        <v>2</v>
      </c>
      <c r="V1239" s="3">
        <v>8797141</v>
      </c>
      <c r="W1239" s="3" t="s">
        <v>10550</v>
      </c>
      <c r="X1239" s="3" t="s">
        <v>10551</v>
      </c>
      <c r="Y1239" s="3" t="s">
        <v>10552</v>
      </c>
      <c r="Z1239" s="3" t="s">
        <v>10553</v>
      </c>
      <c r="AA1239" s="3" t="s">
        <v>10554</v>
      </c>
      <c r="AB1239" s="3" t="s">
        <v>10555</v>
      </c>
      <c r="AC1239" s="4">
        <v>52</v>
      </c>
      <c r="AD1239" s="4">
        <v>52</v>
      </c>
      <c r="AE1239" s="3" t="s">
        <v>386</v>
      </c>
      <c r="AF1239" s="3" t="s">
        <v>52</v>
      </c>
      <c r="AG1239" s="4">
        <v>0</v>
      </c>
      <c r="AH1239" s="4">
        <v>0</v>
      </c>
      <c r="AI1239" s="3" t="s">
        <v>52</v>
      </c>
      <c r="AJ1239" s="4">
        <v>43005</v>
      </c>
      <c r="AK1239" s="3" t="s">
        <v>53</v>
      </c>
      <c r="AL1239" s="3" t="s">
        <v>52</v>
      </c>
      <c r="AM1239" s="3" t="s">
        <v>52</v>
      </c>
      <c r="AN1239" s="3">
        <v>0</v>
      </c>
      <c r="AO1239" t="str">
        <f t="shared" si="39"/>
        <v>みえそうごう</v>
      </c>
    </row>
    <row r="1240" spans="1:41" ht="67.5">
      <c r="A1240">
        <f>COUNTIF($F$2:F1240,F1240)</f>
        <v>10</v>
      </c>
      <c r="B1240" t="str">
        <f t="shared" si="38"/>
        <v>4410</v>
      </c>
      <c r="C1240" s="3">
        <v>441024</v>
      </c>
      <c r="D1240" s="3" t="s">
        <v>15572</v>
      </c>
      <c r="E1240" s="3">
        <v>9</v>
      </c>
      <c r="F1240" s="3" t="s">
        <v>10484</v>
      </c>
      <c r="G1240" s="3">
        <v>4</v>
      </c>
      <c r="H1240" s="3" t="s">
        <v>12803</v>
      </c>
      <c r="I1240" s="3">
        <v>1</v>
      </c>
      <c r="J1240" s="4">
        <v>34</v>
      </c>
      <c r="K1240" s="3" t="s">
        <v>10557</v>
      </c>
      <c r="L1240" s="3" t="s">
        <v>12699</v>
      </c>
      <c r="M1240" s="3" t="s">
        <v>10558</v>
      </c>
      <c r="N1240" s="3">
        <v>1</v>
      </c>
      <c r="O1240" s="3">
        <v>0</v>
      </c>
      <c r="P1240" s="3">
        <v>0</v>
      </c>
      <c r="Q1240" s="3" t="s">
        <v>12700</v>
      </c>
      <c r="R1240" s="3" t="s">
        <v>8608</v>
      </c>
      <c r="S1240" s="3" t="s">
        <v>12701</v>
      </c>
      <c r="T1240" s="3" t="s">
        <v>8609</v>
      </c>
      <c r="U1240" s="3">
        <v>7</v>
      </c>
      <c r="V1240" s="3">
        <v>8790471</v>
      </c>
      <c r="W1240" s="3" t="s">
        <v>10560</v>
      </c>
      <c r="X1240" s="3" t="s">
        <v>10561</v>
      </c>
      <c r="Y1240" s="3" t="s">
        <v>10562</v>
      </c>
      <c r="Z1240" s="3" t="s">
        <v>10563</v>
      </c>
      <c r="AA1240" s="3" t="s">
        <v>10564</v>
      </c>
      <c r="AB1240" s="3" t="s">
        <v>10565</v>
      </c>
      <c r="AC1240" s="4">
        <v>31</v>
      </c>
      <c r="AD1240" s="4">
        <v>53</v>
      </c>
      <c r="AE1240" s="3" t="s">
        <v>12677</v>
      </c>
      <c r="AF1240" s="3" t="s">
        <v>52</v>
      </c>
      <c r="AG1240" s="4">
        <v>0</v>
      </c>
      <c r="AH1240" s="4">
        <v>0</v>
      </c>
      <c r="AI1240" s="3" t="s">
        <v>52</v>
      </c>
      <c r="AJ1240" s="4">
        <v>43006</v>
      </c>
      <c r="AK1240" s="3" t="s">
        <v>53</v>
      </c>
      <c r="AL1240" s="3" t="s">
        <v>52</v>
      </c>
      <c r="AM1240" s="3" t="s">
        <v>52</v>
      </c>
      <c r="AN1240" s="3">
        <v>0</v>
      </c>
      <c r="AO1240" t="str">
        <f t="shared" si="39"/>
        <v>うささんぎょうかがく</v>
      </c>
    </row>
    <row r="1241" spans="1:41" ht="54">
      <c r="A1241">
        <f>COUNTIF($F$2:F1241,F1241)</f>
        <v>11</v>
      </c>
      <c r="B1241" t="str">
        <f t="shared" si="38"/>
        <v>4411</v>
      </c>
      <c r="C1241" s="3">
        <v>441025</v>
      </c>
      <c r="D1241" s="3" t="s">
        <v>15573</v>
      </c>
      <c r="E1241" s="3">
        <v>9</v>
      </c>
      <c r="F1241" s="3" t="s">
        <v>10484</v>
      </c>
      <c r="G1241" s="3">
        <v>4</v>
      </c>
      <c r="H1241" s="3" t="s">
        <v>12803</v>
      </c>
      <c r="I1241" s="3">
        <v>4</v>
      </c>
      <c r="J1241" s="4">
        <v>21</v>
      </c>
      <c r="K1241" s="3" t="s">
        <v>10566</v>
      </c>
      <c r="L1241" s="3" t="s">
        <v>10567</v>
      </c>
      <c r="M1241" s="3" t="s">
        <v>10568</v>
      </c>
      <c r="N1241" s="3">
        <v>4</v>
      </c>
      <c r="O1241" s="3">
        <v>0</v>
      </c>
      <c r="P1241" s="3">
        <v>0</v>
      </c>
      <c r="Q1241" s="3" t="s">
        <v>12279</v>
      </c>
      <c r="R1241" s="3" t="s">
        <v>7575</v>
      </c>
      <c r="S1241" s="3" t="s">
        <v>5458</v>
      </c>
      <c r="T1241" s="3" t="s">
        <v>3823</v>
      </c>
      <c r="U1241" s="3">
        <v>13</v>
      </c>
      <c r="V1241" s="3">
        <v>8710004</v>
      </c>
      <c r="W1241" s="3" t="s">
        <v>10542</v>
      </c>
      <c r="X1241" s="3" t="s">
        <v>10569</v>
      </c>
      <c r="Y1241" s="3" t="s">
        <v>10570</v>
      </c>
      <c r="Z1241" s="3" t="s">
        <v>10571</v>
      </c>
      <c r="AA1241" s="3" t="s">
        <v>10572</v>
      </c>
      <c r="AB1241" s="3" t="s">
        <v>10573</v>
      </c>
      <c r="AC1241" s="4">
        <v>19</v>
      </c>
      <c r="AD1241" s="4">
        <v>208</v>
      </c>
      <c r="AE1241" s="3" t="s">
        <v>181</v>
      </c>
      <c r="AF1241" s="3" t="s">
        <v>52</v>
      </c>
      <c r="AG1241" s="4">
        <v>0</v>
      </c>
      <c r="AH1241" s="4">
        <v>0</v>
      </c>
      <c r="AI1241" s="3" t="s">
        <v>52</v>
      </c>
      <c r="AJ1241" s="4">
        <v>43007</v>
      </c>
      <c r="AK1241" s="3" t="s">
        <v>53</v>
      </c>
      <c r="AL1241" s="3" t="s">
        <v>52</v>
      </c>
      <c r="AM1241" s="3" t="s">
        <v>52</v>
      </c>
      <c r="AN1241" s="3">
        <v>0</v>
      </c>
      <c r="AO1241" t="str">
        <f t="shared" si="39"/>
        <v>なかつひがし</v>
      </c>
    </row>
    <row r="1242" spans="1:41" ht="54">
      <c r="A1242">
        <f>COUNTIF($F$2:F1242,F1242)</f>
        <v>12</v>
      </c>
      <c r="B1242" t="str">
        <f t="shared" si="38"/>
        <v>4412</v>
      </c>
      <c r="C1242" s="3">
        <v>441026</v>
      </c>
      <c r="D1242" s="3" t="s">
        <v>15574</v>
      </c>
      <c r="E1242" s="3">
        <v>9</v>
      </c>
      <c r="F1242" s="3" t="s">
        <v>10484</v>
      </c>
      <c r="G1242" s="3">
        <v>4</v>
      </c>
      <c r="H1242" s="3" t="s">
        <v>12803</v>
      </c>
      <c r="I1242" s="3">
        <v>3</v>
      </c>
      <c r="J1242" s="4">
        <v>21</v>
      </c>
      <c r="K1242" s="3" t="s">
        <v>10575</v>
      </c>
      <c r="L1242" s="3" t="s">
        <v>10576</v>
      </c>
      <c r="M1242" s="3" t="s">
        <v>10577</v>
      </c>
      <c r="N1242" s="3">
        <v>1</v>
      </c>
      <c r="O1242" s="3">
        <v>0</v>
      </c>
      <c r="P1242" s="3">
        <v>0</v>
      </c>
      <c r="Q1242" s="3" t="s">
        <v>688</v>
      </c>
      <c r="R1242" s="3" t="s">
        <v>12703</v>
      </c>
      <c r="S1242" s="3" t="s">
        <v>7818</v>
      </c>
      <c r="T1242" s="3" t="s">
        <v>12704</v>
      </c>
      <c r="U1242" s="3">
        <v>6</v>
      </c>
      <c r="V1242" s="3">
        <v>8720522</v>
      </c>
      <c r="W1242" s="3" t="s">
        <v>10560</v>
      </c>
      <c r="X1242" s="3" t="s">
        <v>10578</v>
      </c>
      <c r="Y1242" s="3" t="s">
        <v>10579</v>
      </c>
      <c r="Z1242" s="3" t="s">
        <v>10580</v>
      </c>
      <c r="AA1242" s="3" t="s">
        <v>10581</v>
      </c>
      <c r="AB1242" s="3"/>
      <c r="AC1242" s="4">
        <v>6</v>
      </c>
      <c r="AD1242" s="4">
        <v>19</v>
      </c>
      <c r="AE1242" s="3" t="s">
        <v>12679</v>
      </c>
      <c r="AF1242" s="3" t="s">
        <v>320</v>
      </c>
      <c r="AG1242" s="4">
        <v>9</v>
      </c>
      <c r="AH1242" s="4">
        <v>11</v>
      </c>
      <c r="AI1242" s="3" t="s">
        <v>52</v>
      </c>
      <c r="AJ1242" s="4">
        <v>43008</v>
      </c>
      <c r="AK1242" s="3" t="s">
        <v>53</v>
      </c>
      <c r="AL1242" s="3" t="s">
        <v>52</v>
      </c>
      <c r="AM1242" s="3" t="s">
        <v>52</v>
      </c>
      <c r="AN1242" s="3">
        <v>0</v>
      </c>
      <c r="AO1242" t="str">
        <f t="shared" si="39"/>
        <v>あじむ</v>
      </c>
    </row>
    <row r="1243" spans="1:41" ht="67.5">
      <c r="A1243">
        <f>COUNTIF($F$2:F1243,F1243)</f>
        <v>13</v>
      </c>
      <c r="B1243" t="str">
        <f t="shared" si="38"/>
        <v>4413</v>
      </c>
      <c r="C1243" s="3">
        <v>441027</v>
      </c>
      <c r="D1243" s="3" t="e">
        <v>#NAME?</v>
      </c>
      <c r="E1243" s="3">
        <v>9</v>
      </c>
      <c r="F1243" s="3" t="s">
        <v>10484</v>
      </c>
      <c r="G1243" s="3">
        <v>4</v>
      </c>
      <c r="H1243" s="3" t="s">
        <v>12803</v>
      </c>
      <c r="I1243" s="3">
        <v>4</v>
      </c>
      <c r="J1243" s="4">
        <v>22</v>
      </c>
      <c r="K1243" s="3" t="s">
        <v>10582</v>
      </c>
      <c r="L1243" s="3" t="s">
        <v>10583</v>
      </c>
      <c r="M1243" s="3" t="s">
        <v>10584</v>
      </c>
      <c r="N1243" s="3">
        <v>7</v>
      </c>
      <c r="O1243" s="3">
        <v>0</v>
      </c>
      <c r="P1243" s="3">
        <v>0</v>
      </c>
      <c r="Q1243" s="3" t="s">
        <v>12705</v>
      </c>
      <c r="R1243" s="3" t="s">
        <v>12528</v>
      </c>
      <c r="S1243" s="3" t="s">
        <v>12706</v>
      </c>
      <c r="T1243" s="3" t="s">
        <v>1023</v>
      </c>
      <c r="U1243" s="3">
        <v>6</v>
      </c>
      <c r="V1243" s="3">
        <v>8708525</v>
      </c>
      <c r="W1243" s="3" t="s">
        <v>10487</v>
      </c>
      <c r="X1243" s="3" t="s">
        <v>10585</v>
      </c>
      <c r="Y1243" s="3" t="s">
        <v>10586</v>
      </c>
      <c r="Z1243" s="3" t="s">
        <v>10587</v>
      </c>
      <c r="AA1243" s="3" t="s">
        <v>10588</v>
      </c>
      <c r="AB1243" s="3"/>
      <c r="AC1243" s="4">
        <v>0</v>
      </c>
      <c r="AD1243" s="4">
        <v>0</v>
      </c>
      <c r="AE1243" s="3" t="s">
        <v>12683</v>
      </c>
      <c r="AF1243" s="3" t="s">
        <v>52</v>
      </c>
      <c r="AG1243" s="4">
        <v>0</v>
      </c>
      <c r="AH1243" s="4">
        <v>0</v>
      </c>
      <c r="AI1243" s="3" t="s">
        <v>52</v>
      </c>
      <c r="AJ1243" s="4">
        <v>43009</v>
      </c>
      <c r="AK1243" s="3" t="s">
        <v>53</v>
      </c>
      <c r="AL1243" s="3" t="s">
        <v>52</v>
      </c>
      <c r="AM1243" s="3" t="s">
        <v>52</v>
      </c>
      <c r="AN1243" s="3">
        <v>0</v>
      </c>
      <c r="AO1243" t="str">
        <f t="shared" si="39"/>
        <v>そうふうかん</v>
      </c>
    </row>
    <row r="1244" spans="1:41" ht="54">
      <c r="A1244">
        <f>COUNTIF($F$2:F1244,F1244)</f>
        <v>14</v>
      </c>
      <c r="B1244" t="str">
        <f t="shared" si="38"/>
        <v>4414</v>
      </c>
      <c r="C1244" s="3">
        <v>441029</v>
      </c>
      <c r="D1244" s="3" t="s">
        <v>15575</v>
      </c>
      <c r="E1244" s="3">
        <v>9</v>
      </c>
      <c r="F1244" s="3" t="s">
        <v>10484</v>
      </c>
      <c r="G1244" s="3">
        <v>4</v>
      </c>
      <c r="H1244" s="3" t="s">
        <v>12803</v>
      </c>
      <c r="I1244" s="3">
        <v>4</v>
      </c>
      <c r="J1244" s="4">
        <v>25</v>
      </c>
      <c r="K1244" s="3" t="s">
        <v>10589</v>
      </c>
      <c r="L1244" s="3" t="s">
        <v>10590</v>
      </c>
      <c r="M1244" s="3" t="s">
        <v>10591</v>
      </c>
      <c r="N1244" s="3">
        <v>1</v>
      </c>
      <c r="O1244" s="3">
        <v>0</v>
      </c>
      <c r="P1244" s="3">
        <v>0</v>
      </c>
      <c r="Q1244" s="3" t="s">
        <v>3785</v>
      </c>
      <c r="R1244" s="3" t="s">
        <v>5239</v>
      </c>
      <c r="S1244" s="3" t="s">
        <v>3786</v>
      </c>
      <c r="T1244" s="3" t="s">
        <v>3602</v>
      </c>
      <c r="U1244" s="3">
        <v>1</v>
      </c>
      <c r="V1244" s="3">
        <v>8760012</v>
      </c>
      <c r="W1244" s="3" t="s">
        <v>10592</v>
      </c>
      <c r="X1244" s="3" t="s">
        <v>10593</v>
      </c>
      <c r="Y1244" s="3" t="s">
        <v>10594</v>
      </c>
      <c r="Z1244" s="3" t="s">
        <v>10595</v>
      </c>
      <c r="AA1244" s="3" t="s">
        <v>10596</v>
      </c>
      <c r="AB1244" s="3"/>
      <c r="AC1244" s="4">
        <v>34</v>
      </c>
      <c r="AD1244" s="4">
        <v>42</v>
      </c>
      <c r="AE1244" s="3" t="s">
        <v>1171</v>
      </c>
      <c r="AF1244" s="3" t="s">
        <v>12684</v>
      </c>
      <c r="AG1244" s="4">
        <v>13</v>
      </c>
      <c r="AH1244" s="4">
        <v>11</v>
      </c>
      <c r="AI1244" s="3" t="s">
        <v>1797</v>
      </c>
      <c r="AJ1244" s="4">
        <v>43011</v>
      </c>
      <c r="AK1244" s="3" t="s">
        <v>53</v>
      </c>
      <c r="AL1244" s="3" t="s">
        <v>52</v>
      </c>
      <c r="AM1244" s="3" t="s">
        <v>52</v>
      </c>
      <c r="AN1244" s="3">
        <v>0</v>
      </c>
      <c r="AO1244" t="str">
        <f t="shared" si="39"/>
        <v>さいきほうなん</v>
      </c>
    </row>
    <row r="1245" spans="1:41" ht="54">
      <c r="A1245">
        <f>COUNTIF($F$2:F1245,F1245)</f>
        <v>15</v>
      </c>
      <c r="B1245" t="str">
        <f t="shared" si="38"/>
        <v>4415</v>
      </c>
      <c r="C1245" s="3">
        <v>441030</v>
      </c>
      <c r="D1245" s="3" t="s">
        <v>15576</v>
      </c>
      <c r="E1245" s="3">
        <v>9</v>
      </c>
      <c r="F1245" s="3" t="s">
        <v>10484</v>
      </c>
      <c r="G1245" s="3">
        <v>4</v>
      </c>
      <c r="H1245" s="3" t="s">
        <v>12803</v>
      </c>
      <c r="I1245" s="3">
        <v>4</v>
      </c>
      <c r="J1245" s="4">
        <v>26</v>
      </c>
      <c r="K1245" s="3" t="s">
        <v>10597</v>
      </c>
      <c r="L1245" s="3" t="s">
        <v>10598</v>
      </c>
      <c r="M1245" s="3" t="s">
        <v>10599</v>
      </c>
      <c r="N1245" s="3">
        <v>1</v>
      </c>
      <c r="O1245" s="3">
        <v>0</v>
      </c>
      <c r="P1245" s="3">
        <v>0</v>
      </c>
      <c r="Q1245" s="3" t="s">
        <v>6581</v>
      </c>
      <c r="R1245" s="3" t="s">
        <v>15577</v>
      </c>
      <c r="S1245" s="3" t="s">
        <v>6582</v>
      </c>
      <c r="T1245" s="3" t="s">
        <v>665</v>
      </c>
      <c r="U1245" s="3">
        <v>1</v>
      </c>
      <c r="V1245" s="3">
        <v>8740903</v>
      </c>
      <c r="W1245" s="3" t="s">
        <v>10600</v>
      </c>
      <c r="X1245" s="3" t="s">
        <v>10601</v>
      </c>
      <c r="Y1245" s="3" t="s">
        <v>10602</v>
      </c>
      <c r="Z1245" s="3" t="s">
        <v>10603</v>
      </c>
      <c r="AA1245" s="3" t="s">
        <v>10604</v>
      </c>
      <c r="AB1245" s="3" t="s">
        <v>1632</v>
      </c>
      <c r="AC1245" s="4">
        <v>158</v>
      </c>
      <c r="AD1245" s="4">
        <v>198</v>
      </c>
      <c r="AE1245" s="3" t="s">
        <v>10387</v>
      </c>
      <c r="AF1245" s="3" t="s">
        <v>52</v>
      </c>
      <c r="AG1245" s="4">
        <v>0</v>
      </c>
      <c r="AH1245" s="4">
        <v>0</v>
      </c>
      <c r="AI1245" s="3" t="s">
        <v>52</v>
      </c>
      <c r="AJ1245" s="4">
        <v>43012</v>
      </c>
      <c r="AK1245" s="3" t="s">
        <v>53</v>
      </c>
      <c r="AL1245" s="3" t="s">
        <v>52</v>
      </c>
      <c r="AM1245" s="3" t="s">
        <v>52</v>
      </c>
      <c r="AN1245" s="3">
        <v>0</v>
      </c>
      <c r="AO1245" t="str">
        <f t="shared" si="39"/>
        <v>べっぷしょうせい</v>
      </c>
    </row>
    <row r="1246" spans="1:41" ht="54">
      <c r="A1246">
        <f>COUNTIF($F$2:F1246,F1246)</f>
        <v>16</v>
      </c>
      <c r="B1246" t="str">
        <f t="shared" si="38"/>
        <v>4416</v>
      </c>
      <c r="C1246" s="3">
        <v>441031</v>
      </c>
      <c r="D1246" s="3" t="s">
        <v>15578</v>
      </c>
      <c r="E1246" s="3">
        <v>9</v>
      </c>
      <c r="F1246" s="3" t="s">
        <v>10484</v>
      </c>
      <c r="G1246" s="3">
        <v>4</v>
      </c>
      <c r="H1246" s="3" t="s">
        <v>12803</v>
      </c>
      <c r="I1246" s="3">
        <v>4</v>
      </c>
      <c r="J1246" s="4">
        <v>26</v>
      </c>
      <c r="K1246" s="3" t="s">
        <v>10605</v>
      </c>
      <c r="L1246" s="3" t="s">
        <v>10606</v>
      </c>
      <c r="M1246" s="3" t="s">
        <v>10607</v>
      </c>
      <c r="N1246" s="3">
        <v>1</v>
      </c>
      <c r="O1246" s="3">
        <v>0</v>
      </c>
      <c r="P1246" s="3">
        <v>0</v>
      </c>
      <c r="Q1246" s="3" t="s">
        <v>12709</v>
      </c>
      <c r="R1246" s="3" t="s">
        <v>12710</v>
      </c>
      <c r="S1246" s="3" t="s">
        <v>12711</v>
      </c>
      <c r="T1246" s="3" t="s">
        <v>994</v>
      </c>
      <c r="U1246" s="3">
        <v>7</v>
      </c>
      <c r="V1246" s="3">
        <v>8794403</v>
      </c>
      <c r="W1246" s="3" t="s">
        <v>10610</v>
      </c>
      <c r="X1246" s="3" t="s">
        <v>10611</v>
      </c>
      <c r="Y1246" s="3" t="s">
        <v>10612</v>
      </c>
      <c r="Z1246" s="3" t="s">
        <v>10613</v>
      </c>
      <c r="AA1246" s="3" t="s">
        <v>10614</v>
      </c>
      <c r="AB1246" s="3"/>
      <c r="AC1246" s="4">
        <v>30</v>
      </c>
      <c r="AD1246" s="4">
        <v>27</v>
      </c>
      <c r="AE1246" s="3" t="s">
        <v>12685</v>
      </c>
      <c r="AF1246" s="3" t="s">
        <v>52</v>
      </c>
      <c r="AG1246" s="4">
        <v>0</v>
      </c>
      <c r="AH1246" s="4">
        <v>0</v>
      </c>
      <c r="AI1246" s="3" t="s">
        <v>52</v>
      </c>
      <c r="AJ1246" s="4">
        <v>43013</v>
      </c>
      <c r="AK1246" s="3" t="s">
        <v>53</v>
      </c>
      <c r="AL1246" s="3" t="s">
        <v>52</v>
      </c>
      <c r="AM1246" s="3" t="s">
        <v>52</v>
      </c>
      <c r="AN1246" s="3">
        <v>0</v>
      </c>
      <c r="AO1246" t="str">
        <f t="shared" si="39"/>
        <v>くすみやま</v>
      </c>
    </row>
    <row r="1247" spans="1:41" ht="40.5">
      <c r="A1247">
        <f>COUNTIF($F$2:F1247,F1247)</f>
        <v>17</v>
      </c>
      <c r="B1247" t="str">
        <f t="shared" si="38"/>
        <v>4417</v>
      </c>
      <c r="C1247" s="3">
        <v>441033</v>
      </c>
      <c r="D1247" s="3" t="s">
        <v>15579</v>
      </c>
      <c r="E1247" s="3">
        <v>9</v>
      </c>
      <c r="F1247" s="3" t="s">
        <v>10484</v>
      </c>
      <c r="G1247" s="3">
        <v>4</v>
      </c>
      <c r="H1247" s="3" t="s">
        <v>12803</v>
      </c>
      <c r="I1247" s="3">
        <v>4</v>
      </c>
      <c r="J1247" s="4">
        <v>17</v>
      </c>
      <c r="K1247" s="3" t="s">
        <v>12712</v>
      </c>
      <c r="L1247" s="3" t="s">
        <v>12713</v>
      </c>
      <c r="M1247" s="3" t="s">
        <v>12714</v>
      </c>
      <c r="N1247" s="3">
        <v>1</v>
      </c>
      <c r="O1247" s="3">
        <v>0</v>
      </c>
      <c r="P1247" s="3">
        <v>0</v>
      </c>
      <c r="Q1247" s="3" t="s">
        <v>9240</v>
      </c>
      <c r="R1247" s="3" t="s">
        <v>89</v>
      </c>
      <c r="S1247" s="3" t="s">
        <v>4648</v>
      </c>
      <c r="T1247" s="3" t="s">
        <v>91</v>
      </c>
      <c r="U1247" s="3">
        <v>7</v>
      </c>
      <c r="V1247" s="3">
        <v>8730503</v>
      </c>
      <c r="W1247" s="3" t="s">
        <v>10515</v>
      </c>
      <c r="X1247" s="3" t="s">
        <v>12715</v>
      </c>
      <c r="Y1247" s="3" t="s">
        <v>12716</v>
      </c>
      <c r="Z1247" s="3" t="s">
        <v>12717</v>
      </c>
      <c r="AA1247" s="3"/>
      <c r="AB1247" s="3">
        <v>0</v>
      </c>
      <c r="AC1247" s="4">
        <v>29</v>
      </c>
      <c r="AD1247" s="4">
        <v>29</v>
      </c>
      <c r="AE1247" s="3" t="s">
        <v>15580</v>
      </c>
      <c r="AF1247" s="3" t="s">
        <v>52</v>
      </c>
      <c r="AG1247" s="4">
        <v>0</v>
      </c>
      <c r="AH1247" s="4">
        <v>0</v>
      </c>
      <c r="AI1247" s="3" t="s">
        <v>52</v>
      </c>
      <c r="AJ1247" s="4">
        <v>43014</v>
      </c>
      <c r="AK1247" s="3" t="s">
        <v>53</v>
      </c>
      <c r="AL1247" s="3" t="s">
        <v>52</v>
      </c>
      <c r="AM1247" s="3" t="s">
        <v>52</v>
      </c>
      <c r="AN1247" s="3">
        <v>0</v>
      </c>
      <c r="AO1247" t="str">
        <f t="shared" si="39"/>
        <v>くにさき</v>
      </c>
    </row>
    <row r="1248" spans="1:41" ht="40.5">
      <c r="A1248">
        <f>COUNTIF($F$2:F1248,F1248)</f>
        <v>18</v>
      </c>
      <c r="B1248" t="str">
        <f t="shared" si="38"/>
        <v>4418</v>
      </c>
      <c r="C1248" s="3">
        <v>443018</v>
      </c>
      <c r="D1248" s="3" t="s">
        <v>15581</v>
      </c>
      <c r="E1248" s="3">
        <v>9</v>
      </c>
      <c r="F1248" s="3" t="s">
        <v>10484</v>
      </c>
      <c r="G1248" s="3">
        <v>9</v>
      </c>
      <c r="H1248" s="3" t="s">
        <v>12803</v>
      </c>
      <c r="I1248" s="3">
        <v>3</v>
      </c>
      <c r="J1248" s="4">
        <v>25</v>
      </c>
      <c r="K1248" s="3" t="s">
        <v>10616</v>
      </c>
      <c r="L1248" s="3" t="s">
        <v>10617</v>
      </c>
      <c r="M1248" s="3" t="s">
        <v>10618</v>
      </c>
      <c r="N1248" s="3">
        <v>1</v>
      </c>
      <c r="O1248" s="3">
        <v>0</v>
      </c>
      <c r="P1248" s="3">
        <v>0</v>
      </c>
      <c r="Q1248" s="3" t="s">
        <v>1649</v>
      </c>
      <c r="R1248" s="3" t="s">
        <v>12719</v>
      </c>
      <c r="S1248" s="3" t="s">
        <v>1651</v>
      </c>
      <c r="T1248" s="3" t="s">
        <v>9570</v>
      </c>
      <c r="U1248" s="3">
        <v>17</v>
      </c>
      <c r="V1248" s="3">
        <v>8770026</v>
      </c>
      <c r="W1248" s="3" t="s">
        <v>10510</v>
      </c>
      <c r="X1248" s="3" t="s">
        <v>10619</v>
      </c>
      <c r="Y1248" s="3" t="s">
        <v>10620</v>
      </c>
      <c r="Z1248" s="3" t="s">
        <v>10621</v>
      </c>
      <c r="AA1248" s="3" t="s">
        <v>10622</v>
      </c>
      <c r="AB1248" s="3" t="s">
        <v>12720</v>
      </c>
      <c r="AC1248" s="4">
        <v>123</v>
      </c>
      <c r="AD1248" s="4">
        <v>35</v>
      </c>
      <c r="AE1248" s="3" t="s">
        <v>4311</v>
      </c>
      <c r="AF1248" s="3" t="s">
        <v>52</v>
      </c>
      <c r="AG1248" s="4">
        <v>0</v>
      </c>
      <c r="AH1248" s="4">
        <v>0</v>
      </c>
      <c r="AI1248" s="3" t="s">
        <v>52</v>
      </c>
      <c r="AJ1248" s="4">
        <v>43016</v>
      </c>
      <c r="AK1248" s="3" t="s">
        <v>53</v>
      </c>
      <c r="AL1248" s="3" t="s">
        <v>52</v>
      </c>
      <c r="AM1248" s="3" t="s">
        <v>52</v>
      </c>
      <c r="AN1248" s="3">
        <v>0</v>
      </c>
      <c r="AO1248" t="str">
        <f t="shared" si="39"/>
        <v>とういん</v>
      </c>
    </row>
    <row r="1249" spans="1:41" ht="40.5">
      <c r="A1249">
        <f>COUNTIF($F$2:F1249,F1249)</f>
        <v>19</v>
      </c>
      <c r="B1249" t="str">
        <f t="shared" si="38"/>
        <v>4419</v>
      </c>
      <c r="C1249" s="3">
        <v>443019</v>
      </c>
      <c r="D1249" s="3" t="s">
        <v>15582</v>
      </c>
      <c r="E1249" s="3">
        <v>9</v>
      </c>
      <c r="F1249" s="3" t="s">
        <v>10484</v>
      </c>
      <c r="G1249" s="3">
        <v>9</v>
      </c>
      <c r="H1249" s="3" t="s">
        <v>12803</v>
      </c>
      <c r="I1249" s="3">
        <v>3</v>
      </c>
      <c r="J1249" s="4">
        <v>27</v>
      </c>
      <c r="K1249" s="3" t="s">
        <v>10623</v>
      </c>
      <c r="L1249" s="3" t="s">
        <v>10624</v>
      </c>
      <c r="M1249" s="3" t="s">
        <v>10625</v>
      </c>
      <c r="N1249" s="3">
        <v>1</v>
      </c>
      <c r="O1249" s="3">
        <v>0</v>
      </c>
      <c r="P1249" s="3">
        <v>0</v>
      </c>
      <c r="Q1249" s="3" t="s">
        <v>1790</v>
      </c>
      <c r="R1249" s="3" t="s">
        <v>12721</v>
      </c>
      <c r="S1249" s="3" t="s">
        <v>1792</v>
      </c>
      <c r="T1249" s="3" t="s">
        <v>6185</v>
      </c>
      <c r="U1249" s="3">
        <v>18</v>
      </c>
      <c r="V1249" s="3">
        <v>8700162</v>
      </c>
      <c r="W1249" s="3" t="s">
        <v>10487</v>
      </c>
      <c r="X1249" s="3" t="s">
        <v>10626</v>
      </c>
      <c r="Y1249" s="3" t="s">
        <v>10627</v>
      </c>
      <c r="Z1249" s="3" t="s">
        <v>10628</v>
      </c>
      <c r="AA1249" s="3" t="s">
        <v>10629</v>
      </c>
      <c r="AB1249" s="3" t="s">
        <v>3190</v>
      </c>
      <c r="AC1249" s="4">
        <v>53</v>
      </c>
      <c r="AD1249" s="4">
        <v>94</v>
      </c>
      <c r="AE1249" s="3" t="s">
        <v>10422</v>
      </c>
      <c r="AF1249" s="3" t="s">
        <v>52</v>
      </c>
      <c r="AG1249" s="4">
        <v>0</v>
      </c>
      <c r="AH1249" s="4">
        <v>0</v>
      </c>
      <c r="AI1249" s="3" t="s">
        <v>52</v>
      </c>
      <c r="AJ1249" s="4">
        <v>43030</v>
      </c>
      <c r="AK1249" s="3" t="s">
        <v>53</v>
      </c>
      <c r="AL1249" s="3" t="s">
        <v>52</v>
      </c>
      <c r="AM1249" s="3" t="s">
        <v>52</v>
      </c>
      <c r="AN1249" s="3">
        <v>0</v>
      </c>
      <c r="AO1249" t="str">
        <f t="shared" si="39"/>
        <v>おおいた</v>
      </c>
    </row>
    <row r="1250" spans="1:41" ht="40.5">
      <c r="A1250">
        <f>COUNTIF($F$2:F1250,F1250)</f>
        <v>20</v>
      </c>
      <c r="B1250" t="str">
        <f t="shared" si="38"/>
        <v>4420</v>
      </c>
      <c r="C1250" s="3">
        <v>443020</v>
      </c>
      <c r="D1250" s="3" t="s">
        <v>15583</v>
      </c>
      <c r="E1250" s="3">
        <v>9</v>
      </c>
      <c r="F1250" s="3" t="s">
        <v>10484</v>
      </c>
      <c r="G1250" s="3">
        <v>9</v>
      </c>
      <c r="H1250" s="3" t="s">
        <v>12803</v>
      </c>
      <c r="I1250" s="3">
        <v>3</v>
      </c>
      <c r="J1250" s="4">
        <v>27</v>
      </c>
      <c r="K1250" s="3" t="s">
        <v>10630</v>
      </c>
      <c r="L1250" s="3" t="s">
        <v>10631</v>
      </c>
      <c r="M1250" s="3" t="s">
        <v>10632</v>
      </c>
      <c r="N1250" s="3">
        <v>1</v>
      </c>
      <c r="O1250" s="3">
        <v>0</v>
      </c>
      <c r="P1250" s="3">
        <v>0</v>
      </c>
      <c r="Q1250" s="3" t="s">
        <v>10633</v>
      </c>
      <c r="R1250" s="3" t="s">
        <v>3620</v>
      </c>
      <c r="S1250" s="3" t="s">
        <v>10634</v>
      </c>
      <c r="T1250" s="3" t="s">
        <v>791</v>
      </c>
      <c r="U1250" s="3">
        <v>2</v>
      </c>
      <c r="V1250" s="3">
        <v>8708658</v>
      </c>
      <c r="W1250" s="3" t="s">
        <v>10487</v>
      </c>
      <c r="X1250" s="3" t="s">
        <v>10635</v>
      </c>
      <c r="Y1250" s="3" t="s">
        <v>10636</v>
      </c>
      <c r="Z1250" s="3" t="s">
        <v>10637</v>
      </c>
      <c r="AA1250" s="3" t="s">
        <v>10638</v>
      </c>
      <c r="AB1250" s="3" t="s">
        <v>1632</v>
      </c>
      <c r="AC1250" s="4">
        <v>76</v>
      </c>
      <c r="AD1250" s="4">
        <v>115</v>
      </c>
      <c r="AE1250" s="3" t="s">
        <v>386</v>
      </c>
      <c r="AF1250" s="3" t="s">
        <v>52</v>
      </c>
      <c r="AG1250" s="4">
        <v>0</v>
      </c>
      <c r="AH1250" s="4">
        <v>0</v>
      </c>
      <c r="AI1250" s="3" t="s">
        <v>52</v>
      </c>
      <c r="AJ1250" s="4">
        <v>43017</v>
      </c>
      <c r="AK1250" s="3" t="s">
        <v>53</v>
      </c>
      <c r="AL1250" s="3" t="s">
        <v>52</v>
      </c>
      <c r="AM1250" s="3" t="s">
        <v>52</v>
      </c>
      <c r="AN1250" s="3">
        <v>0</v>
      </c>
      <c r="AO1250" t="str">
        <f t="shared" si="39"/>
        <v>おおいたとうめい</v>
      </c>
    </row>
    <row r="1251" spans="1:41" ht="40.5">
      <c r="A1251">
        <f>COUNTIF($F$2:F1251,F1251)</f>
        <v>21</v>
      </c>
      <c r="B1251" t="str">
        <f t="shared" si="38"/>
        <v>4421</v>
      </c>
      <c r="C1251" s="3">
        <v>443021</v>
      </c>
      <c r="D1251" s="3" t="s">
        <v>15584</v>
      </c>
      <c r="E1251" s="3">
        <v>9</v>
      </c>
      <c r="F1251" s="3" t="s">
        <v>10484</v>
      </c>
      <c r="G1251" s="3">
        <v>9</v>
      </c>
      <c r="H1251" s="3" t="s">
        <v>12803</v>
      </c>
      <c r="I1251" s="3">
        <v>3</v>
      </c>
      <c r="J1251" s="4">
        <v>30</v>
      </c>
      <c r="K1251" s="3" t="s">
        <v>10639</v>
      </c>
      <c r="L1251" s="3" t="s">
        <v>10640</v>
      </c>
      <c r="M1251" s="3" t="s">
        <v>10641</v>
      </c>
      <c r="N1251" s="3">
        <v>1</v>
      </c>
      <c r="O1251" s="3">
        <v>0</v>
      </c>
      <c r="P1251" s="3">
        <v>0</v>
      </c>
      <c r="Q1251" s="3" t="s">
        <v>2612</v>
      </c>
      <c r="R1251" s="3" t="s">
        <v>13973</v>
      </c>
      <c r="S1251" s="3" t="s">
        <v>15585</v>
      </c>
      <c r="T1251" s="3" t="s">
        <v>13975</v>
      </c>
      <c r="U1251" s="3">
        <v>1</v>
      </c>
      <c r="V1251" s="3">
        <v>8760811</v>
      </c>
      <c r="W1251" s="3" t="s">
        <v>10592</v>
      </c>
      <c r="X1251" s="3" t="s">
        <v>10642</v>
      </c>
      <c r="Y1251" s="3" t="s">
        <v>10643</v>
      </c>
      <c r="Z1251" s="3" t="s">
        <v>10644</v>
      </c>
      <c r="AA1251" s="3" t="s">
        <v>10645</v>
      </c>
      <c r="AB1251" s="3" t="s">
        <v>15586</v>
      </c>
      <c r="AC1251" s="4">
        <v>10</v>
      </c>
      <c r="AD1251" s="4">
        <v>40</v>
      </c>
      <c r="AE1251" s="3" t="s">
        <v>1113</v>
      </c>
      <c r="AF1251" s="3" t="s">
        <v>52</v>
      </c>
      <c r="AG1251" s="4">
        <v>0</v>
      </c>
      <c r="AH1251" s="4">
        <v>0</v>
      </c>
      <c r="AI1251" s="3" t="s">
        <v>52</v>
      </c>
      <c r="AJ1251" s="4">
        <v>43019</v>
      </c>
      <c r="AK1251" s="3" t="s">
        <v>53</v>
      </c>
      <c r="AL1251" s="3" t="s">
        <v>52</v>
      </c>
      <c r="AM1251" s="3" t="s">
        <v>52</v>
      </c>
      <c r="AN1251" s="3">
        <v>0</v>
      </c>
      <c r="AO1251" t="str">
        <f t="shared" si="39"/>
        <v>にっぽんぶんりだいがくふぞく</v>
      </c>
    </row>
    <row r="1252" spans="1:41" ht="54">
      <c r="A1252">
        <f>COUNTIF($F$2:F1252,F1252)</f>
        <v>22</v>
      </c>
      <c r="B1252" t="str">
        <f t="shared" si="38"/>
        <v>4422</v>
      </c>
      <c r="C1252" s="3">
        <v>443022</v>
      </c>
      <c r="D1252" s="3" t="s">
        <v>15587</v>
      </c>
      <c r="E1252" s="3">
        <v>9</v>
      </c>
      <c r="F1252" s="3" t="s">
        <v>10484</v>
      </c>
      <c r="G1252" s="3">
        <v>9</v>
      </c>
      <c r="H1252" s="3" t="s">
        <v>12803</v>
      </c>
      <c r="I1252" s="3">
        <v>3</v>
      </c>
      <c r="J1252" s="4">
        <v>23</v>
      </c>
      <c r="K1252" s="3" t="s">
        <v>10646</v>
      </c>
      <c r="L1252" s="3" t="s">
        <v>10647</v>
      </c>
      <c r="M1252" s="3" t="s">
        <v>10648</v>
      </c>
      <c r="N1252" s="3">
        <v>1</v>
      </c>
      <c r="O1252" s="3">
        <v>0</v>
      </c>
      <c r="P1252" s="3">
        <v>0</v>
      </c>
      <c r="Q1252" s="3" t="s">
        <v>6821</v>
      </c>
      <c r="R1252" s="3" t="s">
        <v>9174</v>
      </c>
      <c r="S1252" s="3" t="s">
        <v>5378</v>
      </c>
      <c r="T1252" s="3" t="s">
        <v>2770</v>
      </c>
      <c r="U1252" s="3">
        <v>2</v>
      </c>
      <c r="V1252" s="3">
        <v>8700838</v>
      </c>
      <c r="W1252" s="3" t="s">
        <v>10487</v>
      </c>
      <c r="X1252" s="3" t="s">
        <v>10649</v>
      </c>
      <c r="Y1252" s="3" t="s">
        <v>10650</v>
      </c>
      <c r="Z1252" s="3" t="s">
        <v>10651</v>
      </c>
      <c r="AA1252" s="3" t="s">
        <v>10652</v>
      </c>
      <c r="AB1252" s="3" t="s">
        <v>201</v>
      </c>
      <c r="AC1252" s="4">
        <v>58</v>
      </c>
      <c r="AD1252" s="4">
        <v>65</v>
      </c>
      <c r="AE1252" s="3" t="s">
        <v>475</v>
      </c>
      <c r="AF1252" s="3" t="s">
        <v>52</v>
      </c>
      <c r="AG1252" s="4">
        <v>0</v>
      </c>
      <c r="AH1252" s="4">
        <v>0</v>
      </c>
      <c r="AI1252" s="3" t="s">
        <v>52</v>
      </c>
      <c r="AJ1252" s="4">
        <v>43020</v>
      </c>
      <c r="AK1252" s="3" t="s">
        <v>53</v>
      </c>
      <c r="AL1252" s="3" t="s">
        <v>52</v>
      </c>
      <c r="AM1252" s="3" t="s">
        <v>52</v>
      </c>
      <c r="AN1252" s="3">
        <v>0</v>
      </c>
      <c r="AO1252" t="str">
        <f t="shared" si="39"/>
        <v>ようしかん</v>
      </c>
    </row>
    <row r="1253" spans="1:41" ht="40.5">
      <c r="A1253">
        <f>COUNTIF($F$2:F1253,F1253)</f>
        <v>23</v>
      </c>
      <c r="B1253" t="str">
        <f t="shared" si="38"/>
        <v>4423</v>
      </c>
      <c r="C1253" s="3">
        <v>443028</v>
      </c>
      <c r="D1253" s="3" t="s">
        <v>15588</v>
      </c>
      <c r="E1253" s="3">
        <v>9</v>
      </c>
      <c r="F1253" s="3" t="s">
        <v>10484</v>
      </c>
      <c r="G1253" s="3">
        <v>9</v>
      </c>
      <c r="H1253" s="3" t="s">
        <v>12803</v>
      </c>
      <c r="I1253" s="3">
        <v>4</v>
      </c>
      <c r="J1253" s="4">
        <v>11</v>
      </c>
      <c r="K1253" s="3" t="s">
        <v>10653</v>
      </c>
      <c r="L1253" s="3" t="s">
        <v>10654</v>
      </c>
      <c r="M1253" s="3" t="s">
        <v>10655</v>
      </c>
      <c r="N1253" s="3">
        <v>1</v>
      </c>
      <c r="O1253" s="3">
        <v>0</v>
      </c>
      <c r="P1253" s="3">
        <v>0</v>
      </c>
      <c r="Q1253" s="3" t="s">
        <v>10656</v>
      </c>
      <c r="R1253" s="3" t="s">
        <v>10657</v>
      </c>
      <c r="S1253" s="3" t="s">
        <v>10658</v>
      </c>
      <c r="T1253" s="3" t="s">
        <v>10659</v>
      </c>
      <c r="U1253" s="3">
        <v>5</v>
      </c>
      <c r="V1253" s="3">
        <v>8740903</v>
      </c>
      <c r="W1253" s="3" t="s">
        <v>10600</v>
      </c>
      <c r="X1253" s="3" t="s">
        <v>10660</v>
      </c>
      <c r="Y1253" s="3" t="s">
        <v>10661</v>
      </c>
      <c r="Z1253" s="3" t="s">
        <v>10662</v>
      </c>
      <c r="AA1253" s="3" t="s">
        <v>10663</v>
      </c>
      <c r="AB1253" s="3" t="s">
        <v>4871</v>
      </c>
      <c r="AC1253" s="4">
        <v>34</v>
      </c>
      <c r="AD1253" s="4">
        <v>32</v>
      </c>
      <c r="AE1253" s="3" t="s">
        <v>12689</v>
      </c>
      <c r="AF1253" s="3" t="s">
        <v>52</v>
      </c>
      <c r="AG1253" s="4">
        <v>0</v>
      </c>
      <c r="AH1253" s="4">
        <v>0</v>
      </c>
      <c r="AI1253" s="3" t="s">
        <v>52</v>
      </c>
      <c r="AJ1253" s="4">
        <v>43021</v>
      </c>
      <c r="AK1253" s="3" t="s">
        <v>53</v>
      </c>
      <c r="AL1253" s="3" t="s">
        <v>52</v>
      </c>
      <c r="AM1253" s="3" t="s">
        <v>52</v>
      </c>
      <c r="AN1253" s="3">
        <v>0</v>
      </c>
      <c r="AO1253" t="str">
        <f t="shared" si="39"/>
        <v>めいほう</v>
      </c>
    </row>
    <row r="1254" spans="1:41" ht="40.5">
      <c r="A1254">
        <f>COUNTIF($F$2:F1254,F1254)</f>
        <v>24</v>
      </c>
      <c r="B1254" t="str">
        <f t="shared" si="38"/>
        <v>4424</v>
      </c>
      <c r="C1254" s="3">
        <v>443032</v>
      </c>
      <c r="D1254" s="3" t="s">
        <v>15589</v>
      </c>
      <c r="E1254" s="3">
        <v>9</v>
      </c>
      <c r="F1254" s="3" t="s">
        <v>10484</v>
      </c>
      <c r="G1254" s="3">
        <v>9</v>
      </c>
      <c r="H1254" s="3" t="s">
        <v>12803</v>
      </c>
      <c r="I1254" s="3">
        <v>1</v>
      </c>
      <c r="J1254" s="4">
        <v>21</v>
      </c>
      <c r="K1254" s="3" t="s">
        <v>10664</v>
      </c>
      <c r="L1254" s="3" t="s">
        <v>10665</v>
      </c>
      <c r="M1254" s="3" t="s">
        <v>10666</v>
      </c>
      <c r="N1254" s="3">
        <v>1</v>
      </c>
      <c r="O1254" s="3">
        <v>0</v>
      </c>
      <c r="P1254" s="3">
        <v>0</v>
      </c>
      <c r="Q1254" s="3" t="s">
        <v>3265</v>
      </c>
      <c r="R1254" s="3" t="s">
        <v>3775</v>
      </c>
      <c r="S1254" s="3" t="s">
        <v>3267</v>
      </c>
      <c r="T1254" s="3" t="s">
        <v>3776</v>
      </c>
      <c r="U1254" s="3">
        <v>2</v>
      </c>
      <c r="V1254" s="3">
        <v>8700883</v>
      </c>
      <c r="W1254" s="3" t="s">
        <v>10487</v>
      </c>
      <c r="X1254" s="3" t="s">
        <v>15590</v>
      </c>
      <c r="Y1254" s="3" t="s">
        <v>10667</v>
      </c>
      <c r="Z1254" s="3" t="s">
        <v>10668</v>
      </c>
      <c r="AA1254" s="3" t="s">
        <v>10669</v>
      </c>
      <c r="AB1254" s="3"/>
      <c r="AC1254" s="4">
        <v>57</v>
      </c>
      <c r="AD1254" s="4">
        <v>22</v>
      </c>
      <c r="AE1254" s="3" t="s">
        <v>15591</v>
      </c>
      <c r="AF1254" s="3" t="s">
        <v>52</v>
      </c>
      <c r="AG1254" s="4">
        <v>0</v>
      </c>
      <c r="AH1254" s="4">
        <v>0</v>
      </c>
      <c r="AI1254" s="3" t="s">
        <v>52</v>
      </c>
      <c r="AJ1254" s="4">
        <v>43023</v>
      </c>
      <c r="AK1254" s="3" t="s">
        <v>53</v>
      </c>
      <c r="AL1254" s="3" t="s">
        <v>52</v>
      </c>
      <c r="AM1254" s="3" t="s">
        <v>52</v>
      </c>
      <c r="AN1254" s="3">
        <v>0</v>
      </c>
      <c r="AO1254" t="str">
        <f t="shared" si="39"/>
        <v>ふくとくがくいん</v>
      </c>
    </row>
    <row r="1255" spans="1:41" ht="67.5">
      <c r="A1255">
        <f>COUNTIF($F$2:F1255,F1255)</f>
        <v>1</v>
      </c>
      <c r="B1255" t="str">
        <f t="shared" si="38"/>
        <v>451</v>
      </c>
      <c r="C1255" s="3">
        <v>451001</v>
      </c>
      <c r="D1255" s="3" t="s">
        <v>15592</v>
      </c>
      <c r="E1255" s="3">
        <v>9</v>
      </c>
      <c r="F1255" s="3" t="s">
        <v>10670</v>
      </c>
      <c r="G1255" s="3">
        <v>4</v>
      </c>
      <c r="H1255" s="3" t="s">
        <v>12801</v>
      </c>
      <c r="I1255" s="3">
        <v>2</v>
      </c>
      <c r="J1255" s="4">
        <v>8</v>
      </c>
      <c r="K1255" s="3" t="s">
        <v>10671</v>
      </c>
      <c r="L1255" s="3" t="s">
        <v>10672</v>
      </c>
      <c r="M1255" s="3" t="s">
        <v>10673</v>
      </c>
      <c r="N1255" s="3">
        <v>1</v>
      </c>
      <c r="O1255" s="3">
        <v>15</v>
      </c>
      <c r="P1255" s="3">
        <v>0</v>
      </c>
      <c r="Q1255" s="3" t="s">
        <v>10696</v>
      </c>
      <c r="R1255" s="3" t="s">
        <v>6937</v>
      </c>
      <c r="S1255" s="3" t="s">
        <v>10697</v>
      </c>
      <c r="T1255" s="3" t="s">
        <v>4408</v>
      </c>
      <c r="U1255" s="3">
        <v>1</v>
      </c>
      <c r="V1255" s="3">
        <v>8800023</v>
      </c>
      <c r="W1255" s="3" t="s">
        <v>10674</v>
      </c>
      <c r="X1255" s="3" t="s">
        <v>10675</v>
      </c>
      <c r="Y1255" s="3" t="s">
        <v>10676</v>
      </c>
      <c r="Z1255" s="3" t="s">
        <v>10677</v>
      </c>
      <c r="AA1255" s="3" t="s">
        <v>10678</v>
      </c>
      <c r="AB1255" s="3" t="s">
        <v>15593</v>
      </c>
      <c r="AC1255" s="4">
        <v>193</v>
      </c>
      <c r="AD1255" s="4">
        <v>584</v>
      </c>
      <c r="AE1255" s="3" t="s">
        <v>1132</v>
      </c>
      <c r="AF1255" s="3" t="s">
        <v>52</v>
      </c>
      <c r="AG1255" s="4">
        <v>0</v>
      </c>
      <c r="AH1255" s="4">
        <v>0</v>
      </c>
      <c r="AI1255" s="3" t="s">
        <v>52</v>
      </c>
      <c r="AJ1255" s="4">
        <v>43025</v>
      </c>
      <c r="AK1255" s="3" t="s">
        <v>53</v>
      </c>
      <c r="AL1255" s="3" t="s">
        <v>52</v>
      </c>
      <c r="AM1255" s="3" t="s">
        <v>52</v>
      </c>
      <c r="AN1255" s="3">
        <v>0</v>
      </c>
      <c r="AO1255" t="str">
        <f t="shared" si="39"/>
        <v>みやざきしょうぎょう</v>
      </c>
    </row>
    <row r="1256" spans="1:41" ht="81">
      <c r="A1256">
        <f>COUNTIF($F$2:F1256,F1256)</f>
        <v>2</v>
      </c>
      <c r="B1256" t="str">
        <f t="shared" si="38"/>
        <v>452</v>
      </c>
      <c r="C1256" s="3">
        <v>451002</v>
      </c>
      <c r="D1256" s="3" t="s">
        <v>15594</v>
      </c>
      <c r="E1256" s="3">
        <v>9</v>
      </c>
      <c r="F1256" s="3" t="s">
        <v>10670</v>
      </c>
      <c r="G1256" s="3">
        <v>4</v>
      </c>
      <c r="H1256" s="3" t="s">
        <v>12803</v>
      </c>
      <c r="I1256" s="3">
        <v>1</v>
      </c>
      <c r="J1256" s="4">
        <v>37</v>
      </c>
      <c r="K1256" s="3" t="s">
        <v>10679</v>
      </c>
      <c r="L1256" s="3" t="s">
        <v>10680</v>
      </c>
      <c r="M1256" s="3" t="s">
        <v>10681</v>
      </c>
      <c r="N1256" s="3">
        <v>1</v>
      </c>
      <c r="O1256" s="3">
        <v>0</v>
      </c>
      <c r="P1256" s="3">
        <v>0</v>
      </c>
      <c r="Q1256" s="3" t="s">
        <v>12124</v>
      </c>
      <c r="R1256" s="3" t="s">
        <v>15595</v>
      </c>
      <c r="S1256" s="3" t="s">
        <v>12126</v>
      </c>
      <c r="T1256" s="3" t="s">
        <v>15596</v>
      </c>
      <c r="U1256" s="3">
        <v>1</v>
      </c>
      <c r="V1256" s="3">
        <v>8850053</v>
      </c>
      <c r="W1256" s="3" t="s">
        <v>10682</v>
      </c>
      <c r="X1256" s="3" t="s">
        <v>10683</v>
      </c>
      <c r="Y1256" s="3" t="s">
        <v>10684</v>
      </c>
      <c r="Z1256" s="3" t="s">
        <v>10685</v>
      </c>
      <c r="AA1256" s="3" t="s">
        <v>10686</v>
      </c>
      <c r="AB1256" s="3" t="s">
        <v>15597</v>
      </c>
      <c r="AC1256" s="4">
        <v>142</v>
      </c>
      <c r="AD1256" s="4">
        <v>326</v>
      </c>
      <c r="AE1256" s="3" t="s">
        <v>12691</v>
      </c>
      <c r="AF1256" s="3" t="s">
        <v>52</v>
      </c>
      <c r="AG1256" s="4">
        <v>0</v>
      </c>
      <c r="AH1256" s="4">
        <v>0</v>
      </c>
      <c r="AI1256" s="3" t="s">
        <v>52</v>
      </c>
      <c r="AJ1256" s="4">
        <v>43026</v>
      </c>
      <c r="AK1256" s="3" t="s">
        <v>53</v>
      </c>
      <c r="AL1256" s="3" t="s">
        <v>52</v>
      </c>
      <c r="AM1256" s="3" t="s">
        <v>52</v>
      </c>
      <c r="AN1256" s="3">
        <v>0</v>
      </c>
      <c r="AO1256" t="str">
        <f t="shared" si="39"/>
        <v>みやこのじょうしょうぎょうこうとうがっこ</v>
      </c>
    </row>
    <row r="1257" spans="1:41" ht="67.5">
      <c r="A1257">
        <f>COUNTIF($F$2:F1257,F1257)</f>
        <v>3</v>
      </c>
      <c r="B1257" t="str">
        <f t="shared" si="38"/>
        <v>453</v>
      </c>
      <c r="C1257" s="3">
        <v>451004</v>
      </c>
      <c r="D1257" s="3" t="s">
        <v>15598</v>
      </c>
      <c r="E1257" s="3">
        <v>9</v>
      </c>
      <c r="F1257" s="3" t="s">
        <v>10670</v>
      </c>
      <c r="G1257" s="3">
        <v>4</v>
      </c>
      <c r="H1257" s="3" t="s">
        <v>12803</v>
      </c>
      <c r="I1257" s="3">
        <v>2</v>
      </c>
      <c r="J1257" s="4">
        <v>10</v>
      </c>
      <c r="K1257" s="3" t="s">
        <v>10687</v>
      </c>
      <c r="L1257" s="3" t="s">
        <v>10688</v>
      </c>
      <c r="M1257" s="3" t="s">
        <v>10689</v>
      </c>
      <c r="N1257" s="3">
        <v>1</v>
      </c>
      <c r="O1257" s="3">
        <v>0</v>
      </c>
      <c r="P1257" s="3">
        <v>0</v>
      </c>
      <c r="Q1257" s="3" t="s">
        <v>4201</v>
      </c>
      <c r="R1257" s="3" t="s">
        <v>6635</v>
      </c>
      <c r="S1257" s="3" t="s">
        <v>4202</v>
      </c>
      <c r="T1257" s="3" t="s">
        <v>1316</v>
      </c>
      <c r="U1257" s="3">
        <v>1</v>
      </c>
      <c r="V1257" s="3">
        <v>8820007</v>
      </c>
      <c r="W1257" s="3" t="s">
        <v>10691</v>
      </c>
      <c r="X1257" s="3" t="s">
        <v>10692</v>
      </c>
      <c r="Y1257" s="3" t="s">
        <v>10693</v>
      </c>
      <c r="Z1257" s="3" t="s">
        <v>10694</v>
      </c>
      <c r="AA1257" s="3" t="s">
        <v>10695</v>
      </c>
      <c r="AB1257" s="3" t="s">
        <v>15599</v>
      </c>
      <c r="AC1257" s="4">
        <v>139</v>
      </c>
      <c r="AD1257" s="4">
        <v>252</v>
      </c>
      <c r="AE1257" s="3" t="s">
        <v>15600</v>
      </c>
      <c r="AF1257" s="3" t="s">
        <v>52</v>
      </c>
      <c r="AG1257" s="4">
        <v>0</v>
      </c>
      <c r="AH1257" s="4">
        <v>0</v>
      </c>
      <c r="AI1257" s="3" t="s">
        <v>52</v>
      </c>
      <c r="AJ1257" s="4">
        <v>43027</v>
      </c>
      <c r="AK1257" s="3" t="s">
        <v>53</v>
      </c>
      <c r="AL1257" s="3" t="s">
        <v>52</v>
      </c>
      <c r="AM1257" s="3" t="s">
        <v>52</v>
      </c>
      <c r="AN1257" s="3">
        <v>0</v>
      </c>
      <c r="AO1257" t="str">
        <f t="shared" si="39"/>
        <v>のべおかしょうぎょう</v>
      </c>
    </row>
    <row r="1258" spans="1:41" ht="67.5">
      <c r="A1258">
        <f>COUNTIF($F$2:F1258,F1258)</f>
        <v>4</v>
      </c>
      <c r="B1258" t="str">
        <f t="shared" si="38"/>
        <v>454</v>
      </c>
      <c r="C1258" s="3">
        <v>451007</v>
      </c>
      <c r="D1258" s="3" t="s">
        <v>15601</v>
      </c>
      <c r="E1258" s="3">
        <v>9</v>
      </c>
      <c r="F1258" s="3" t="s">
        <v>10670</v>
      </c>
      <c r="G1258" s="3">
        <v>4</v>
      </c>
      <c r="H1258" s="3" t="s">
        <v>12803</v>
      </c>
      <c r="I1258" s="3">
        <v>2</v>
      </c>
      <c r="J1258" s="4">
        <v>6</v>
      </c>
      <c r="K1258" s="3" t="s">
        <v>10699</v>
      </c>
      <c r="L1258" s="3" t="s">
        <v>10700</v>
      </c>
      <c r="M1258" s="3" t="s">
        <v>10701</v>
      </c>
      <c r="N1258" s="3">
        <v>1</v>
      </c>
      <c r="O1258" s="3">
        <v>0</v>
      </c>
      <c r="P1258" s="3">
        <v>0</v>
      </c>
      <c r="Q1258" s="3" t="s">
        <v>15602</v>
      </c>
      <c r="R1258" s="3" t="s">
        <v>14953</v>
      </c>
      <c r="S1258" s="3" t="s">
        <v>15603</v>
      </c>
      <c r="T1258" s="3" t="s">
        <v>14689</v>
      </c>
      <c r="U1258" s="3">
        <v>9</v>
      </c>
      <c r="V1258" s="3">
        <v>8821101</v>
      </c>
      <c r="W1258" s="3" t="s">
        <v>10703</v>
      </c>
      <c r="X1258" s="3" t="s">
        <v>10704</v>
      </c>
      <c r="Y1258" s="3" t="s">
        <v>10705</v>
      </c>
      <c r="Z1258" s="3" t="s">
        <v>10706</v>
      </c>
      <c r="AA1258" s="3" t="s">
        <v>10707</v>
      </c>
      <c r="AB1258" s="3" t="s">
        <v>15604</v>
      </c>
      <c r="AC1258" s="4">
        <v>45</v>
      </c>
      <c r="AD1258" s="4">
        <v>40</v>
      </c>
      <c r="AE1258" s="3" t="s">
        <v>52</v>
      </c>
      <c r="AF1258" s="3" t="s">
        <v>52</v>
      </c>
      <c r="AG1258" s="4">
        <v>0</v>
      </c>
      <c r="AH1258" s="4">
        <v>0</v>
      </c>
      <c r="AI1258" s="3" t="s">
        <v>52</v>
      </c>
      <c r="AJ1258" s="4">
        <v>441001</v>
      </c>
      <c r="AK1258" s="3" t="s">
        <v>53</v>
      </c>
      <c r="AL1258" s="3" t="s">
        <v>52</v>
      </c>
      <c r="AM1258" s="3" t="s">
        <v>52</v>
      </c>
      <c r="AN1258" s="3">
        <v>0</v>
      </c>
      <c r="AO1258" t="str">
        <f t="shared" si="39"/>
        <v>たかちほ</v>
      </c>
    </row>
    <row r="1259" spans="1:41" ht="67.5">
      <c r="A1259">
        <f>COUNTIF($F$2:F1259,F1259)</f>
        <v>5</v>
      </c>
      <c r="B1259" t="str">
        <f t="shared" si="38"/>
        <v>455</v>
      </c>
      <c r="C1259" s="3">
        <v>451008</v>
      </c>
      <c r="D1259" s="3" t="s">
        <v>13918</v>
      </c>
      <c r="E1259" s="3">
        <v>9</v>
      </c>
      <c r="F1259" s="3" t="s">
        <v>10670</v>
      </c>
      <c r="G1259" s="3">
        <v>4</v>
      </c>
      <c r="H1259" s="3" t="s">
        <v>12803</v>
      </c>
      <c r="I1259" s="3">
        <v>3</v>
      </c>
      <c r="J1259" s="4">
        <v>23</v>
      </c>
      <c r="K1259" s="3" t="s">
        <v>10709</v>
      </c>
      <c r="L1259" s="3" t="s">
        <v>10710</v>
      </c>
      <c r="M1259" s="3" t="s">
        <v>10711</v>
      </c>
      <c r="N1259" s="3">
        <v>4</v>
      </c>
      <c r="O1259" s="3">
        <v>0</v>
      </c>
      <c r="P1259" s="3">
        <v>0</v>
      </c>
      <c r="Q1259" s="3" t="s">
        <v>3863</v>
      </c>
      <c r="R1259" s="3" t="s">
        <v>12729</v>
      </c>
      <c r="S1259" s="3" t="s">
        <v>4168</v>
      </c>
      <c r="T1259" s="3" t="s">
        <v>5003</v>
      </c>
      <c r="U1259" s="3">
        <v>1</v>
      </c>
      <c r="V1259" s="3">
        <v>8830052</v>
      </c>
      <c r="W1259" s="3" t="s">
        <v>10712</v>
      </c>
      <c r="X1259" s="3" t="s">
        <v>10713</v>
      </c>
      <c r="Y1259" s="3" t="s">
        <v>10714</v>
      </c>
      <c r="Z1259" s="3" t="s">
        <v>10715</v>
      </c>
      <c r="AA1259" s="3" t="s">
        <v>10716</v>
      </c>
      <c r="AB1259" s="3" t="s">
        <v>15605</v>
      </c>
      <c r="AC1259" s="4">
        <v>175</v>
      </c>
      <c r="AD1259" s="4">
        <v>289</v>
      </c>
      <c r="AE1259" s="3" t="s">
        <v>215</v>
      </c>
      <c r="AF1259" s="3" t="s">
        <v>52</v>
      </c>
      <c r="AG1259" s="4">
        <v>0</v>
      </c>
      <c r="AH1259" s="4">
        <v>0</v>
      </c>
      <c r="AI1259" s="3" t="s">
        <v>52</v>
      </c>
      <c r="AJ1259" s="4">
        <v>441005</v>
      </c>
      <c r="AK1259" s="3" t="s">
        <v>53</v>
      </c>
      <c r="AL1259" s="3" t="s">
        <v>52</v>
      </c>
      <c r="AM1259" s="3" t="s">
        <v>52</v>
      </c>
      <c r="AN1259" s="3">
        <v>0</v>
      </c>
      <c r="AO1259" t="str">
        <f t="shared" si="39"/>
        <v>とみしま</v>
      </c>
    </row>
    <row r="1260" spans="1:41" ht="40.5">
      <c r="A1260">
        <f>COUNTIF($F$2:F1260,F1260)</f>
        <v>6</v>
      </c>
      <c r="B1260" t="str">
        <f t="shared" si="38"/>
        <v>456</v>
      </c>
      <c r="C1260" s="3">
        <v>451010</v>
      </c>
      <c r="D1260" s="3" t="s">
        <v>15606</v>
      </c>
      <c r="E1260" s="3">
        <v>9</v>
      </c>
      <c r="F1260" s="3" t="s">
        <v>10670</v>
      </c>
      <c r="G1260" s="3">
        <v>4</v>
      </c>
      <c r="H1260" s="3" t="s">
        <v>12803</v>
      </c>
      <c r="I1260" s="3">
        <v>2</v>
      </c>
      <c r="J1260" s="4">
        <v>2</v>
      </c>
      <c r="K1260" s="3" t="s">
        <v>10720</v>
      </c>
      <c r="L1260" s="3" t="s">
        <v>3932</v>
      </c>
      <c r="M1260" s="3" t="s">
        <v>3933</v>
      </c>
      <c r="N1260" s="3">
        <v>1</v>
      </c>
      <c r="O1260" s="3">
        <v>0</v>
      </c>
      <c r="P1260" s="3">
        <v>0</v>
      </c>
      <c r="Q1260" s="3" t="s">
        <v>15607</v>
      </c>
      <c r="R1260" s="3" t="s">
        <v>15608</v>
      </c>
      <c r="S1260" s="3" t="s">
        <v>15609</v>
      </c>
      <c r="T1260" s="3" t="s">
        <v>15610</v>
      </c>
      <c r="U1260" s="3">
        <v>2</v>
      </c>
      <c r="V1260" s="3">
        <v>8801101</v>
      </c>
      <c r="W1260" s="3" t="s">
        <v>10721</v>
      </c>
      <c r="X1260" s="3" t="s">
        <v>10722</v>
      </c>
      <c r="Y1260" s="3" t="s">
        <v>10723</v>
      </c>
      <c r="Z1260" s="3" t="s">
        <v>10724</v>
      </c>
      <c r="AA1260" s="3" t="s">
        <v>12731</v>
      </c>
      <c r="AB1260" s="3"/>
      <c r="AC1260" s="4">
        <v>30</v>
      </c>
      <c r="AD1260" s="4">
        <v>20</v>
      </c>
      <c r="AE1260" s="3" t="s">
        <v>407</v>
      </c>
      <c r="AF1260" s="3" t="s">
        <v>52</v>
      </c>
      <c r="AG1260" s="4">
        <v>0</v>
      </c>
      <c r="AH1260" s="4">
        <v>0</v>
      </c>
      <c r="AI1260" s="3" t="s">
        <v>52</v>
      </c>
      <c r="AJ1260" s="4">
        <v>441007</v>
      </c>
      <c r="AK1260" s="3" t="s">
        <v>53</v>
      </c>
      <c r="AL1260" s="3" t="s">
        <v>52</v>
      </c>
      <c r="AM1260" s="3" t="s">
        <v>52</v>
      </c>
      <c r="AN1260" s="3">
        <v>0</v>
      </c>
      <c r="AO1260" t="str">
        <f t="shared" si="39"/>
        <v>ほんじょう</v>
      </c>
    </row>
    <row r="1261" spans="1:41" ht="67.5">
      <c r="A1261">
        <f>COUNTIF($F$2:F1261,F1261)</f>
        <v>7</v>
      </c>
      <c r="B1261" t="str">
        <f t="shared" si="38"/>
        <v>457</v>
      </c>
      <c r="C1261" s="3">
        <v>451011</v>
      </c>
      <c r="D1261" s="3" t="s">
        <v>15611</v>
      </c>
      <c r="E1261" s="3">
        <v>9</v>
      </c>
      <c r="F1261" s="3" t="s">
        <v>10670</v>
      </c>
      <c r="G1261" s="3">
        <v>4</v>
      </c>
      <c r="H1261" s="3" t="s">
        <v>12803</v>
      </c>
      <c r="I1261" s="3">
        <v>3</v>
      </c>
      <c r="J1261" s="4">
        <v>4</v>
      </c>
      <c r="K1261" s="3" t="s">
        <v>10725</v>
      </c>
      <c r="L1261" s="3" t="s">
        <v>10726</v>
      </c>
      <c r="M1261" s="3" t="s">
        <v>10727</v>
      </c>
      <c r="N1261" s="3">
        <v>1</v>
      </c>
      <c r="O1261" s="3">
        <v>0</v>
      </c>
      <c r="P1261" s="3">
        <v>0</v>
      </c>
      <c r="Q1261" s="3" t="s">
        <v>12732</v>
      </c>
      <c r="R1261" s="3" t="s">
        <v>12733</v>
      </c>
      <c r="S1261" s="3" t="s">
        <v>12734</v>
      </c>
      <c r="T1261" s="3" t="s">
        <v>12735</v>
      </c>
      <c r="U1261" s="3">
        <v>1</v>
      </c>
      <c r="V1261" s="3">
        <v>8851298</v>
      </c>
      <c r="W1261" s="3" t="s">
        <v>10682</v>
      </c>
      <c r="X1261" s="3" t="s">
        <v>10728</v>
      </c>
      <c r="Y1261" s="3" t="s">
        <v>10729</v>
      </c>
      <c r="Z1261" s="3" t="s">
        <v>10730</v>
      </c>
      <c r="AA1261" s="3" t="s">
        <v>10731</v>
      </c>
      <c r="AB1261" s="3"/>
      <c r="AC1261" s="4">
        <v>53</v>
      </c>
      <c r="AD1261" s="4">
        <v>94</v>
      </c>
      <c r="AE1261" s="3" t="s">
        <v>552</v>
      </c>
      <c r="AF1261" s="3" t="s">
        <v>52</v>
      </c>
      <c r="AG1261" s="4">
        <v>0</v>
      </c>
      <c r="AH1261" s="4">
        <v>0</v>
      </c>
      <c r="AI1261" s="3" t="s">
        <v>52</v>
      </c>
      <c r="AJ1261" s="4">
        <v>441008</v>
      </c>
      <c r="AK1261" s="3" t="s">
        <v>53</v>
      </c>
      <c r="AL1261" s="3" t="s">
        <v>52</v>
      </c>
      <c r="AM1261" s="3" t="s">
        <v>52</v>
      </c>
      <c r="AN1261" s="3">
        <v>0</v>
      </c>
      <c r="AO1261" t="str">
        <f t="shared" si="39"/>
        <v>たかじょうこうとうがっこう</v>
      </c>
    </row>
    <row r="1262" spans="1:41" ht="94.5">
      <c r="A1262">
        <f>COUNTIF($F$2:F1262,F1262)</f>
        <v>8</v>
      </c>
      <c r="B1262" t="str">
        <f t="shared" si="38"/>
        <v>458</v>
      </c>
      <c r="C1262" s="3">
        <v>451012</v>
      </c>
      <c r="D1262" s="3" t="s">
        <v>15612</v>
      </c>
      <c r="E1262" s="3">
        <v>9</v>
      </c>
      <c r="F1262" s="3" t="s">
        <v>10670</v>
      </c>
      <c r="G1262" s="3">
        <v>4</v>
      </c>
      <c r="H1262" s="3" t="s">
        <v>12803</v>
      </c>
      <c r="I1262" s="3">
        <v>2</v>
      </c>
      <c r="J1262" s="4">
        <v>12</v>
      </c>
      <c r="K1262" s="3" t="s">
        <v>10732</v>
      </c>
      <c r="L1262" s="3" t="s">
        <v>9670</v>
      </c>
      <c r="M1262" s="3" t="s">
        <v>3293</v>
      </c>
      <c r="N1262" s="3">
        <v>1</v>
      </c>
      <c r="O1262" s="3">
        <v>0</v>
      </c>
      <c r="P1262" s="3">
        <v>0</v>
      </c>
      <c r="Q1262" s="3" t="s">
        <v>74</v>
      </c>
      <c r="R1262" s="3" t="s">
        <v>11481</v>
      </c>
      <c r="S1262" s="3" t="s">
        <v>75</v>
      </c>
      <c r="T1262" s="3" t="s">
        <v>8347</v>
      </c>
      <c r="U1262" s="3">
        <v>2</v>
      </c>
      <c r="V1262" s="3">
        <v>8880001</v>
      </c>
      <c r="W1262" s="3" t="s">
        <v>10733</v>
      </c>
      <c r="X1262" s="3" t="s">
        <v>10734</v>
      </c>
      <c r="Y1262" s="3" t="s">
        <v>10735</v>
      </c>
      <c r="Z1262" s="3" t="s">
        <v>10736</v>
      </c>
      <c r="AA1262" s="3" t="s">
        <v>10737</v>
      </c>
      <c r="AB1262" s="3"/>
      <c r="AC1262" s="4">
        <v>42</v>
      </c>
      <c r="AD1262" s="4">
        <v>31</v>
      </c>
      <c r="AE1262" s="3" t="s">
        <v>12696</v>
      </c>
      <c r="AF1262" s="3" t="s">
        <v>52</v>
      </c>
      <c r="AG1262" s="4">
        <v>0</v>
      </c>
      <c r="AH1262" s="4">
        <v>0</v>
      </c>
      <c r="AI1262" s="3" t="s">
        <v>52</v>
      </c>
      <c r="AJ1262" s="4">
        <v>441011</v>
      </c>
      <c r="AK1262" s="3" t="s">
        <v>53</v>
      </c>
      <c r="AL1262" s="3" t="s">
        <v>52</v>
      </c>
      <c r="AM1262" s="3" t="s">
        <v>52</v>
      </c>
      <c r="AN1262" s="3">
        <v>0</v>
      </c>
      <c r="AO1262" t="str">
        <f t="shared" si="39"/>
        <v>ふくしまこうとうがっこう</v>
      </c>
    </row>
    <row r="1263" spans="1:41" ht="81">
      <c r="A1263">
        <f>COUNTIF($F$2:F1263,F1263)</f>
        <v>9</v>
      </c>
      <c r="B1263" t="str">
        <f t="shared" si="38"/>
        <v>459</v>
      </c>
      <c r="C1263" s="3">
        <v>451013</v>
      </c>
      <c r="D1263" s="3" t="s">
        <v>15613</v>
      </c>
      <c r="E1263" s="3">
        <v>9</v>
      </c>
      <c r="F1263" s="3" t="s">
        <v>10670</v>
      </c>
      <c r="G1263" s="3">
        <v>4</v>
      </c>
      <c r="H1263" s="3" t="s">
        <v>12803</v>
      </c>
      <c r="I1263" s="3">
        <v>3</v>
      </c>
      <c r="J1263" s="4">
        <v>22</v>
      </c>
      <c r="K1263" s="3" t="s">
        <v>10738</v>
      </c>
      <c r="L1263" s="3" t="s">
        <v>10739</v>
      </c>
      <c r="M1263" s="3" t="s">
        <v>10740</v>
      </c>
      <c r="N1263" s="3">
        <v>2</v>
      </c>
      <c r="O1263" s="3">
        <v>0</v>
      </c>
      <c r="P1263" s="3">
        <v>0</v>
      </c>
      <c r="Q1263" s="3" t="s">
        <v>10717</v>
      </c>
      <c r="R1263" s="3" t="s">
        <v>10718</v>
      </c>
      <c r="S1263" s="3" t="s">
        <v>10719</v>
      </c>
      <c r="T1263" s="3" t="s">
        <v>3592</v>
      </c>
      <c r="U1263" s="3">
        <v>1</v>
      </c>
      <c r="V1263" s="3">
        <v>8820866</v>
      </c>
      <c r="W1263" s="3" t="s">
        <v>10691</v>
      </c>
      <c r="X1263" s="3" t="s">
        <v>10741</v>
      </c>
      <c r="Y1263" s="3" t="s">
        <v>10742</v>
      </c>
      <c r="Z1263" s="3" t="s">
        <v>10743</v>
      </c>
      <c r="AA1263" s="3" t="s">
        <v>10744</v>
      </c>
      <c r="AB1263" s="3"/>
      <c r="AC1263" s="4">
        <v>0</v>
      </c>
      <c r="AD1263" s="4">
        <v>0</v>
      </c>
      <c r="AE1263" s="3" t="s">
        <v>174</v>
      </c>
      <c r="AF1263" s="3" t="s">
        <v>52</v>
      </c>
      <c r="AG1263" s="4">
        <v>0</v>
      </c>
      <c r="AH1263" s="4">
        <v>0</v>
      </c>
      <c r="AI1263" s="3" t="s">
        <v>52</v>
      </c>
      <c r="AJ1263" s="4">
        <v>441012</v>
      </c>
      <c r="AK1263" s="3" t="s">
        <v>53</v>
      </c>
      <c r="AL1263" s="3" t="s">
        <v>52</v>
      </c>
      <c r="AM1263" s="3" t="s">
        <v>52</v>
      </c>
      <c r="AN1263" s="3">
        <v>0</v>
      </c>
      <c r="AO1263" t="str">
        <f t="shared" si="39"/>
        <v>のべおかせいほうこうとうがっこう</v>
      </c>
    </row>
    <row r="1264" spans="1:41" ht="94.5">
      <c r="A1264">
        <f>COUNTIF($F$2:F1264,F1264)</f>
        <v>10</v>
      </c>
      <c r="B1264" t="str">
        <f t="shared" si="38"/>
        <v>4510</v>
      </c>
      <c r="C1264" s="3">
        <v>451014</v>
      </c>
      <c r="D1264" s="3" t="s">
        <v>15614</v>
      </c>
      <c r="E1264" s="3">
        <v>9</v>
      </c>
      <c r="F1264" s="3" t="s">
        <v>10670</v>
      </c>
      <c r="G1264" s="3">
        <v>4</v>
      </c>
      <c r="H1264" s="3" t="s">
        <v>12803</v>
      </c>
      <c r="I1264" s="3">
        <v>3</v>
      </c>
      <c r="J1264" s="4">
        <v>22</v>
      </c>
      <c r="K1264" s="3" t="s">
        <v>10745</v>
      </c>
      <c r="L1264" s="3" t="s">
        <v>10746</v>
      </c>
      <c r="M1264" s="3" t="s">
        <v>10747</v>
      </c>
      <c r="N1264" s="3">
        <v>2</v>
      </c>
      <c r="O1264" s="3">
        <v>0</v>
      </c>
      <c r="P1264" s="3">
        <v>0</v>
      </c>
      <c r="Q1264" s="3" t="s">
        <v>15615</v>
      </c>
      <c r="R1264" s="3" t="s">
        <v>1525</v>
      </c>
      <c r="S1264" s="3" t="s">
        <v>15616</v>
      </c>
      <c r="T1264" s="3" t="s">
        <v>12611</v>
      </c>
      <c r="U1264" s="3">
        <v>5</v>
      </c>
      <c r="V1264" s="3">
        <v>8850033</v>
      </c>
      <c r="W1264" s="3" t="s">
        <v>10682</v>
      </c>
      <c r="X1264" s="3" t="s">
        <v>10748</v>
      </c>
      <c r="Y1264" s="3" t="s">
        <v>10749</v>
      </c>
      <c r="Z1264" s="3" t="s">
        <v>10750</v>
      </c>
      <c r="AA1264" s="3" t="s">
        <v>10751</v>
      </c>
      <c r="AB1264" s="3"/>
      <c r="AC1264" s="4">
        <v>0</v>
      </c>
      <c r="AD1264" s="4">
        <v>0</v>
      </c>
      <c r="AE1264" s="3" t="s">
        <v>10539</v>
      </c>
      <c r="AF1264" s="3" t="s">
        <v>52</v>
      </c>
      <c r="AG1264" s="4">
        <v>0</v>
      </c>
      <c r="AH1264" s="4">
        <v>0</v>
      </c>
      <c r="AI1264" s="3" t="s">
        <v>52</v>
      </c>
      <c r="AJ1264" s="4">
        <v>441014</v>
      </c>
      <c r="AK1264" s="3" t="s">
        <v>53</v>
      </c>
      <c r="AL1264" s="3" t="s">
        <v>52</v>
      </c>
      <c r="AM1264" s="3" t="s">
        <v>52</v>
      </c>
      <c r="AN1264" s="3">
        <v>0</v>
      </c>
      <c r="AO1264" t="str">
        <f t="shared" si="39"/>
        <v>みやこのじょういずみがおかこうとう</v>
      </c>
    </row>
    <row r="1265" spans="1:41" ht="81">
      <c r="A1265">
        <f>COUNTIF($F$2:F1265,F1265)</f>
        <v>11</v>
      </c>
      <c r="B1265" t="str">
        <f t="shared" si="38"/>
        <v>4511</v>
      </c>
      <c r="C1265" s="3">
        <v>451027</v>
      </c>
      <c r="D1265" s="3" t="s">
        <v>15617</v>
      </c>
      <c r="E1265" s="3">
        <v>9</v>
      </c>
      <c r="F1265" s="3" t="s">
        <v>10670</v>
      </c>
      <c r="G1265" s="3">
        <v>4</v>
      </c>
      <c r="H1265" s="3" t="s">
        <v>12803</v>
      </c>
      <c r="I1265" s="3">
        <v>4</v>
      </c>
      <c r="J1265" s="4">
        <v>20</v>
      </c>
      <c r="K1265" s="3" t="s">
        <v>10752</v>
      </c>
      <c r="L1265" s="3" t="s">
        <v>10753</v>
      </c>
      <c r="M1265" s="3" t="s">
        <v>10754</v>
      </c>
      <c r="N1265" s="3">
        <v>1</v>
      </c>
      <c r="O1265" s="3">
        <v>0</v>
      </c>
      <c r="P1265" s="3">
        <v>0</v>
      </c>
      <c r="Q1265" s="3" t="s">
        <v>15618</v>
      </c>
      <c r="R1265" s="3" t="s">
        <v>5737</v>
      </c>
      <c r="S1265" s="3" t="s">
        <v>15619</v>
      </c>
      <c r="T1265" s="3" t="s">
        <v>1375</v>
      </c>
      <c r="U1265" s="3">
        <v>3</v>
      </c>
      <c r="V1265" s="3">
        <v>8868506</v>
      </c>
      <c r="W1265" s="3" t="s">
        <v>10755</v>
      </c>
      <c r="X1265" s="3" t="s">
        <v>12737</v>
      </c>
      <c r="Y1265" s="3" t="s">
        <v>10756</v>
      </c>
      <c r="Z1265" s="3" t="s">
        <v>10757</v>
      </c>
      <c r="AA1265" s="3" t="s">
        <v>10758</v>
      </c>
      <c r="AB1265" s="3" t="s">
        <v>15620</v>
      </c>
      <c r="AC1265" s="4">
        <v>55</v>
      </c>
      <c r="AD1265" s="4">
        <v>128</v>
      </c>
      <c r="AE1265" s="3" t="s">
        <v>181</v>
      </c>
      <c r="AF1265" s="3" t="s">
        <v>52</v>
      </c>
      <c r="AG1265" s="4">
        <v>0</v>
      </c>
      <c r="AH1265" s="4">
        <v>0</v>
      </c>
      <c r="AI1265" s="3" t="s">
        <v>52</v>
      </c>
      <c r="AJ1265" s="4">
        <v>441015</v>
      </c>
      <c r="AK1265" s="3" t="s">
        <v>53</v>
      </c>
      <c r="AL1265" s="3" t="s">
        <v>52</v>
      </c>
      <c r="AM1265" s="3" t="s">
        <v>52</v>
      </c>
      <c r="AN1265" s="3">
        <v>0</v>
      </c>
      <c r="AO1265" t="str">
        <f t="shared" si="39"/>
        <v>こばやししゅうほう</v>
      </c>
    </row>
    <row r="1266" spans="1:41" ht="67.5">
      <c r="A1266">
        <f>COUNTIF($F$2:F1266,F1266)</f>
        <v>12</v>
      </c>
      <c r="B1266" t="str">
        <f t="shared" si="38"/>
        <v>4512</v>
      </c>
      <c r="C1266" s="3">
        <v>451028</v>
      </c>
      <c r="D1266" s="3" t="s">
        <v>15621</v>
      </c>
      <c r="E1266" s="3">
        <v>9</v>
      </c>
      <c r="F1266" s="3" t="s">
        <v>10670</v>
      </c>
      <c r="G1266" s="3">
        <v>4</v>
      </c>
      <c r="H1266" s="3" t="s">
        <v>12803</v>
      </c>
      <c r="I1266" s="3">
        <v>4</v>
      </c>
      <c r="J1266" s="4">
        <v>21</v>
      </c>
      <c r="K1266" s="3" t="s">
        <v>10760</v>
      </c>
      <c r="L1266" s="3" t="s">
        <v>10761</v>
      </c>
      <c r="M1266" s="3" t="s">
        <v>10762</v>
      </c>
      <c r="N1266" s="3">
        <v>1</v>
      </c>
      <c r="O1266" s="3">
        <v>0</v>
      </c>
      <c r="P1266" s="3">
        <v>0</v>
      </c>
      <c r="Q1266" s="3" t="s">
        <v>4350</v>
      </c>
      <c r="R1266" s="3" t="s">
        <v>15622</v>
      </c>
      <c r="S1266" s="3" t="s">
        <v>4351</v>
      </c>
      <c r="T1266" s="3" t="s">
        <v>2355</v>
      </c>
      <c r="U1266" s="3">
        <v>7</v>
      </c>
      <c r="V1266" s="3">
        <v>8892532</v>
      </c>
      <c r="W1266" s="3" t="s">
        <v>10763</v>
      </c>
      <c r="X1266" s="3" t="s">
        <v>10764</v>
      </c>
      <c r="Y1266" s="3" t="s">
        <v>10765</v>
      </c>
      <c r="Z1266" s="3" t="s">
        <v>10766</v>
      </c>
      <c r="AA1266" s="3" t="s">
        <v>10767</v>
      </c>
      <c r="AB1266" s="3" t="s">
        <v>15620</v>
      </c>
      <c r="AC1266" s="4">
        <v>59</v>
      </c>
      <c r="AD1266" s="4">
        <v>135</v>
      </c>
      <c r="AE1266" s="3" t="s">
        <v>10556</v>
      </c>
      <c r="AF1266" s="3" t="s">
        <v>52</v>
      </c>
      <c r="AG1266" s="4">
        <v>0</v>
      </c>
      <c r="AH1266" s="4">
        <v>0</v>
      </c>
      <c r="AI1266" s="3" t="s">
        <v>52</v>
      </c>
      <c r="AJ1266" s="4">
        <v>441023</v>
      </c>
      <c r="AK1266" s="3" t="s">
        <v>53</v>
      </c>
      <c r="AL1266" s="3" t="s">
        <v>52</v>
      </c>
      <c r="AM1266" s="3" t="s">
        <v>52</v>
      </c>
      <c r="AN1266" s="3">
        <v>0</v>
      </c>
      <c r="AO1266" t="str">
        <f t="shared" si="39"/>
        <v>にちなんしんとくこうとうがっこう</v>
      </c>
    </row>
    <row r="1267" spans="1:41" ht="67.5">
      <c r="A1267">
        <f>COUNTIF($F$2:F1267,F1267)</f>
        <v>13</v>
      </c>
      <c r="B1267" t="str">
        <f t="shared" si="38"/>
        <v>4513</v>
      </c>
      <c r="C1267" s="3">
        <v>451029</v>
      </c>
      <c r="D1267" s="3" t="s">
        <v>15623</v>
      </c>
      <c r="E1267" s="3">
        <v>9</v>
      </c>
      <c r="F1267" s="3" t="s">
        <v>10670</v>
      </c>
      <c r="G1267" s="3">
        <v>4</v>
      </c>
      <c r="H1267" s="3" t="s">
        <v>12803</v>
      </c>
      <c r="I1267" s="3">
        <v>4</v>
      </c>
      <c r="J1267" s="4">
        <v>21</v>
      </c>
      <c r="K1267" s="3" t="s">
        <v>12738</v>
      </c>
      <c r="L1267" s="3" t="s">
        <v>10769</v>
      </c>
      <c r="M1267" s="3" t="s">
        <v>12739</v>
      </c>
      <c r="N1267" s="3">
        <v>1</v>
      </c>
      <c r="O1267" s="3">
        <v>0</v>
      </c>
      <c r="P1267" s="3">
        <v>0</v>
      </c>
      <c r="Q1267" s="3" t="s">
        <v>165</v>
      </c>
      <c r="R1267" s="3" t="s">
        <v>15624</v>
      </c>
      <c r="S1267" s="3" t="s">
        <v>166</v>
      </c>
      <c r="T1267" s="3" t="s">
        <v>1333</v>
      </c>
      <c r="U1267" s="3">
        <v>8</v>
      </c>
      <c r="V1267" s="3">
        <v>8810003</v>
      </c>
      <c r="W1267" s="3" t="s">
        <v>10698</v>
      </c>
      <c r="X1267" s="3" t="s">
        <v>10770</v>
      </c>
      <c r="Y1267" s="3" t="s">
        <v>10771</v>
      </c>
      <c r="Z1267" s="3" t="s">
        <v>10772</v>
      </c>
      <c r="AA1267" s="3" t="s">
        <v>10773</v>
      </c>
      <c r="AB1267" s="3" t="s">
        <v>15625</v>
      </c>
      <c r="AC1267" s="4">
        <v>113</v>
      </c>
      <c r="AD1267" s="4">
        <v>95</v>
      </c>
      <c r="AE1267" s="3" t="s">
        <v>12702</v>
      </c>
      <c r="AF1267" s="3" t="s">
        <v>52</v>
      </c>
      <c r="AG1267" s="4">
        <v>0</v>
      </c>
      <c r="AH1267" s="4">
        <v>0</v>
      </c>
      <c r="AI1267" s="3" t="s">
        <v>52</v>
      </c>
      <c r="AJ1267" s="4">
        <v>441024</v>
      </c>
      <c r="AK1267" s="3" t="s">
        <v>53</v>
      </c>
      <c r="AL1267" s="3" t="s">
        <v>52</v>
      </c>
      <c r="AM1267" s="3" t="s">
        <v>52</v>
      </c>
      <c r="AN1267" s="3">
        <v>0</v>
      </c>
      <c r="AO1267" t="str">
        <f t="shared" si="39"/>
        <v>つま</v>
      </c>
    </row>
    <row r="1268" spans="1:41" ht="54">
      <c r="A1268">
        <f>COUNTIF($F$2:F1268,F1268)</f>
        <v>14</v>
      </c>
      <c r="B1268" t="str">
        <f t="shared" si="38"/>
        <v>4514</v>
      </c>
      <c r="C1268" s="3">
        <v>453016</v>
      </c>
      <c r="D1268" s="3" t="s">
        <v>15626</v>
      </c>
      <c r="E1268" s="3">
        <v>9</v>
      </c>
      <c r="F1268" s="3" t="s">
        <v>10670</v>
      </c>
      <c r="G1268" s="3">
        <v>9</v>
      </c>
      <c r="H1268" s="3" t="s">
        <v>12803</v>
      </c>
      <c r="I1268" s="3">
        <v>3</v>
      </c>
      <c r="J1268" s="4">
        <v>40</v>
      </c>
      <c r="K1268" s="3" t="s">
        <v>10774</v>
      </c>
      <c r="L1268" s="3" t="s">
        <v>10775</v>
      </c>
      <c r="M1268" s="3" t="s">
        <v>10776</v>
      </c>
      <c r="N1268" s="3">
        <v>1</v>
      </c>
      <c r="O1268" s="3">
        <v>0</v>
      </c>
      <c r="P1268" s="3">
        <v>0</v>
      </c>
      <c r="Q1268" s="3" t="s">
        <v>12741</v>
      </c>
      <c r="R1268" s="3" t="s">
        <v>12742</v>
      </c>
      <c r="S1268" s="3" t="s">
        <v>12743</v>
      </c>
      <c r="T1268" s="3" t="s">
        <v>1705</v>
      </c>
      <c r="U1268" s="3">
        <v>7</v>
      </c>
      <c r="V1268" s="3">
        <v>8820001</v>
      </c>
      <c r="W1268" s="3" t="s">
        <v>10691</v>
      </c>
      <c r="X1268" s="3" t="s">
        <v>10777</v>
      </c>
      <c r="Y1268" s="3" t="s">
        <v>10778</v>
      </c>
      <c r="Z1268" s="3" t="s">
        <v>10779</v>
      </c>
      <c r="AA1268" s="3" t="s">
        <v>10780</v>
      </c>
      <c r="AB1268" s="3" t="s">
        <v>1277</v>
      </c>
      <c r="AC1268" s="4">
        <v>49</v>
      </c>
      <c r="AD1268" s="4">
        <v>22</v>
      </c>
      <c r="AE1268" s="3" t="s">
        <v>10574</v>
      </c>
      <c r="AF1268" s="3" t="s">
        <v>320</v>
      </c>
      <c r="AG1268" s="4">
        <v>2</v>
      </c>
      <c r="AH1268" s="4">
        <v>7</v>
      </c>
      <c r="AI1268" s="3" t="s">
        <v>5548</v>
      </c>
      <c r="AJ1268" s="4">
        <v>441025</v>
      </c>
      <c r="AK1268" s="3" t="s">
        <v>53</v>
      </c>
      <c r="AL1268" s="3" t="s">
        <v>52</v>
      </c>
      <c r="AM1268" s="3" t="s">
        <v>52</v>
      </c>
      <c r="AN1268" s="3">
        <v>0</v>
      </c>
      <c r="AO1268" t="str">
        <f t="shared" si="39"/>
        <v>のべおかがくえん</v>
      </c>
    </row>
    <row r="1269" spans="1:41" ht="54">
      <c r="A1269">
        <f>COUNTIF($F$2:F1269,F1269)</f>
        <v>15</v>
      </c>
      <c r="B1269" t="str">
        <f t="shared" si="38"/>
        <v>4515</v>
      </c>
      <c r="C1269" s="3">
        <v>453017</v>
      </c>
      <c r="D1269" s="3" t="s">
        <v>15627</v>
      </c>
      <c r="E1269" s="3">
        <v>9</v>
      </c>
      <c r="F1269" s="3" t="s">
        <v>10670</v>
      </c>
      <c r="G1269" s="3">
        <v>9</v>
      </c>
      <c r="H1269" s="3" t="s">
        <v>12803</v>
      </c>
      <c r="I1269" s="3">
        <v>3</v>
      </c>
      <c r="J1269" s="4">
        <v>38</v>
      </c>
      <c r="K1269" s="3" t="s">
        <v>10781</v>
      </c>
      <c r="L1269" s="3" t="s">
        <v>10782</v>
      </c>
      <c r="M1269" s="3" t="s">
        <v>10783</v>
      </c>
      <c r="N1269" s="3">
        <v>1</v>
      </c>
      <c r="O1269" s="3">
        <v>0</v>
      </c>
      <c r="P1269" s="3">
        <v>0</v>
      </c>
      <c r="Q1269" s="3" t="s">
        <v>12745</v>
      </c>
      <c r="R1269" s="3" t="s">
        <v>12746</v>
      </c>
      <c r="S1269" s="3" t="s">
        <v>12747</v>
      </c>
      <c r="T1269" s="3" t="s">
        <v>702</v>
      </c>
      <c r="U1269" s="3">
        <v>1</v>
      </c>
      <c r="V1269" s="3">
        <v>8800121</v>
      </c>
      <c r="W1269" s="3" t="s">
        <v>10674</v>
      </c>
      <c r="X1269" s="3" t="s">
        <v>10784</v>
      </c>
      <c r="Y1269" s="3" t="s">
        <v>10785</v>
      </c>
      <c r="Z1269" s="3" t="s">
        <v>10786</v>
      </c>
      <c r="AA1269" s="3" t="s">
        <v>10787</v>
      </c>
      <c r="AB1269" s="3" t="s">
        <v>15628</v>
      </c>
      <c r="AC1269" s="4">
        <v>96</v>
      </c>
      <c r="AD1269" s="4">
        <v>100</v>
      </c>
      <c r="AE1269" s="3" t="s">
        <v>386</v>
      </c>
      <c r="AF1269" s="3" t="s">
        <v>52</v>
      </c>
      <c r="AG1269" s="4">
        <v>0</v>
      </c>
      <c r="AH1269" s="4">
        <v>0</v>
      </c>
      <c r="AI1269" s="3" t="s">
        <v>52</v>
      </c>
      <c r="AJ1269" s="4">
        <v>441026</v>
      </c>
      <c r="AK1269" s="3" t="s">
        <v>53</v>
      </c>
      <c r="AL1269" s="3" t="s">
        <v>52</v>
      </c>
      <c r="AM1269" s="3" t="s">
        <v>52</v>
      </c>
      <c r="AN1269" s="3">
        <v>0</v>
      </c>
      <c r="AO1269" t="str">
        <f t="shared" si="39"/>
        <v>みやざきにほんだいがくこうとうがっこう</v>
      </c>
    </row>
    <row r="1270" spans="1:41" ht="54">
      <c r="A1270">
        <f>COUNTIF($F$2:F1270,F1270)</f>
        <v>16</v>
      </c>
      <c r="B1270" t="str">
        <f t="shared" si="38"/>
        <v>4516</v>
      </c>
      <c r="C1270" s="3">
        <v>453018</v>
      </c>
      <c r="D1270" s="3" t="s">
        <v>15629</v>
      </c>
      <c r="E1270" s="3">
        <v>9</v>
      </c>
      <c r="F1270" s="3" t="s">
        <v>10670</v>
      </c>
      <c r="G1270" s="3">
        <v>9</v>
      </c>
      <c r="H1270" s="3" t="s">
        <v>12803</v>
      </c>
      <c r="I1270" s="3">
        <v>3</v>
      </c>
      <c r="J1270" s="4">
        <v>14</v>
      </c>
      <c r="K1270" s="3" t="s">
        <v>10788</v>
      </c>
      <c r="L1270" s="3" t="s">
        <v>10789</v>
      </c>
      <c r="M1270" s="3" t="s">
        <v>10790</v>
      </c>
      <c r="N1270" s="3">
        <v>1</v>
      </c>
      <c r="O1270" s="3">
        <v>0</v>
      </c>
      <c r="P1270" s="3">
        <v>0</v>
      </c>
      <c r="Q1270" s="3" t="s">
        <v>15630</v>
      </c>
      <c r="R1270" s="3" t="s">
        <v>2139</v>
      </c>
      <c r="S1270" s="3" t="s">
        <v>15631</v>
      </c>
      <c r="T1270" s="3" t="s">
        <v>949</v>
      </c>
      <c r="U1270" s="3">
        <v>5</v>
      </c>
      <c r="V1270" s="3">
        <v>8808503</v>
      </c>
      <c r="W1270" s="3" t="s">
        <v>10674</v>
      </c>
      <c r="X1270" s="3" t="s">
        <v>10791</v>
      </c>
      <c r="Y1270" s="3" t="s">
        <v>10792</v>
      </c>
      <c r="Z1270" s="3" t="s">
        <v>10793</v>
      </c>
      <c r="AA1270" s="3" t="s">
        <v>10794</v>
      </c>
      <c r="AB1270" s="3" t="s">
        <v>15632</v>
      </c>
      <c r="AC1270" s="4">
        <v>43</v>
      </c>
      <c r="AD1270" s="4">
        <v>112</v>
      </c>
      <c r="AE1270" s="3" t="s">
        <v>52</v>
      </c>
      <c r="AF1270" s="3" t="s">
        <v>5732</v>
      </c>
      <c r="AG1270" s="4">
        <v>9</v>
      </c>
      <c r="AH1270" s="4">
        <v>6</v>
      </c>
      <c r="AI1270" s="3" t="s">
        <v>686</v>
      </c>
      <c r="AJ1270" s="4">
        <v>441027</v>
      </c>
      <c r="AK1270" s="3" t="s">
        <v>53</v>
      </c>
      <c r="AL1270" s="3" t="s">
        <v>52</v>
      </c>
      <c r="AM1270" s="3" t="s">
        <v>52</v>
      </c>
      <c r="AN1270" s="3">
        <v>0</v>
      </c>
      <c r="AO1270" t="str">
        <f t="shared" si="39"/>
        <v>みやざきがくえんこうとうがっこう</v>
      </c>
    </row>
    <row r="1271" spans="1:41" ht="40.5">
      <c r="A1271">
        <f>COUNTIF($F$2:F1271,F1271)</f>
        <v>17</v>
      </c>
      <c r="B1271" t="str">
        <f t="shared" si="38"/>
        <v>4517</v>
      </c>
      <c r="C1271" s="3">
        <v>453019</v>
      </c>
      <c r="D1271" s="3" t="s">
        <v>15633</v>
      </c>
      <c r="E1271" s="3">
        <v>9</v>
      </c>
      <c r="F1271" s="3" t="s">
        <v>10670</v>
      </c>
      <c r="G1271" s="3">
        <v>9</v>
      </c>
      <c r="H1271" s="3" t="s">
        <v>12803</v>
      </c>
      <c r="I1271" s="3">
        <v>2</v>
      </c>
      <c r="J1271" s="4">
        <v>11</v>
      </c>
      <c r="K1271" s="3" t="s">
        <v>10795</v>
      </c>
      <c r="L1271" s="3" t="s">
        <v>10796</v>
      </c>
      <c r="M1271" s="3" t="s">
        <v>10797</v>
      </c>
      <c r="N1271" s="3">
        <v>1</v>
      </c>
      <c r="O1271" s="3">
        <v>0</v>
      </c>
      <c r="P1271" s="3">
        <v>0</v>
      </c>
      <c r="Q1271" s="3" t="s">
        <v>8362</v>
      </c>
      <c r="R1271" s="3" t="s">
        <v>15634</v>
      </c>
      <c r="S1271" s="3" t="s">
        <v>8363</v>
      </c>
      <c r="T1271" s="3" t="s">
        <v>903</v>
      </c>
      <c r="U1271" s="3">
        <v>5</v>
      </c>
      <c r="V1271" s="3">
        <v>8800916</v>
      </c>
      <c r="W1271" s="3" t="s">
        <v>10674</v>
      </c>
      <c r="X1271" s="3" t="s">
        <v>10799</v>
      </c>
      <c r="Y1271" s="3" t="s">
        <v>10800</v>
      </c>
      <c r="Z1271" s="3" t="s">
        <v>10801</v>
      </c>
      <c r="AA1271" s="3" t="s">
        <v>10802</v>
      </c>
      <c r="AB1271" s="3" t="s">
        <v>10803</v>
      </c>
      <c r="AC1271" s="4">
        <v>11</v>
      </c>
      <c r="AD1271" s="4">
        <v>34</v>
      </c>
      <c r="AE1271" s="3" t="s">
        <v>12707</v>
      </c>
      <c r="AF1271" s="3" t="s">
        <v>52</v>
      </c>
      <c r="AG1271" s="4">
        <v>0</v>
      </c>
      <c r="AH1271" s="4">
        <v>0</v>
      </c>
      <c r="AI1271" s="3" t="s">
        <v>52</v>
      </c>
      <c r="AJ1271" s="4">
        <v>441029</v>
      </c>
      <c r="AK1271" s="3" t="s">
        <v>53</v>
      </c>
      <c r="AL1271" s="3" t="s">
        <v>52</v>
      </c>
      <c r="AM1271" s="3" t="s">
        <v>52</v>
      </c>
      <c r="AN1271" s="3">
        <v>0</v>
      </c>
      <c r="AO1271" t="str">
        <f t="shared" si="39"/>
        <v>ほうしょうこうとうがっこう</v>
      </c>
    </row>
    <row r="1272" spans="1:41" ht="54">
      <c r="A1272">
        <f>COUNTIF($F$2:F1272,F1272)</f>
        <v>18</v>
      </c>
      <c r="B1272" t="str">
        <f t="shared" si="38"/>
        <v>4518</v>
      </c>
      <c r="C1272" s="3">
        <v>453020</v>
      </c>
      <c r="D1272" s="3" t="s">
        <v>15635</v>
      </c>
      <c r="E1272" s="3">
        <v>9</v>
      </c>
      <c r="F1272" s="3" t="s">
        <v>10670</v>
      </c>
      <c r="G1272" s="3">
        <v>9</v>
      </c>
      <c r="H1272" s="3" t="s">
        <v>12803</v>
      </c>
      <c r="I1272" s="3">
        <v>3</v>
      </c>
      <c r="J1272" s="4">
        <v>40</v>
      </c>
      <c r="K1272" s="3" t="s">
        <v>10804</v>
      </c>
      <c r="L1272" s="3" t="s">
        <v>10805</v>
      </c>
      <c r="M1272" s="3" t="s">
        <v>10806</v>
      </c>
      <c r="N1272" s="3">
        <v>1</v>
      </c>
      <c r="O1272" s="3">
        <v>0</v>
      </c>
      <c r="P1272" s="3">
        <v>0</v>
      </c>
      <c r="Q1272" s="3" t="s">
        <v>12751</v>
      </c>
      <c r="R1272" s="3" t="s">
        <v>15636</v>
      </c>
      <c r="S1272" s="3" t="s">
        <v>12752</v>
      </c>
      <c r="T1272" s="3" t="s">
        <v>15637</v>
      </c>
      <c r="U1272" s="3">
        <v>11</v>
      </c>
      <c r="V1272" s="3">
        <v>8891996</v>
      </c>
      <c r="W1272" s="3" t="s">
        <v>10807</v>
      </c>
      <c r="X1272" s="3" t="s">
        <v>10808</v>
      </c>
      <c r="Y1272" s="3" t="s">
        <v>10809</v>
      </c>
      <c r="Z1272" s="3" t="s">
        <v>10810</v>
      </c>
      <c r="AA1272" s="3" t="s">
        <v>10811</v>
      </c>
      <c r="AB1272" s="3" t="s">
        <v>173</v>
      </c>
      <c r="AC1272" s="4">
        <v>38</v>
      </c>
      <c r="AD1272" s="4">
        <v>41</v>
      </c>
      <c r="AE1272" s="3" t="s">
        <v>12708</v>
      </c>
      <c r="AF1272" s="3" t="s">
        <v>52</v>
      </c>
      <c r="AG1272" s="4">
        <v>0</v>
      </c>
      <c r="AH1272" s="4">
        <v>0</v>
      </c>
      <c r="AI1272" s="3" t="s">
        <v>52</v>
      </c>
      <c r="AJ1272" s="4">
        <v>441030</v>
      </c>
      <c r="AK1272" s="3" t="s">
        <v>53</v>
      </c>
      <c r="AL1272" s="3" t="s">
        <v>52</v>
      </c>
      <c r="AM1272" s="3" t="s">
        <v>52</v>
      </c>
      <c r="AN1272" s="3">
        <v>0</v>
      </c>
      <c r="AO1272" t="str">
        <f t="shared" si="39"/>
        <v>みやこのじょうひがしこうとうかっこう</v>
      </c>
    </row>
    <row r="1273" spans="1:41" ht="54">
      <c r="A1273">
        <f>COUNTIF($F$2:F1273,F1273)</f>
        <v>19</v>
      </c>
      <c r="B1273" t="str">
        <f t="shared" si="38"/>
        <v>4519</v>
      </c>
      <c r="C1273" s="3">
        <v>453021</v>
      </c>
      <c r="D1273" s="3" t="s">
        <v>15638</v>
      </c>
      <c r="E1273" s="3">
        <v>9</v>
      </c>
      <c r="F1273" s="3" t="s">
        <v>10670</v>
      </c>
      <c r="G1273" s="3">
        <v>9</v>
      </c>
      <c r="H1273" s="3" t="s">
        <v>12803</v>
      </c>
      <c r="I1273" s="3">
        <v>3</v>
      </c>
      <c r="J1273" s="4">
        <v>35</v>
      </c>
      <c r="K1273" s="3" t="s">
        <v>10812</v>
      </c>
      <c r="L1273" s="3" t="s">
        <v>10813</v>
      </c>
      <c r="M1273" s="3" t="s">
        <v>10814</v>
      </c>
      <c r="N1273" s="3">
        <v>1</v>
      </c>
      <c r="O1273" s="3">
        <v>0</v>
      </c>
      <c r="P1273" s="3">
        <v>0</v>
      </c>
      <c r="Q1273" s="3" t="s">
        <v>3299</v>
      </c>
      <c r="R1273" s="3" t="s">
        <v>12754</v>
      </c>
      <c r="S1273" s="3" t="s">
        <v>3300</v>
      </c>
      <c r="T1273" s="3" t="s">
        <v>1929</v>
      </c>
      <c r="U1273" s="3">
        <v>2</v>
      </c>
      <c r="V1273" s="3">
        <v>8858502</v>
      </c>
      <c r="W1273" s="3" t="s">
        <v>10682</v>
      </c>
      <c r="X1273" s="3" t="s">
        <v>10816</v>
      </c>
      <c r="Y1273" s="3" t="s">
        <v>10817</v>
      </c>
      <c r="Z1273" s="3" t="s">
        <v>10818</v>
      </c>
      <c r="AA1273" s="3" t="s">
        <v>10819</v>
      </c>
      <c r="AB1273" s="3" t="s">
        <v>968</v>
      </c>
      <c r="AC1273" s="4">
        <v>15</v>
      </c>
      <c r="AD1273" s="4">
        <v>19</v>
      </c>
      <c r="AE1273" s="3" t="s">
        <v>10615</v>
      </c>
      <c r="AF1273" s="3" t="s">
        <v>52</v>
      </c>
      <c r="AG1273" s="4">
        <v>0</v>
      </c>
      <c r="AH1273" s="4">
        <v>0</v>
      </c>
      <c r="AI1273" s="3" t="s">
        <v>52</v>
      </c>
      <c r="AJ1273" s="4">
        <v>441031</v>
      </c>
      <c r="AK1273" s="3" t="s">
        <v>53</v>
      </c>
      <c r="AL1273" s="3" t="s">
        <v>52</v>
      </c>
      <c r="AM1273" s="3" t="s">
        <v>52</v>
      </c>
      <c r="AN1273" s="3">
        <v>0</v>
      </c>
      <c r="AO1273" t="str">
        <f t="shared" si="39"/>
        <v>みやこのじょうこうとうがっこう</v>
      </c>
    </row>
    <row r="1274" spans="1:41" ht="54">
      <c r="A1274">
        <f>COUNTIF($F$2:F1274,F1274)</f>
        <v>20</v>
      </c>
      <c r="B1274" t="str">
        <f t="shared" si="38"/>
        <v>4520</v>
      </c>
      <c r="C1274" s="3">
        <v>453023</v>
      </c>
      <c r="D1274" s="3" t="s">
        <v>15639</v>
      </c>
      <c r="E1274" s="3">
        <v>9</v>
      </c>
      <c r="F1274" s="3" t="s">
        <v>10670</v>
      </c>
      <c r="G1274" s="3">
        <v>9</v>
      </c>
      <c r="H1274" s="3" t="s">
        <v>12803</v>
      </c>
      <c r="I1274" s="3">
        <v>3</v>
      </c>
      <c r="J1274" s="4">
        <v>41</v>
      </c>
      <c r="K1274" s="3" t="s">
        <v>10820</v>
      </c>
      <c r="L1274" s="3" t="s">
        <v>10821</v>
      </c>
      <c r="M1274" s="3" t="s">
        <v>10822</v>
      </c>
      <c r="N1274" s="3">
        <v>1</v>
      </c>
      <c r="O1274" s="3">
        <v>0</v>
      </c>
      <c r="P1274" s="3">
        <v>0</v>
      </c>
      <c r="Q1274" s="3" t="s">
        <v>12756</v>
      </c>
      <c r="R1274" s="3" t="s">
        <v>10858</v>
      </c>
      <c r="S1274" s="3" t="s">
        <v>11778</v>
      </c>
      <c r="T1274" s="3" t="s">
        <v>2770</v>
      </c>
      <c r="U1274" s="3">
        <v>6</v>
      </c>
      <c r="V1274" s="3">
        <v>8868588</v>
      </c>
      <c r="W1274" s="3" t="s">
        <v>10755</v>
      </c>
      <c r="X1274" s="3" t="s">
        <v>10823</v>
      </c>
      <c r="Y1274" s="3" t="s">
        <v>10824</v>
      </c>
      <c r="Z1274" s="3" t="s">
        <v>10825</v>
      </c>
      <c r="AA1274" s="3" t="s">
        <v>10826</v>
      </c>
      <c r="AB1274" s="3" t="s">
        <v>10827</v>
      </c>
      <c r="AC1274" s="4">
        <v>48</v>
      </c>
      <c r="AD1274" s="4">
        <v>43</v>
      </c>
      <c r="AE1274" s="3" t="s">
        <v>12718</v>
      </c>
      <c r="AF1274" s="3" t="s">
        <v>52</v>
      </c>
      <c r="AG1274" s="4">
        <v>0</v>
      </c>
      <c r="AH1274" s="4">
        <v>0</v>
      </c>
      <c r="AI1274" s="3" t="s">
        <v>52</v>
      </c>
      <c r="AJ1274" s="4">
        <v>441033</v>
      </c>
      <c r="AK1274" s="3" t="s">
        <v>53</v>
      </c>
      <c r="AL1274" s="3" t="s">
        <v>52</v>
      </c>
      <c r="AM1274" s="3" t="s">
        <v>52</v>
      </c>
      <c r="AN1274" s="3">
        <v>0</v>
      </c>
      <c r="AO1274" t="str">
        <f t="shared" si="39"/>
        <v>こばやしにしこうとうがっこう</v>
      </c>
    </row>
    <row r="1275" spans="1:41" ht="54">
      <c r="A1275">
        <f>COUNTIF($F$2:F1275,F1275)</f>
        <v>21</v>
      </c>
      <c r="B1275" t="str">
        <f t="shared" si="38"/>
        <v>4521</v>
      </c>
      <c r="C1275" s="3">
        <v>453024</v>
      </c>
      <c r="D1275" s="3" t="s">
        <v>15640</v>
      </c>
      <c r="E1275" s="3">
        <v>9</v>
      </c>
      <c r="F1275" s="3" t="s">
        <v>10670</v>
      </c>
      <c r="G1275" s="3">
        <v>9</v>
      </c>
      <c r="H1275" s="3" t="s">
        <v>12803</v>
      </c>
      <c r="I1275" s="3">
        <v>3</v>
      </c>
      <c r="J1275" s="4">
        <v>30</v>
      </c>
      <c r="K1275" s="3" t="s">
        <v>10830</v>
      </c>
      <c r="L1275" s="3" t="s">
        <v>10831</v>
      </c>
      <c r="M1275" s="3" t="s">
        <v>10832</v>
      </c>
      <c r="N1275" s="3">
        <v>1</v>
      </c>
      <c r="O1275" s="3">
        <v>0</v>
      </c>
      <c r="P1275" s="3">
        <v>0</v>
      </c>
      <c r="Q1275" s="3" t="s">
        <v>15641</v>
      </c>
      <c r="R1275" s="3" t="s">
        <v>15642</v>
      </c>
      <c r="S1275" s="3" t="s">
        <v>15643</v>
      </c>
      <c r="T1275" s="3" t="s">
        <v>15644</v>
      </c>
      <c r="U1275" s="3">
        <v>6</v>
      </c>
      <c r="V1275" s="3">
        <v>8800924</v>
      </c>
      <c r="W1275" s="3" t="s">
        <v>10674</v>
      </c>
      <c r="X1275" s="3" t="s">
        <v>10833</v>
      </c>
      <c r="Y1275" s="3" t="s">
        <v>10834</v>
      </c>
      <c r="Z1275" s="3" t="s">
        <v>10835</v>
      </c>
      <c r="AA1275" s="3" t="s">
        <v>10836</v>
      </c>
      <c r="AB1275" s="3" t="s">
        <v>10837</v>
      </c>
      <c r="AC1275" s="4">
        <v>116</v>
      </c>
      <c r="AD1275" s="4">
        <v>101</v>
      </c>
      <c r="AE1275" s="3" t="s">
        <v>506</v>
      </c>
      <c r="AF1275" s="3" t="s">
        <v>52</v>
      </c>
      <c r="AG1275" s="4">
        <v>0</v>
      </c>
      <c r="AH1275" s="4">
        <v>0</v>
      </c>
      <c r="AI1275" s="3" t="s">
        <v>1277</v>
      </c>
      <c r="AJ1275" s="4">
        <v>443018</v>
      </c>
      <c r="AK1275" s="3" t="s">
        <v>53</v>
      </c>
      <c r="AL1275" s="3" t="s">
        <v>52</v>
      </c>
      <c r="AM1275" s="3" t="s">
        <v>52</v>
      </c>
      <c r="AN1275" s="3">
        <v>0</v>
      </c>
      <c r="AO1275" t="str">
        <f t="shared" si="39"/>
        <v>みやざきだいいちこうとうがっこう</v>
      </c>
    </row>
    <row r="1276" spans="1:41" ht="40.5">
      <c r="A1276">
        <f>COUNTIF($F$2:F1276,F1276)</f>
        <v>22</v>
      </c>
      <c r="B1276" t="str">
        <f t="shared" si="38"/>
        <v>4522</v>
      </c>
      <c r="C1276" s="3">
        <v>453025</v>
      </c>
      <c r="D1276" s="3" t="s">
        <v>15645</v>
      </c>
      <c r="E1276" s="3">
        <v>9</v>
      </c>
      <c r="F1276" s="3" t="s">
        <v>10670</v>
      </c>
      <c r="G1276" s="3">
        <v>9</v>
      </c>
      <c r="H1276" s="3" t="s">
        <v>12803</v>
      </c>
      <c r="I1276" s="3">
        <v>3</v>
      </c>
      <c r="J1276" s="4">
        <v>30</v>
      </c>
      <c r="K1276" s="3" t="s">
        <v>10838</v>
      </c>
      <c r="L1276" s="3" t="s">
        <v>10839</v>
      </c>
      <c r="M1276" s="3" t="s">
        <v>10840</v>
      </c>
      <c r="N1276" s="3">
        <v>1</v>
      </c>
      <c r="O1276" s="3">
        <v>0</v>
      </c>
      <c r="P1276" s="3">
        <v>0</v>
      </c>
      <c r="Q1276" s="3" t="s">
        <v>10122</v>
      </c>
      <c r="R1276" s="3" t="s">
        <v>12013</v>
      </c>
      <c r="S1276" s="3" t="s">
        <v>8313</v>
      </c>
      <c r="T1276" s="3" t="s">
        <v>167</v>
      </c>
      <c r="U1276" s="3">
        <v>17</v>
      </c>
      <c r="V1276" s="3">
        <v>8820863</v>
      </c>
      <c r="W1276" s="3" t="s">
        <v>10691</v>
      </c>
      <c r="X1276" s="3" t="s">
        <v>10841</v>
      </c>
      <c r="Y1276" s="3" t="s">
        <v>10842</v>
      </c>
      <c r="Z1276" s="3" t="s">
        <v>10843</v>
      </c>
      <c r="AA1276" s="3" t="s">
        <v>10844</v>
      </c>
      <c r="AB1276" s="3" t="s">
        <v>12758</v>
      </c>
      <c r="AC1276" s="4">
        <v>35</v>
      </c>
      <c r="AD1276" s="4">
        <v>15</v>
      </c>
      <c r="AE1276" s="3" t="s">
        <v>12722</v>
      </c>
      <c r="AF1276" s="3" t="s">
        <v>52</v>
      </c>
      <c r="AG1276" s="4">
        <v>0</v>
      </c>
      <c r="AH1276" s="4">
        <v>0</v>
      </c>
      <c r="AI1276" s="3" t="s">
        <v>52</v>
      </c>
      <c r="AJ1276" s="4">
        <v>443019</v>
      </c>
      <c r="AK1276" s="3" t="s">
        <v>53</v>
      </c>
      <c r="AL1276" s="3" t="s">
        <v>52</v>
      </c>
      <c r="AM1276" s="3" t="s">
        <v>52</v>
      </c>
      <c r="AN1276" s="3">
        <v>0</v>
      </c>
      <c r="AO1276" t="str">
        <f t="shared" si="39"/>
        <v>せいしんうるすらがくえん</v>
      </c>
    </row>
    <row r="1277" spans="1:41" ht="67.5">
      <c r="A1277">
        <f>COUNTIF($F$2:F1277,F1277)</f>
        <v>1</v>
      </c>
      <c r="B1277" t="str">
        <f t="shared" si="38"/>
        <v>461</v>
      </c>
      <c r="C1277" s="3">
        <v>461003</v>
      </c>
      <c r="D1277" s="3" t="s">
        <v>15646</v>
      </c>
      <c r="E1277" s="3">
        <v>9</v>
      </c>
      <c r="F1277" s="3" t="s">
        <v>10846</v>
      </c>
      <c r="G1277" s="3">
        <v>4</v>
      </c>
      <c r="H1277" s="3" t="s">
        <v>12803</v>
      </c>
      <c r="I1277" s="3">
        <v>3</v>
      </c>
      <c r="J1277" s="4">
        <v>23</v>
      </c>
      <c r="K1277" s="3" t="s">
        <v>10847</v>
      </c>
      <c r="L1277" s="3" t="s">
        <v>10848</v>
      </c>
      <c r="M1277" s="3" t="s">
        <v>10849</v>
      </c>
      <c r="N1277" s="3">
        <v>1</v>
      </c>
      <c r="O1277" s="3">
        <v>0</v>
      </c>
      <c r="P1277" s="3">
        <v>0</v>
      </c>
      <c r="Q1277" s="3" t="s">
        <v>6397</v>
      </c>
      <c r="R1277" s="3" t="s">
        <v>15647</v>
      </c>
      <c r="S1277" s="3" t="s">
        <v>6398</v>
      </c>
      <c r="T1277" s="3" t="s">
        <v>2294</v>
      </c>
      <c r="U1277" s="3">
        <v>7</v>
      </c>
      <c r="V1277" s="3">
        <v>8910141</v>
      </c>
      <c r="W1277" s="3" t="s">
        <v>10850</v>
      </c>
      <c r="X1277" s="3" t="s">
        <v>12760</v>
      </c>
      <c r="Y1277" s="3" t="s">
        <v>10851</v>
      </c>
      <c r="Z1277" s="3" t="s">
        <v>10852</v>
      </c>
      <c r="AA1277" s="3" t="s">
        <v>10853</v>
      </c>
      <c r="AB1277" s="3" t="s">
        <v>1192</v>
      </c>
      <c r="AC1277" s="4">
        <v>165</v>
      </c>
      <c r="AD1277" s="4">
        <v>191</v>
      </c>
      <c r="AE1277" s="3" t="s">
        <v>12723</v>
      </c>
      <c r="AF1277" s="3" t="s">
        <v>52</v>
      </c>
      <c r="AG1277" s="4">
        <v>0</v>
      </c>
      <c r="AH1277" s="4">
        <v>0</v>
      </c>
      <c r="AI1277" s="3" t="s">
        <v>52</v>
      </c>
      <c r="AJ1277" s="4">
        <v>443020</v>
      </c>
      <c r="AK1277" s="3" t="s">
        <v>53</v>
      </c>
      <c r="AL1277" s="3" t="s">
        <v>52</v>
      </c>
      <c r="AM1277" s="3" t="s">
        <v>52</v>
      </c>
      <c r="AN1277" s="3">
        <v>0</v>
      </c>
      <c r="AO1277" t="str">
        <f t="shared" si="39"/>
        <v>かごしまみなみこうとうがっこう</v>
      </c>
    </row>
    <row r="1278" spans="1:41" ht="81">
      <c r="A1278">
        <f>COUNTIF($F$2:F1278,F1278)</f>
        <v>2</v>
      </c>
      <c r="B1278" t="str">
        <f t="shared" si="38"/>
        <v>462</v>
      </c>
      <c r="C1278" s="3">
        <v>461004</v>
      </c>
      <c r="D1278" s="3" t="s">
        <v>15648</v>
      </c>
      <c r="E1278" s="3">
        <v>9</v>
      </c>
      <c r="F1278" s="3" t="s">
        <v>10846</v>
      </c>
      <c r="G1278" s="3">
        <v>4</v>
      </c>
      <c r="H1278" s="3" t="s">
        <v>12803</v>
      </c>
      <c r="I1278" s="3">
        <v>2</v>
      </c>
      <c r="J1278" s="4">
        <v>14</v>
      </c>
      <c r="K1278" s="3" t="s">
        <v>10855</v>
      </c>
      <c r="L1278" s="3" t="s">
        <v>10856</v>
      </c>
      <c r="M1278" s="3" t="s">
        <v>10857</v>
      </c>
      <c r="N1278" s="3">
        <v>1</v>
      </c>
      <c r="O1278" s="3">
        <v>0</v>
      </c>
      <c r="P1278" s="3">
        <v>0</v>
      </c>
      <c r="Q1278" s="3" t="s">
        <v>7466</v>
      </c>
      <c r="R1278" s="3" t="s">
        <v>14239</v>
      </c>
      <c r="S1278" s="3" t="s">
        <v>7467</v>
      </c>
      <c r="T1278" s="3" t="s">
        <v>12774</v>
      </c>
      <c r="U1278" s="3">
        <v>6</v>
      </c>
      <c r="V1278" s="3">
        <v>8980052</v>
      </c>
      <c r="W1278" s="3" t="s">
        <v>10859</v>
      </c>
      <c r="X1278" s="3" t="s">
        <v>10860</v>
      </c>
      <c r="Y1278" s="3" t="s">
        <v>10861</v>
      </c>
      <c r="Z1278" s="3" t="s">
        <v>10862</v>
      </c>
      <c r="AA1278" s="3" t="s">
        <v>10863</v>
      </c>
      <c r="AB1278" s="3"/>
      <c r="AC1278" s="4">
        <v>1</v>
      </c>
      <c r="AD1278" s="4">
        <v>7</v>
      </c>
      <c r="AE1278" s="3" t="s">
        <v>12724</v>
      </c>
      <c r="AF1278" s="3" t="s">
        <v>52</v>
      </c>
      <c r="AG1278" s="4">
        <v>0</v>
      </c>
      <c r="AH1278" s="4">
        <v>0</v>
      </c>
      <c r="AI1278" s="3" t="s">
        <v>52</v>
      </c>
      <c r="AJ1278" s="4">
        <v>443021</v>
      </c>
      <c r="AK1278" s="3" t="s">
        <v>53</v>
      </c>
      <c r="AL1278" s="3" t="s">
        <v>52</v>
      </c>
      <c r="AM1278" s="3" t="s">
        <v>52</v>
      </c>
      <c r="AN1278" s="3">
        <v>0</v>
      </c>
      <c r="AO1278" t="str">
        <f t="shared" si="39"/>
        <v>まくらざきこうとうがっこう</v>
      </c>
    </row>
    <row r="1279" spans="1:41" ht="81">
      <c r="A1279">
        <f>COUNTIF($F$2:F1279,F1279)</f>
        <v>3</v>
      </c>
      <c r="B1279" t="str">
        <f t="shared" si="38"/>
        <v>463</v>
      </c>
      <c r="C1279" s="3">
        <v>461005</v>
      </c>
      <c r="D1279" s="3" t="s">
        <v>15649</v>
      </c>
      <c r="E1279" s="3">
        <v>9</v>
      </c>
      <c r="F1279" s="3" t="s">
        <v>10846</v>
      </c>
      <c r="G1279" s="3">
        <v>4</v>
      </c>
      <c r="H1279" s="3" t="s">
        <v>12803</v>
      </c>
      <c r="I1279" s="3">
        <v>2</v>
      </c>
      <c r="J1279" s="4">
        <v>14</v>
      </c>
      <c r="K1279" s="3" t="s">
        <v>10864</v>
      </c>
      <c r="L1279" s="3" t="s">
        <v>10865</v>
      </c>
      <c r="M1279" s="3" t="s">
        <v>10866</v>
      </c>
      <c r="N1279" s="3">
        <v>1</v>
      </c>
      <c r="O1279" s="3">
        <v>0</v>
      </c>
      <c r="P1279" s="3">
        <v>0</v>
      </c>
      <c r="Q1279" s="3" t="s">
        <v>14059</v>
      </c>
      <c r="R1279" s="3" t="s">
        <v>15650</v>
      </c>
      <c r="S1279" s="3" t="s">
        <v>12162</v>
      </c>
      <c r="T1279" s="3" t="s">
        <v>12686</v>
      </c>
      <c r="U1279" s="3">
        <v>1</v>
      </c>
      <c r="V1279" s="3">
        <v>8993305</v>
      </c>
      <c r="W1279" s="3" t="s">
        <v>10867</v>
      </c>
      <c r="X1279" s="3" t="s">
        <v>10868</v>
      </c>
      <c r="Y1279" s="3" t="s">
        <v>10869</v>
      </c>
      <c r="Z1279" s="3" t="s">
        <v>10870</v>
      </c>
      <c r="AA1279" s="3" t="s">
        <v>10871</v>
      </c>
      <c r="AB1279" s="3" t="s">
        <v>310</v>
      </c>
      <c r="AC1279" s="4">
        <v>24</v>
      </c>
      <c r="AD1279" s="4">
        <v>39</v>
      </c>
      <c r="AE1279" s="3" t="s">
        <v>12725</v>
      </c>
      <c r="AF1279" s="3" t="s">
        <v>52</v>
      </c>
      <c r="AG1279" s="4">
        <v>0</v>
      </c>
      <c r="AH1279" s="4">
        <v>0</v>
      </c>
      <c r="AI1279" s="3" t="s">
        <v>52</v>
      </c>
      <c r="AJ1279" s="4">
        <v>443022</v>
      </c>
      <c r="AK1279" s="3" t="s">
        <v>53</v>
      </c>
      <c r="AL1279" s="3" t="s">
        <v>52</v>
      </c>
      <c r="AM1279" s="3" t="s">
        <v>52</v>
      </c>
      <c r="AN1279" s="3">
        <v>0</v>
      </c>
      <c r="AO1279" t="str">
        <f t="shared" si="39"/>
        <v>ふきあげこうとうがっこう</v>
      </c>
    </row>
    <row r="1280" spans="1:41" ht="81">
      <c r="A1280">
        <f>COUNTIF($F$2:F1280,F1280)</f>
        <v>4</v>
      </c>
      <c r="B1280" t="str">
        <f t="shared" ref="B1280:B1333" si="40">F1280&amp;A1280</f>
        <v>464</v>
      </c>
      <c r="C1280" s="3">
        <v>461006</v>
      </c>
      <c r="D1280" s="3" t="s">
        <v>15651</v>
      </c>
      <c r="E1280" s="3">
        <v>9</v>
      </c>
      <c r="F1280" s="3" t="s">
        <v>10846</v>
      </c>
      <c r="G1280" s="3">
        <v>4</v>
      </c>
      <c r="H1280" s="3" t="s">
        <v>12803</v>
      </c>
      <c r="I1280" s="3">
        <v>3</v>
      </c>
      <c r="J1280" s="4">
        <v>3</v>
      </c>
      <c r="K1280" s="3" t="s">
        <v>10873</v>
      </c>
      <c r="L1280" s="3" t="s">
        <v>10874</v>
      </c>
      <c r="M1280" s="3" t="s">
        <v>10875</v>
      </c>
      <c r="N1280" s="3">
        <v>1</v>
      </c>
      <c r="O1280" s="3">
        <v>0</v>
      </c>
      <c r="P1280" s="3">
        <v>0</v>
      </c>
      <c r="Q1280" s="3" t="s">
        <v>12727</v>
      </c>
      <c r="R1280" s="3" t="s">
        <v>8935</v>
      </c>
      <c r="S1280" s="3" t="s">
        <v>12728</v>
      </c>
      <c r="T1280" s="3" t="s">
        <v>2866</v>
      </c>
      <c r="U1280" s="3">
        <v>13</v>
      </c>
      <c r="V1280" s="3">
        <v>8950012</v>
      </c>
      <c r="W1280" s="3" t="s">
        <v>10876</v>
      </c>
      <c r="X1280" s="3" t="s">
        <v>10877</v>
      </c>
      <c r="Y1280" s="3" t="s">
        <v>10878</v>
      </c>
      <c r="Z1280" s="3" t="s">
        <v>10879</v>
      </c>
      <c r="AA1280" s="3" t="s">
        <v>10880</v>
      </c>
      <c r="AB1280" s="3" t="s">
        <v>1142</v>
      </c>
      <c r="AC1280" s="4">
        <v>14</v>
      </c>
      <c r="AD1280" s="4">
        <v>208</v>
      </c>
      <c r="AE1280" s="3" t="s">
        <v>12726</v>
      </c>
      <c r="AF1280" s="3" t="s">
        <v>52</v>
      </c>
      <c r="AG1280" s="4">
        <v>0</v>
      </c>
      <c r="AH1280" s="4">
        <v>0</v>
      </c>
      <c r="AI1280" s="3" t="s">
        <v>83</v>
      </c>
      <c r="AJ1280" s="4">
        <v>443028</v>
      </c>
      <c r="AK1280" s="3" t="s">
        <v>53</v>
      </c>
      <c r="AL1280" s="3" t="s">
        <v>52</v>
      </c>
      <c r="AM1280" s="3" t="s">
        <v>52</v>
      </c>
      <c r="AN1280" s="3">
        <v>0</v>
      </c>
      <c r="AO1280" t="str">
        <f t="shared" ref="AO1280:AO1333" si="41">PHONETIC(L1280)</f>
        <v>せんだいしょうこうこうとうがっこう</v>
      </c>
    </row>
    <row r="1281" spans="1:41" ht="67.5">
      <c r="A1281">
        <f>COUNTIF($F$2:F1281,F1281)</f>
        <v>5</v>
      </c>
      <c r="B1281" t="str">
        <f t="shared" si="40"/>
        <v>465</v>
      </c>
      <c r="C1281" s="3">
        <v>461009</v>
      </c>
      <c r="D1281" s="3" t="s">
        <v>15652</v>
      </c>
      <c r="E1281" s="3">
        <v>9</v>
      </c>
      <c r="F1281" s="3" t="s">
        <v>10846</v>
      </c>
      <c r="G1281" s="3">
        <v>4</v>
      </c>
      <c r="H1281" s="3" t="s">
        <v>12803</v>
      </c>
      <c r="I1281" s="3">
        <v>2</v>
      </c>
      <c r="J1281" s="4">
        <v>3</v>
      </c>
      <c r="K1281" s="3" t="s">
        <v>10882</v>
      </c>
      <c r="L1281" s="3" t="s">
        <v>10883</v>
      </c>
      <c r="M1281" s="3" t="s">
        <v>10884</v>
      </c>
      <c r="N1281" s="3">
        <v>1</v>
      </c>
      <c r="O1281" s="3">
        <v>0</v>
      </c>
      <c r="P1281" s="3">
        <v>0</v>
      </c>
      <c r="Q1281" s="3" t="s">
        <v>7466</v>
      </c>
      <c r="R1281" s="3" t="s">
        <v>12761</v>
      </c>
      <c r="S1281" s="3" t="s">
        <v>7467</v>
      </c>
      <c r="T1281" s="3" t="s">
        <v>350</v>
      </c>
      <c r="U1281" s="3">
        <v>12</v>
      </c>
      <c r="V1281" s="3">
        <v>8952506</v>
      </c>
      <c r="W1281" s="3" t="s">
        <v>10885</v>
      </c>
      <c r="X1281" s="3" t="s">
        <v>10886</v>
      </c>
      <c r="Y1281" s="3" t="s">
        <v>10887</v>
      </c>
      <c r="Z1281" s="3" t="s">
        <v>10888</v>
      </c>
      <c r="AA1281" s="3" t="s">
        <v>10889</v>
      </c>
      <c r="AB1281" s="3" t="s">
        <v>5491</v>
      </c>
      <c r="AC1281" s="4">
        <v>30</v>
      </c>
      <c r="AD1281" s="4">
        <v>39</v>
      </c>
      <c r="AE1281" s="3" t="s">
        <v>181</v>
      </c>
      <c r="AF1281" s="3" t="s">
        <v>52</v>
      </c>
      <c r="AG1281" s="4">
        <v>0</v>
      </c>
      <c r="AH1281" s="4">
        <v>0</v>
      </c>
      <c r="AI1281" s="3" t="s">
        <v>52</v>
      </c>
      <c r="AJ1281" s="4">
        <v>443032</v>
      </c>
      <c r="AK1281" s="3" t="s">
        <v>53</v>
      </c>
      <c r="AL1281" s="3" t="s">
        <v>52</v>
      </c>
      <c r="AM1281" s="3" t="s">
        <v>52</v>
      </c>
      <c r="AN1281" s="3">
        <v>0</v>
      </c>
      <c r="AO1281" t="str">
        <f t="shared" si="41"/>
        <v>いさのうりんこうとうがっこう</v>
      </c>
    </row>
    <row r="1282" spans="1:41" ht="67.5">
      <c r="A1282">
        <f>COUNTIF($F$2:F1282,F1282)</f>
        <v>6</v>
      </c>
      <c r="B1282" t="str">
        <f t="shared" si="40"/>
        <v>466</v>
      </c>
      <c r="C1282" s="3">
        <v>461011</v>
      </c>
      <c r="D1282" s="3" t="s">
        <v>15653</v>
      </c>
      <c r="E1282" s="3">
        <v>9</v>
      </c>
      <c r="F1282" s="3" t="s">
        <v>10846</v>
      </c>
      <c r="G1282" s="3">
        <v>4</v>
      </c>
      <c r="H1282" s="3" t="s">
        <v>12803</v>
      </c>
      <c r="I1282" s="3">
        <v>1</v>
      </c>
      <c r="J1282" s="4">
        <v>38</v>
      </c>
      <c r="K1282" s="3" t="s">
        <v>10891</v>
      </c>
      <c r="L1282" s="3" t="s">
        <v>10892</v>
      </c>
      <c r="M1282" s="3" t="s">
        <v>10893</v>
      </c>
      <c r="N1282" s="3">
        <v>1</v>
      </c>
      <c r="O1282" s="3">
        <v>0</v>
      </c>
      <c r="P1282" s="3">
        <v>0</v>
      </c>
      <c r="Q1282" s="3" t="s">
        <v>15654</v>
      </c>
      <c r="R1282" s="3" t="s">
        <v>1662</v>
      </c>
      <c r="S1282" s="3" t="s">
        <v>15655</v>
      </c>
      <c r="T1282" s="3" t="s">
        <v>325</v>
      </c>
      <c r="U1282" s="3">
        <v>1</v>
      </c>
      <c r="V1282" s="3">
        <v>8995304</v>
      </c>
      <c r="W1282" s="3" t="s">
        <v>10895</v>
      </c>
      <c r="X1282" s="3" t="s">
        <v>10896</v>
      </c>
      <c r="Y1282" s="3" t="s">
        <v>10897</v>
      </c>
      <c r="Z1282" s="3" t="s">
        <v>10898</v>
      </c>
      <c r="AA1282" s="3" t="s">
        <v>10899</v>
      </c>
      <c r="AB1282" s="3" t="s">
        <v>310</v>
      </c>
      <c r="AC1282" s="4">
        <v>36</v>
      </c>
      <c r="AD1282" s="4">
        <v>46</v>
      </c>
      <c r="AE1282" s="3" t="s">
        <v>52</v>
      </c>
      <c r="AF1282" s="3" t="s">
        <v>52</v>
      </c>
      <c r="AG1282" s="4">
        <v>0</v>
      </c>
      <c r="AH1282" s="4">
        <v>0</v>
      </c>
      <c r="AI1282" s="3" t="s">
        <v>52</v>
      </c>
      <c r="AJ1282" s="4">
        <v>45001</v>
      </c>
      <c r="AK1282" s="3" t="s">
        <v>53</v>
      </c>
      <c r="AL1282" s="3" t="s">
        <v>52</v>
      </c>
      <c r="AM1282" s="3" t="s">
        <v>52</v>
      </c>
      <c r="AN1282" s="3">
        <v>0</v>
      </c>
      <c r="AO1282" t="str">
        <f t="shared" si="41"/>
        <v>かもうこうとうがっこう</v>
      </c>
    </row>
    <row r="1283" spans="1:41" ht="54">
      <c r="A1283">
        <f>COUNTIF($F$2:F1283,F1283)</f>
        <v>7</v>
      </c>
      <c r="B1283" t="str">
        <f t="shared" si="40"/>
        <v>467</v>
      </c>
      <c r="C1283" s="3">
        <v>461013</v>
      </c>
      <c r="D1283" s="3" t="s">
        <v>15656</v>
      </c>
      <c r="E1283" s="3">
        <v>9</v>
      </c>
      <c r="F1283" s="3" t="s">
        <v>10846</v>
      </c>
      <c r="G1283" s="3">
        <v>4</v>
      </c>
      <c r="H1283" s="3" t="s">
        <v>12803</v>
      </c>
      <c r="I1283" s="3">
        <v>1</v>
      </c>
      <c r="J1283" s="4">
        <v>36</v>
      </c>
      <c r="K1283" s="3" t="s">
        <v>10900</v>
      </c>
      <c r="L1283" s="3" t="s">
        <v>10901</v>
      </c>
      <c r="M1283" s="3" t="s">
        <v>10902</v>
      </c>
      <c r="N1283" s="3">
        <v>1</v>
      </c>
      <c r="O1283" s="3">
        <v>0</v>
      </c>
      <c r="P1283" s="3">
        <v>0</v>
      </c>
      <c r="Q1283" s="3" t="s">
        <v>9749</v>
      </c>
      <c r="R1283" s="3" t="s">
        <v>11810</v>
      </c>
      <c r="S1283" s="3" t="s">
        <v>11521</v>
      </c>
      <c r="T1283" s="3" t="s">
        <v>11811</v>
      </c>
      <c r="U1283" s="3">
        <v>1</v>
      </c>
      <c r="V1283" s="3">
        <v>8931603</v>
      </c>
      <c r="W1283" s="3" t="s">
        <v>10903</v>
      </c>
      <c r="X1283" s="3" t="s">
        <v>10904</v>
      </c>
      <c r="Y1283" s="3" t="s">
        <v>10905</v>
      </c>
      <c r="Z1283" s="3" t="s">
        <v>10906</v>
      </c>
      <c r="AA1283" s="3" t="s">
        <v>10907</v>
      </c>
      <c r="AB1283" s="3" t="s">
        <v>12762</v>
      </c>
      <c r="AC1283" s="4">
        <v>69</v>
      </c>
      <c r="AD1283" s="4">
        <v>100</v>
      </c>
      <c r="AE1283" s="3" t="s">
        <v>52</v>
      </c>
      <c r="AF1283" s="3" t="s">
        <v>52</v>
      </c>
      <c r="AG1283" s="4">
        <v>0</v>
      </c>
      <c r="AH1283" s="4">
        <v>0</v>
      </c>
      <c r="AI1283" s="3" t="s">
        <v>52</v>
      </c>
      <c r="AJ1283" s="4">
        <v>45002</v>
      </c>
      <c r="AK1283" s="3" t="s">
        <v>53</v>
      </c>
      <c r="AL1283" s="3" t="s">
        <v>52</v>
      </c>
      <c r="AM1283" s="3" t="s">
        <v>52</v>
      </c>
      <c r="AN1283" s="3">
        <v>0</v>
      </c>
      <c r="AO1283" t="str">
        <f t="shared" si="41"/>
        <v>くしらしょうぎょうこうとうがっこう</v>
      </c>
    </row>
    <row r="1284" spans="1:41" ht="67.5">
      <c r="A1284">
        <f>COUNTIF($F$2:F1284,F1284)</f>
        <v>8</v>
      </c>
      <c r="B1284" t="str">
        <f t="shared" si="40"/>
        <v>468</v>
      </c>
      <c r="C1284" s="3">
        <v>461014</v>
      </c>
      <c r="D1284" s="3" t="s">
        <v>15657</v>
      </c>
      <c r="E1284" s="3">
        <v>9</v>
      </c>
      <c r="F1284" s="3" t="s">
        <v>10846</v>
      </c>
      <c r="G1284" s="3">
        <v>4</v>
      </c>
      <c r="H1284" s="3" t="s">
        <v>12803</v>
      </c>
      <c r="I1284" s="3">
        <v>2</v>
      </c>
      <c r="J1284" s="4">
        <v>15</v>
      </c>
      <c r="K1284" s="3" t="s">
        <v>10908</v>
      </c>
      <c r="L1284" s="3" t="s">
        <v>10909</v>
      </c>
      <c r="M1284" s="3" t="s">
        <v>10910</v>
      </c>
      <c r="N1284" s="3">
        <v>1</v>
      </c>
      <c r="O1284" s="3">
        <v>0</v>
      </c>
      <c r="P1284" s="3">
        <v>0</v>
      </c>
      <c r="Q1284" s="3" t="s">
        <v>15658</v>
      </c>
      <c r="R1284" s="3" t="s">
        <v>15659</v>
      </c>
      <c r="S1284" s="3" t="s">
        <v>15660</v>
      </c>
      <c r="T1284" s="3" t="s">
        <v>11676</v>
      </c>
      <c r="U1284" s="3">
        <v>7</v>
      </c>
      <c r="V1284" s="3">
        <v>8932501</v>
      </c>
      <c r="W1284" s="3" t="s">
        <v>10911</v>
      </c>
      <c r="X1284" s="3" t="s">
        <v>10912</v>
      </c>
      <c r="Y1284" s="3" t="s">
        <v>10913</v>
      </c>
      <c r="Z1284" s="3" t="s">
        <v>10914</v>
      </c>
      <c r="AA1284" s="3" t="s">
        <v>10915</v>
      </c>
      <c r="AB1284" s="3" t="s">
        <v>201</v>
      </c>
      <c r="AC1284" s="4">
        <v>32</v>
      </c>
      <c r="AD1284" s="4">
        <v>38</v>
      </c>
      <c r="AE1284" s="3" t="s">
        <v>52</v>
      </c>
      <c r="AF1284" s="3" t="s">
        <v>52</v>
      </c>
      <c r="AG1284" s="4">
        <v>0</v>
      </c>
      <c r="AH1284" s="4">
        <v>0</v>
      </c>
      <c r="AI1284" s="3" t="s">
        <v>52</v>
      </c>
      <c r="AJ1284" s="4">
        <v>45004</v>
      </c>
      <c r="AK1284" s="3" t="s">
        <v>53</v>
      </c>
      <c r="AL1284" s="3" t="s">
        <v>52</v>
      </c>
      <c r="AM1284" s="3" t="s">
        <v>52</v>
      </c>
      <c r="AN1284" s="3">
        <v>0</v>
      </c>
      <c r="AO1284" t="str">
        <f t="shared" si="41"/>
        <v>みなみおおすみこうとうがっこう</v>
      </c>
    </row>
    <row r="1285" spans="1:41" ht="67.5">
      <c r="A1285">
        <f>COUNTIF($F$2:F1285,F1285)</f>
        <v>9</v>
      </c>
      <c r="B1285" t="str">
        <f t="shared" si="40"/>
        <v>469</v>
      </c>
      <c r="C1285" s="3">
        <v>461016</v>
      </c>
      <c r="D1285" s="3" t="s">
        <v>15661</v>
      </c>
      <c r="E1285" s="3">
        <v>9</v>
      </c>
      <c r="F1285" s="3" t="s">
        <v>10846</v>
      </c>
      <c r="G1285" s="3">
        <v>4</v>
      </c>
      <c r="H1285" s="3" t="s">
        <v>12803</v>
      </c>
      <c r="I1285" s="3">
        <v>2</v>
      </c>
      <c r="J1285" s="4">
        <v>6</v>
      </c>
      <c r="K1285" s="3" t="s">
        <v>10916</v>
      </c>
      <c r="L1285" s="3" t="s">
        <v>10917</v>
      </c>
      <c r="M1285" s="3" t="s">
        <v>10918</v>
      </c>
      <c r="N1285" s="3">
        <v>4</v>
      </c>
      <c r="O1285" s="3">
        <v>0</v>
      </c>
      <c r="P1285" s="3">
        <v>0</v>
      </c>
      <c r="Q1285" s="3" t="s">
        <v>15662</v>
      </c>
      <c r="R1285" s="3" t="s">
        <v>6834</v>
      </c>
      <c r="S1285" s="3" t="s">
        <v>15663</v>
      </c>
      <c r="T1285" s="3" t="s">
        <v>4408</v>
      </c>
      <c r="U1285" s="3">
        <v>13</v>
      </c>
      <c r="V1285" s="3">
        <v>8948567</v>
      </c>
      <c r="W1285" s="3" t="s">
        <v>10920</v>
      </c>
      <c r="X1285" s="3" t="s">
        <v>10921</v>
      </c>
      <c r="Y1285" s="3" t="s">
        <v>10922</v>
      </c>
      <c r="Z1285" s="3" t="s">
        <v>10923</v>
      </c>
      <c r="AA1285" s="3" t="s">
        <v>10924</v>
      </c>
      <c r="AB1285" s="3" t="s">
        <v>4819</v>
      </c>
      <c r="AC1285" s="4">
        <v>109</v>
      </c>
      <c r="AD1285" s="4">
        <v>66</v>
      </c>
      <c r="AE1285" s="3" t="s">
        <v>10708</v>
      </c>
      <c r="AF1285" s="3" t="s">
        <v>52</v>
      </c>
      <c r="AG1285" s="4">
        <v>0</v>
      </c>
      <c r="AH1285" s="4">
        <v>0</v>
      </c>
      <c r="AI1285" s="3" t="s">
        <v>52</v>
      </c>
      <c r="AJ1285" s="4">
        <v>45007</v>
      </c>
      <c r="AK1285" s="3" t="s">
        <v>53</v>
      </c>
      <c r="AL1285" s="3" t="s">
        <v>52</v>
      </c>
      <c r="AM1285" s="3" t="s">
        <v>52</v>
      </c>
      <c r="AN1285" s="3">
        <v>0</v>
      </c>
      <c r="AO1285" t="str">
        <f t="shared" si="41"/>
        <v>あまみこうとうがっこう</v>
      </c>
    </row>
    <row r="1286" spans="1:41" ht="67.5">
      <c r="A1286">
        <f>COUNTIF($F$2:F1286,F1286)</f>
        <v>10</v>
      </c>
      <c r="B1286" t="str">
        <f t="shared" si="40"/>
        <v>4610</v>
      </c>
      <c r="C1286" s="3">
        <v>461017</v>
      </c>
      <c r="D1286" s="3" t="s">
        <v>15664</v>
      </c>
      <c r="E1286" s="3">
        <v>9</v>
      </c>
      <c r="F1286" s="3" t="s">
        <v>10846</v>
      </c>
      <c r="G1286" s="3">
        <v>4</v>
      </c>
      <c r="H1286" s="3" t="s">
        <v>12803</v>
      </c>
      <c r="I1286" s="3">
        <v>3</v>
      </c>
      <c r="J1286" s="4">
        <v>24</v>
      </c>
      <c r="K1286" s="3" t="s">
        <v>10926</v>
      </c>
      <c r="L1286" s="3" t="s">
        <v>10927</v>
      </c>
      <c r="M1286" s="3" t="s">
        <v>10928</v>
      </c>
      <c r="N1286" s="3">
        <v>1</v>
      </c>
      <c r="O1286" s="3">
        <v>0</v>
      </c>
      <c r="P1286" s="3">
        <v>0</v>
      </c>
      <c r="Q1286" s="3" t="s">
        <v>577</v>
      </c>
      <c r="R1286" s="3" t="s">
        <v>15665</v>
      </c>
      <c r="S1286" s="3" t="s">
        <v>578</v>
      </c>
      <c r="T1286" s="3" t="s">
        <v>209</v>
      </c>
      <c r="U1286" s="3">
        <v>6</v>
      </c>
      <c r="V1286" s="3">
        <v>8940512</v>
      </c>
      <c r="W1286" s="3" t="s">
        <v>10920</v>
      </c>
      <c r="X1286" s="3" t="s">
        <v>10929</v>
      </c>
      <c r="Y1286" s="3" t="s">
        <v>10930</v>
      </c>
      <c r="Z1286" s="3" t="s">
        <v>10931</v>
      </c>
      <c r="AA1286" s="3" t="s">
        <v>10932</v>
      </c>
      <c r="AB1286" s="3" t="s">
        <v>310</v>
      </c>
      <c r="AC1286" s="4">
        <v>32</v>
      </c>
      <c r="AD1286" s="4">
        <v>37</v>
      </c>
      <c r="AE1286" s="3" t="s">
        <v>12730</v>
      </c>
      <c r="AF1286" s="3" t="s">
        <v>320</v>
      </c>
      <c r="AG1286" s="4">
        <v>21</v>
      </c>
      <c r="AH1286" s="4">
        <v>12</v>
      </c>
      <c r="AI1286" s="3" t="s">
        <v>52</v>
      </c>
      <c r="AJ1286" s="4">
        <v>45008</v>
      </c>
      <c r="AK1286" s="3" t="s">
        <v>53</v>
      </c>
      <c r="AL1286" s="3" t="s">
        <v>52</v>
      </c>
      <c r="AM1286" s="3" t="s">
        <v>52</v>
      </c>
      <c r="AN1286" s="3">
        <v>0</v>
      </c>
      <c r="AO1286" t="str">
        <f t="shared" si="41"/>
        <v>おおしまきたこうとうがっこう</v>
      </c>
    </row>
    <row r="1287" spans="1:41" ht="67.5">
      <c r="A1287">
        <f>COUNTIF($F$2:F1287,F1287)</f>
        <v>11</v>
      </c>
      <c r="B1287" t="str">
        <f t="shared" si="40"/>
        <v>4611</v>
      </c>
      <c r="C1287" s="3">
        <v>461018</v>
      </c>
      <c r="D1287" s="3" t="s">
        <v>15666</v>
      </c>
      <c r="E1287" s="3">
        <v>9</v>
      </c>
      <c r="F1287" s="3" t="s">
        <v>10846</v>
      </c>
      <c r="G1287" s="3">
        <v>4</v>
      </c>
      <c r="H1287" s="3" t="s">
        <v>12803</v>
      </c>
      <c r="I1287" s="3">
        <v>3</v>
      </c>
      <c r="J1287" s="4">
        <v>24</v>
      </c>
      <c r="K1287" s="3" t="s">
        <v>10933</v>
      </c>
      <c r="L1287" s="3" t="s">
        <v>10934</v>
      </c>
      <c r="M1287" s="3" t="s">
        <v>10935</v>
      </c>
      <c r="N1287" s="3">
        <v>1</v>
      </c>
      <c r="O1287" s="3">
        <v>0</v>
      </c>
      <c r="P1287" s="3">
        <v>0</v>
      </c>
      <c r="Q1287" s="3" t="s">
        <v>15667</v>
      </c>
      <c r="R1287" s="3" t="s">
        <v>15668</v>
      </c>
      <c r="S1287" s="3" t="s">
        <v>15669</v>
      </c>
      <c r="T1287" s="3" t="s">
        <v>4425</v>
      </c>
      <c r="U1287" s="3">
        <v>1</v>
      </c>
      <c r="V1287" s="3">
        <v>8916201</v>
      </c>
      <c r="W1287" s="3" t="s">
        <v>8667</v>
      </c>
      <c r="X1287" s="3" t="s">
        <v>10936</v>
      </c>
      <c r="Y1287" s="3" t="s">
        <v>10937</v>
      </c>
      <c r="Z1287" s="3" t="s">
        <v>10938</v>
      </c>
      <c r="AA1287" s="3" t="s">
        <v>10939</v>
      </c>
      <c r="AB1287" s="3" t="s">
        <v>201</v>
      </c>
      <c r="AC1287" s="4">
        <v>48</v>
      </c>
      <c r="AD1287" s="4">
        <v>33</v>
      </c>
      <c r="AE1287" s="3" t="s">
        <v>552</v>
      </c>
      <c r="AF1287" s="3" t="s">
        <v>52</v>
      </c>
      <c r="AG1287" s="4">
        <v>0</v>
      </c>
      <c r="AH1287" s="4">
        <v>0</v>
      </c>
      <c r="AI1287" s="3" t="s">
        <v>52</v>
      </c>
      <c r="AJ1287" s="4">
        <v>45010</v>
      </c>
      <c r="AK1287" s="3" t="s">
        <v>53</v>
      </c>
      <c r="AL1287" s="3" t="s">
        <v>52</v>
      </c>
      <c r="AM1287" s="3" t="s">
        <v>52</v>
      </c>
      <c r="AN1287" s="3">
        <v>0</v>
      </c>
      <c r="AO1287" t="str">
        <f t="shared" si="41"/>
        <v>きかいこうとうがっこう</v>
      </c>
    </row>
    <row r="1288" spans="1:41" ht="81">
      <c r="A1288">
        <f>COUNTIF($F$2:F1288,F1288)</f>
        <v>12</v>
      </c>
      <c r="B1288" t="str">
        <f t="shared" si="40"/>
        <v>4612</v>
      </c>
      <c r="C1288" s="3">
        <v>461019</v>
      </c>
      <c r="D1288" s="3" t="s">
        <v>15670</v>
      </c>
      <c r="E1288" s="3">
        <v>9</v>
      </c>
      <c r="F1288" s="3" t="s">
        <v>10846</v>
      </c>
      <c r="G1288" s="3">
        <v>4</v>
      </c>
      <c r="H1288" s="3" t="s">
        <v>12803</v>
      </c>
      <c r="I1288" s="3">
        <v>3</v>
      </c>
      <c r="J1288" s="4">
        <v>24</v>
      </c>
      <c r="K1288" s="3" t="s">
        <v>10940</v>
      </c>
      <c r="L1288" s="3" t="s">
        <v>10941</v>
      </c>
      <c r="M1288" s="3" t="s">
        <v>10942</v>
      </c>
      <c r="N1288" s="3">
        <v>1</v>
      </c>
      <c r="O1288" s="3">
        <v>0</v>
      </c>
      <c r="P1288" s="3">
        <v>0</v>
      </c>
      <c r="Q1288" s="3" t="s">
        <v>15671</v>
      </c>
      <c r="R1288" s="3" t="s">
        <v>15672</v>
      </c>
      <c r="S1288" s="3" t="s">
        <v>15673</v>
      </c>
      <c r="T1288" s="3" t="s">
        <v>15674</v>
      </c>
      <c r="U1288" s="3">
        <v>1</v>
      </c>
      <c r="V1288" s="3">
        <v>8919293</v>
      </c>
      <c r="W1288" s="3" t="s">
        <v>8667</v>
      </c>
      <c r="X1288" s="3" t="s">
        <v>10943</v>
      </c>
      <c r="Y1288" s="3" t="s">
        <v>10944</v>
      </c>
      <c r="Z1288" s="3" t="s">
        <v>10945</v>
      </c>
      <c r="AA1288" s="3" t="s">
        <v>10946</v>
      </c>
      <c r="AB1288" s="3" t="s">
        <v>201</v>
      </c>
      <c r="AC1288" s="4">
        <v>45</v>
      </c>
      <c r="AD1288" s="4">
        <v>37</v>
      </c>
      <c r="AE1288" s="3" t="s">
        <v>12736</v>
      </c>
      <c r="AF1288" s="3" t="s">
        <v>52</v>
      </c>
      <c r="AG1288" s="4">
        <v>0</v>
      </c>
      <c r="AH1288" s="4">
        <v>0</v>
      </c>
      <c r="AI1288" s="3" t="s">
        <v>52</v>
      </c>
      <c r="AJ1288" s="4">
        <v>45011</v>
      </c>
      <c r="AK1288" s="3" t="s">
        <v>53</v>
      </c>
      <c r="AL1288" s="3" t="s">
        <v>52</v>
      </c>
      <c r="AM1288" s="3" t="s">
        <v>52</v>
      </c>
      <c r="AN1288" s="3">
        <v>0</v>
      </c>
      <c r="AO1288" t="str">
        <f t="shared" si="41"/>
        <v>おきえらぶこうとうがっこう</v>
      </c>
    </row>
    <row r="1289" spans="1:41" ht="67.5">
      <c r="A1289">
        <f>COUNTIF($F$2:F1289,F1289)</f>
        <v>13</v>
      </c>
      <c r="B1289" t="str">
        <f t="shared" si="40"/>
        <v>4613</v>
      </c>
      <c r="C1289" s="3">
        <v>461021</v>
      </c>
      <c r="D1289" s="3" t="s">
        <v>15675</v>
      </c>
      <c r="E1289" s="3">
        <v>9</v>
      </c>
      <c r="F1289" s="3" t="s">
        <v>10846</v>
      </c>
      <c r="G1289" s="3">
        <v>4</v>
      </c>
      <c r="H1289" s="3" t="s">
        <v>12803</v>
      </c>
      <c r="I1289" s="3">
        <v>3</v>
      </c>
      <c r="J1289" s="4">
        <v>60</v>
      </c>
      <c r="K1289" s="3" t="s">
        <v>10947</v>
      </c>
      <c r="L1289" s="3" t="s">
        <v>10948</v>
      </c>
      <c r="M1289" s="3" t="s">
        <v>10949</v>
      </c>
      <c r="N1289" s="3">
        <v>1</v>
      </c>
      <c r="O1289" s="3">
        <v>0</v>
      </c>
      <c r="P1289" s="3">
        <v>0</v>
      </c>
      <c r="Q1289" s="3" t="s">
        <v>13635</v>
      </c>
      <c r="R1289" s="3" t="s">
        <v>15676</v>
      </c>
      <c r="S1289" s="3" t="s">
        <v>13636</v>
      </c>
      <c r="T1289" s="3" t="s">
        <v>9292</v>
      </c>
      <c r="U1289" s="3">
        <v>3</v>
      </c>
      <c r="V1289" s="3">
        <v>8994501</v>
      </c>
      <c r="W1289" s="3" t="s">
        <v>10950</v>
      </c>
      <c r="X1289" s="3" t="s">
        <v>10951</v>
      </c>
      <c r="Y1289" s="3" t="s">
        <v>10952</v>
      </c>
      <c r="Z1289" s="3" t="s">
        <v>10953</v>
      </c>
      <c r="AA1289" s="3" t="s">
        <v>10954</v>
      </c>
      <c r="AB1289" s="3" t="s">
        <v>201</v>
      </c>
      <c r="AC1289" s="4">
        <v>14</v>
      </c>
      <c r="AD1289" s="4">
        <v>21</v>
      </c>
      <c r="AE1289" s="3" t="s">
        <v>174</v>
      </c>
      <c r="AF1289" s="3" t="s">
        <v>52</v>
      </c>
      <c r="AG1289" s="4">
        <v>0</v>
      </c>
      <c r="AH1289" s="4">
        <v>0</v>
      </c>
      <c r="AI1289" s="3" t="s">
        <v>52</v>
      </c>
      <c r="AJ1289" s="4">
        <v>45012</v>
      </c>
      <c r="AK1289" s="3" t="s">
        <v>53</v>
      </c>
      <c r="AL1289" s="3" t="s">
        <v>52</v>
      </c>
      <c r="AM1289" s="3" t="s">
        <v>52</v>
      </c>
      <c r="AN1289" s="3">
        <v>0</v>
      </c>
      <c r="AO1289" t="str">
        <f t="shared" si="41"/>
        <v>ふくやまこうとうがっこう</v>
      </c>
    </row>
    <row r="1290" spans="1:41" ht="67.5">
      <c r="A1290">
        <f>COUNTIF($F$2:F1290,F1290)</f>
        <v>14</v>
      </c>
      <c r="B1290" t="str">
        <f t="shared" si="40"/>
        <v>4614</v>
      </c>
      <c r="C1290" s="3">
        <v>461022</v>
      </c>
      <c r="D1290" s="3" t="s">
        <v>15677</v>
      </c>
      <c r="E1290" s="3">
        <v>9</v>
      </c>
      <c r="F1290" s="3" t="s">
        <v>10846</v>
      </c>
      <c r="G1290" s="3">
        <v>4</v>
      </c>
      <c r="H1290" s="3" t="s">
        <v>12803</v>
      </c>
      <c r="I1290" s="3">
        <v>3</v>
      </c>
      <c r="J1290" s="4">
        <v>23</v>
      </c>
      <c r="K1290" s="3" t="s">
        <v>10955</v>
      </c>
      <c r="L1290" s="3" t="s">
        <v>10956</v>
      </c>
      <c r="M1290" s="3" t="s">
        <v>10957</v>
      </c>
      <c r="N1290" s="3">
        <v>1</v>
      </c>
      <c r="O1290" s="3">
        <v>0</v>
      </c>
      <c r="P1290" s="3">
        <v>0</v>
      </c>
      <c r="Q1290" s="3" t="s">
        <v>15678</v>
      </c>
      <c r="R1290" s="3" t="s">
        <v>13836</v>
      </c>
      <c r="S1290" s="3" t="s">
        <v>15679</v>
      </c>
      <c r="T1290" s="3" t="s">
        <v>1385</v>
      </c>
      <c r="U1290" s="3">
        <v>10</v>
      </c>
      <c r="V1290" s="3">
        <v>8910516</v>
      </c>
      <c r="W1290" s="3" t="s">
        <v>10959</v>
      </c>
      <c r="X1290" s="3" t="s">
        <v>10960</v>
      </c>
      <c r="Y1290" s="3" t="s">
        <v>10961</v>
      </c>
      <c r="Z1290" s="3" t="s">
        <v>10962</v>
      </c>
      <c r="AA1290" s="3" t="s">
        <v>10963</v>
      </c>
      <c r="AB1290" s="3"/>
      <c r="AC1290" s="4">
        <v>11</v>
      </c>
      <c r="AD1290" s="4">
        <v>59</v>
      </c>
      <c r="AE1290" s="3" t="s">
        <v>52</v>
      </c>
      <c r="AF1290" s="3" t="s">
        <v>320</v>
      </c>
      <c r="AG1290" s="4">
        <v>19</v>
      </c>
      <c r="AH1290" s="4">
        <v>12</v>
      </c>
      <c r="AI1290" s="3" t="s">
        <v>83</v>
      </c>
      <c r="AJ1290" s="4">
        <v>45013</v>
      </c>
      <c r="AK1290" s="3" t="s">
        <v>53</v>
      </c>
      <c r="AL1290" s="3" t="s">
        <v>52</v>
      </c>
      <c r="AM1290" s="3" t="s">
        <v>52</v>
      </c>
      <c r="AN1290" s="3">
        <v>0</v>
      </c>
      <c r="AO1290" t="str">
        <f t="shared" si="41"/>
        <v>やまがわこうとうがっこう</v>
      </c>
    </row>
    <row r="1291" spans="1:41" ht="81">
      <c r="A1291">
        <f>COUNTIF($F$2:F1291,F1291)</f>
        <v>15</v>
      </c>
      <c r="B1291" t="str">
        <f t="shared" si="40"/>
        <v>4615</v>
      </c>
      <c r="C1291" s="3">
        <v>461039</v>
      </c>
      <c r="D1291" s="3" t="s">
        <v>15680</v>
      </c>
      <c r="E1291" s="3">
        <v>9</v>
      </c>
      <c r="F1291" s="3" t="s">
        <v>10846</v>
      </c>
      <c r="G1291" s="3">
        <v>4</v>
      </c>
      <c r="H1291" s="3" t="s">
        <v>12803</v>
      </c>
      <c r="I1291" s="3">
        <v>3</v>
      </c>
      <c r="J1291" s="4">
        <v>23</v>
      </c>
      <c r="K1291" s="3" t="s">
        <v>10964</v>
      </c>
      <c r="L1291" s="3" t="s">
        <v>10965</v>
      </c>
      <c r="M1291" s="3" t="s">
        <v>10966</v>
      </c>
      <c r="N1291" s="3">
        <v>1</v>
      </c>
      <c r="O1291" s="3">
        <v>0</v>
      </c>
      <c r="P1291" s="3">
        <v>0</v>
      </c>
      <c r="Q1291" s="3" t="s">
        <v>12763</v>
      </c>
      <c r="R1291" s="3" t="s">
        <v>12764</v>
      </c>
      <c r="S1291" s="3" t="s">
        <v>12765</v>
      </c>
      <c r="T1291" s="3" t="s">
        <v>2990</v>
      </c>
      <c r="U1291" s="3">
        <v>7</v>
      </c>
      <c r="V1291" s="3">
        <v>8914205</v>
      </c>
      <c r="W1291" s="3" t="s">
        <v>10967</v>
      </c>
      <c r="X1291" s="3" t="s">
        <v>10968</v>
      </c>
      <c r="Y1291" s="3" t="s">
        <v>10969</v>
      </c>
      <c r="Z1291" s="3" t="s">
        <v>10970</v>
      </c>
      <c r="AA1291" s="3" t="s">
        <v>10971</v>
      </c>
      <c r="AB1291" s="3" t="s">
        <v>968</v>
      </c>
      <c r="AC1291" s="4">
        <v>58</v>
      </c>
      <c r="AD1291" s="4">
        <v>36</v>
      </c>
      <c r="AE1291" s="3" t="s">
        <v>52</v>
      </c>
      <c r="AF1291" s="3" t="s">
        <v>320</v>
      </c>
      <c r="AG1291" s="4">
        <v>9</v>
      </c>
      <c r="AH1291" s="4">
        <v>6</v>
      </c>
      <c r="AI1291" s="3" t="s">
        <v>83</v>
      </c>
      <c r="AJ1291" s="4">
        <v>45014</v>
      </c>
      <c r="AK1291" s="3" t="s">
        <v>53</v>
      </c>
      <c r="AL1291" s="3" t="s">
        <v>52</v>
      </c>
      <c r="AM1291" s="3" t="s">
        <v>52</v>
      </c>
      <c r="AN1291" s="3">
        <v>0</v>
      </c>
      <c r="AO1291" t="str">
        <f t="shared" si="41"/>
        <v>やくしまこうとうがっこう</v>
      </c>
    </row>
    <row r="1292" spans="1:41" ht="67.5">
      <c r="A1292">
        <f>COUNTIF($F$2:F1292,F1292)</f>
        <v>16</v>
      </c>
      <c r="B1292" t="str">
        <f t="shared" si="40"/>
        <v>4616</v>
      </c>
      <c r="C1292" s="3">
        <v>461040</v>
      </c>
      <c r="D1292" s="3" t="s">
        <v>15681</v>
      </c>
      <c r="E1292" s="3">
        <v>9</v>
      </c>
      <c r="F1292" s="3" t="s">
        <v>10846</v>
      </c>
      <c r="G1292" s="3">
        <v>4</v>
      </c>
      <c r="H1292" s="3" t="s">
        <v>12803</v>
      </c>
      <c r="I1292" s="3">
        <v>4</v>
      </c>
      <c r="J1292" s="4">
        <v>12</v>
      </c>
      <c r="K1292" s="3" t="s">
        <v>10972</v>
      </c>
      <c r="L1292" s="3" t="s">
        <v>10973</v>
      </c>
      <c r="M1292" s="3" t="s">
        <v>10974</v>
      </c>
      <c r="N1292" s="3">
        <v>2</v>
      </c>
      <c r="O1292" s="3">
        <v>0</v>
      </c>
      <c r="P1292" s="3">
        <v>0</v>
      </c>
      <c r="Q1292" s="3" t="s">
        <v>5602</v>
      </c>
      <c r="R1292" s="3" t="s">
        <v>12769</v>
      </c>
      <c r="S1292" s="3" t="s">
        <v>5603</v>
      </c>
      <c r="T1292" s="3" t="s">
        <v>461</v>
      </c>
      <c r="U1292" s="3">
        <v>4</v>
      </c>
      <c r="V1292" s="3">
        <v>8910198</v>
      </c>
      <c r="W1292" s="3" t="s">
        <v>10850</v>
      </c>
      <c r="X1292" s="3" t="s">
        <v>10975</v>
      </c>
      <c r="Y1292" s="3" t="s">
        <v>10976</v>
      </c>
      <c r="Z1292" s="3" t="s">
        <v>10977</v>
      </c>
      <c r="AA1292" s="3" t="s">
        <v>10978</v>
      </c>
      <c r="AB1292" s="3"/>
      <c r="AC1292" s="4">
        <v>0</v>
      </c>
      <c r="AD1292" s="4">
        <v>0</v>
      </c>
      <c r="AE1292" s="3" t="s">
        <v>10759</v>
      </c>
      <c r="AF1292" s="3" t="s">
        <v>52</v>
      </c>
      <c r="AG1292" s="4">
        <v>0</v>
      </c>
      <c r="AH1292" s="4">
        <v>0</v>
      </c>
      <c r="AI1292" s="3" t="s">
        <v>52</v>
      </c>
      <c r="AJ1292" s="4">
        <v>45027</v>
      </c>
      <c r="AK1292" s="3" t="s">
        <v>53</v>
      </c>
      <c r="AL1292" s="3" t="s">
        <v>52</v>
      </c>
      <c r="AM1292" s="3" t="s">
        <v>52</v>
      </c>
      <c r="AN1292" s="3">
        <v>0</v>
      </c>
      <c r="AO1292" t="str">
        <f t="shared" si="41"/>
        <v>かいようこうとうがっこう</v>
      </c>
    </row>
    <row r="1293" spans="1:41" ht="81">
      <c r="A1293">
        <f>COUNTIF($F$2:F1293,F1293)</f>
        <v>17</v>
      </c>
      <c r="B1293" t="str">
        <f t="shared" si="40"/>
        <v>4617</v>
      </c>
      <c r="C1293" s="3">
        <v>461041</v>
      </c>
      <c r="D1293" s="3" t="s">
        <v>15682</v>
      </c>
      <c r="E1293" s="3">
        <v>9</v>
      </c>
      <c r="F1293" s="3" t="s">
        <v>10846</v>
      </c>
      <c r="G1293" s="3">
        <v>4</v>
      </c>
      <c r="H1293" s="3" t="s">
        <v>12803</v>
      </c>
      <c r="I1293" s="3">
        <v>4</v>
      </c>
      <c r="J1293" s="4">
        <v>17</v>
      </c>
      <c r="K1293" s="3" t="s">
        <v>10980</v>
      </c>
      <c r="L1293" s="3" t="s">
        <v>10981</v>
      </c>
      <c r="M1293" s="3" t="s">
        <v>10982</v>
      </c>
      <c r="N1293" s="3">
        <v>1</v>
      </c>
      <c r="O1293" s="3">
        <v>0</v>
      </c>
      <c r="P1293" s="3">
        <v>0</v>
      </c>
      <c r="Q1293" s="3" t="s">
        <v>3299</v>
      </c>
      <c r="R1293" s="3" t="s">
        <v>12644</v>
      </c>
      <c r="S1293" s="3" t="s">
        <v>3300</v>
      </c>
      <c r="T1293" s="3" t="s">
        <v>12645</v>
      </c>
      <c r="U1293" s="3">
        <v>12</v>
      </c>
      <c r="V1293" s="3">
        <v>8991611</v>
      </c>
      <c r="W1293" s="3" t="s">
        <v>10983</v>
      </c>
      <c r="X1293" s="3" t="s">
        <v>10984</v>
      </c>
      <c r="Y1293" s="3" t="s">
        <v>10985</v>
      </c>
      <c r="Z1293" s="3" t="s">
        <v>10986</v>
      </c>
      <c r="AA1293" s="3" t="s">
        <v>10987</v>
      </c>
      <c r="AB1293" s="3"/>
      <c r="AC1293" s="4">
        <v>8</v>
      </c>
      <c r="AD1293" s="4">
        <v>14</v>
      </c>
      <c r="AE1293" s="3" t="s">
        <v>10768</v>
      </c>
      <c r="AF1293" s="3" t="s">
        <v>52</v>
      </c>
      <c r="AG1293" s="4">
        <v>0</v>
      </c>
      <c r="AH1293" s="4">
        <v>0</v>
      </c>
      <c r="AI1293" s="3" t="s">
        <v>52</v>
      </c>
      <c r="AJ1293" s="4">
        <v>45028</v>
      </c>
      <c r="AK1293" s="3" t="s">
        <v>53</v>
      </c>
      <c r="AL1293" s="3" t="s">
        <v>52</v>
      </c>
      <c r="AM1293" s="3" t="s">
        <v>52</v>
      </c>
      <c r="AN1293" s="3">
        <v>0</v>
      </c>
      <c r="AO1293" t="str">
        <f t="shared" si="41"/>
        <v>かくしょうこうとうがっこう</v>
      </c>
    </row>
    <row r="1294" spans="1:41" ht="81">
      <c r="A1294">
        <f>COUNTIF($F$2:F1294,F1294)</f>
        <v>18</v>
      </c>
      <c r="B1294" t="str">
        <f t="shared" si="40"/>
        <v>4618</v>
      </c>
      <c r="C1294" s="3">
        <v>461042</v>
      </c>
      <c r="D1294" s="3" t="s">
        <v>15683</v>
      </c>
      <c r="E1294" s="3">
        <v>9</v>
      </c>
      <c r="F1294" s="3" t="s">
        <v>10846</v>
      </c>
      <c r="G1294" s="3">
        <v>4</v>
      </c>
      <c r="H1294" s="3" t="s">
        <v>12803</v>
      </c>
      <c r="I1294" s="3">
        <v>4</v>
      </c>
      <c r="J1294" s="4">
        <v>18</v>
      </c>
      <c r="K1294" s="3" t="s">
        <v>10989</v>
      </c>
      <c r="L1294" s="3" t="s">
        <v>10990</v>
      </c>
      <c r="M1294" s="3" t="s">
        <v>10991</v>
      </c>
      <c r="N1294" s="3">
        <v>1</v>
      </c>
      <c r="O1294" s="3">
        <v>0</v>
      </c>
      <c r="P1294" s="3">
        <v>0</v>
      </c>
      <c r="Q1294" s="3" t="s">
        <v>15684</v>
      </c>
      <c r="R1294" s="3" t="s">
        <v>14008</v>
      </c>
      <c r="S1294" s="3" t="s">
        <v>2932</v>
      </c>
      <c r="T1294" s="3" t="s">
        <v>672</v>
      </c>
      <c r="U1294" s="3">
        <v>8</v>
      </c>
      <c r="V1294" s="3">
        <v>8951401</v>
      </c>
      <c r="W1294" s="3" t="s">
        <v>10876</v>
      </c>
      <c r="X1294" s="3" t="s">
        <v>10992</v>
      </c>
      <c r="Y1294" s="3" t="s">
        <v>10993</v>
      </c>
      <c r="Z1294" s="3" t="s">
        <v>10994</v>
      </c>
      <c r="AA1294" s="3" t="s">
        <v>10995</v>
      </c>
      <c r="AB1294" s="3" t="s">
        <v>10996</v>
      </c>
      <c r="AC1294" s="4">
        <v>10</v>
      </c>
      <c r="AD1294" s="4">
        <v>44</v>
      </c>
      <c r="AE1294" s="3" t="s">
        <v>12740</v>
      </c>
      <c r="AF1294" s="3" t="s">
        <v>52</v>
      </c>
      <c r="AG1294" s="4">
        <v>0</v>
      </c>
      <c r="AH1294" s="4">
        <v>0</v>
      </c>
      <c r="AI1294" s="3" t="s">
        <v>52</v>
      </c>
      <c r="AJ1294" s="4">
        <v>45029</v>
      </c>
      <c r="AK1294" s="3" t="s">
        <v>53</v>
      </c>
      <c r="AL1294" s="3" t="s">
        <v>52</v>
      </c>
      <c r="AM1294" s="3" t="s">
        <v>52</v>
      </c>
      <c r="AN1294" s="3">
        <v>0</v>
      </c>
      <c r="AO1294" t="str">
        <f t="shared" si="41"/>
        <v>せんさつせいしゅうかんこうとうがっこう</v>
      </c>
    </row>
    <row r="1295" spans="1:41" ht="81">
      <c r="A1295">
        <f>COUNTIF($F$2:F1295,F1295)</f>
        <v>19</v>
      </c>
      <c r="B1295" t="str">
        <f t="shared" si="40"/>
        <v>4619</v>
      </c>
      <c r="C1295" s="3">
        <v>461043</v>
      </c>
      <c r="D1295" s="3" t="s">
        <v>15685</v>
      </c>
      <c r="E1295" s="3">
        <v>9</v>
      </c>
      <c r="F1295" s="3" t="s">
        <v>10846</v>
      </c>
      <c r="G1295" s="3">
        <v>4</v>
      </c>
      <c r="H1295" s="3" t="s">
        <v>12803</v>
      </c>
      <c r="I1295" s="3">
        <v>4</v>
      </c>
      <c r="J1295" s="4">
        <v>18</v>
      </c>
      <c r="K1295" s="3" t="s">
        <v>10997</v>
      </c>
      <c r="L1295" s="3" t="s">
        <v>10998</v>
      </c>
      <c r="M1295" s="3" t="s">
        <v>10999</v>
      </c>
      <c r="N1295" s="3">
        <v>1</v>
      </c>
      <c r="O1295" s="3">
        <v>0</v>
      </c>
      <c r="P1295" s="3">
        <v>0</v>
      </c>
      <c r="Q1295" s="3" t="s">
        <v>737</v>
      </c>
      <c r="R1295" s="3" t="s">
        <v>15012</v>
      </c>
      <c r="S1295" s="3" t="s">
        <v>739</v>
      </c>
      <c r="T1295" s="3" t="s">
        <v>423</v>
      </c>
      <c r="U1295" s="3">
        <v>5</v>
      </c>
      <c r="V1295" s="3">
        <v>8917101</v>
      </c>
      <c r="W1295" s="3" t="s">
        <v>8667</v>
      </c>
      <c r="X1295" s="3" t="s">
        <v>11001</v>
      </c>
      <c r="Y1295" s="3" t="s">
        <v>11002</v>
      </c>
      <c r="Z1295" s="3" t="s">
        <v>11003</v>
      </c>
      <c r="AA1295" s="3" t="s">
        <v>11004</v>
      </c>
      <c r="AB1295" s="3"/>
      <c r="AC1295" s="4">
        <v>14</v>
      </c>
      <c r="AD1295" s="4">
        <v>9</v>
      </c>
      <c r="AE1295" s="3" t="s">
        <v>12744</v>
      </c>
      <c r="AF1295" s="3" t="s">
        <v>52</v>
      </c>
      <c r="AG1295" s="4">
        <v>0</v>
      </c>
      <c r="AH1295" s="4">
        <v>0</v>
      </c>
      <c r="AI1295" s="3" t="s">
        <v>52</v>
      </c>
      <c r="AJ1295" s="4">
        <v>45016</v>
      </c>
      <c r="AK1295" s="3" t="s">
        <v>53</v>
      </c>
      <c r="AL1295" s="3" t="s">
        <v>52</v>
      </c>
      <c r="AM1295" s="3" t="s">
        <v>52</v>
      </c>
      <c r="AN1295" s="3">
        <v>0</v>
      </c>
      <c r="AO1295" t="str">
        <f t="shared" si="41"/>
        <v>とくのしまこうとうがっこう</v>
      </c>
    </row>
    <row r="1296" spans="1:41" ht="67.5">
      <c r="A1296">
        <f>COUNTIF($F$2:F1296,F1296)</f>
        <v>20</v>
      </c>
      <c r="B1296" t="str">
        <f t="shared" si="40"/>
        <v>4620</v>
      </c>
      <c r="C1296" s="3">
        <v>461044</v>
      </c>
      <c r="D1296" s="3" t="s">
        <v>15686</v>
      </c>
      <c r="E1296" s="3">
        <v>9</v>
      </c>
      <c r="F1296" s="3" t="s">
        <v>10846</v>
      </c>
      <c r="G1296" s="3">
        <v>4</v>
      </c>
      <c r="H1296" s="3" t="s">
        <v>12803</v>
      </c>
      <c r="I1296" s="3">
        <v>4</v>
      </c>
      <c r="J1296" s="4">
        <v>20</v>
      </c>
      <c r="K1296" s="3" t="s">
        <v>11005</v>
      </c>
      <c r="L1296" s="3" t="s">
        <v>11006</v>
      </c>
      <c r="M1296" s="3" t="s">
        <v>11007</v>
      </c>
      <c r="N1296" s="3">
        <v>1</v>
      </c>
      <c r="O1296" s="3">
        <v>0</v>
      </c>
      <c r="P1296" s="3">
        <v>0</v>
      </c>
      <c r="Q1296" s="3" t="s">
        <v>7970</v>
      </c>
      <c r="R1296" s="3" t="s">
        <v>15687</v>
      </c>
      <c r="S1296" s="3" t="s">
        <v>15688</v>
      </c>
      <c r="T1296" s="3" t="s">
        <v>15689</v>
      </c>
      <c r="U1296" s="3">
        <v>10</v>
      </c>
      <c r="V1296" s="3">
        <v>8913604</v>
      </c>
      <c r="W1296" s="3" t="s">
        <v>10967</v>
      </c>
      <c r="X1296" s="3" t="s">
        <v>11008</v>
      </c>
      <c r="Y1296" s="3" t="s">
        <v>11009</v>
      </c>
      <c r="Z1296" s="3" t="s">
        <v>11010</v>
      </c>
      <c r="AA1296" s="3" t="s">
        <v>11011</v>
      </c>
      <c r="AB1296" s="3" t="s">
        <v>310</v>
      </c>
      <c r="AC1296" s="4">
        <v>39</v>
      </c>
      <c r="AD1296" s="4">
        <v>50</v>
      </c>
      <c r="AE1296" s="3" t="s">
        <v>12748</v>
      </c>
      <c r="AF1296" s="3" t="s">
        <v>52</v>
      </c>
      <c r="AG1296" s="4">
        <v>0</v>
      </c>
      <c r="AH1296" s="4">
        <v>0</v>
      </c>
      <c r="AI1296" s="3" t="s">
        <v>52</v>
      </c>
      <c r="AJ1296" s="4">
        <v>45017</v>
      </c>
      <c r="AK1296" s="3" t="s">
        <v>53</v>
      </c>
      <c r="AL1296" s="3" t="s">
        <v>52</v>
      </c>
      <c r="AM1296" s="3" t="s">
        <v>52</v>
      </c>
      <c r="AN1296" s="3">
        <v>0</v>
      </c>
      <c r="AO1296" t="str">
        <f t="shared" si="41"/>
        <v>たねがしまちゅうおうこうとうがっこう</v>
      </c>
    </row>
    <row r="1297" spans="1:45" ht="67.5">
      <c r="A1297">
        <f>COUNTIF($F$2:F1297,F1297)</f>
        <v>21</v>
      </c>
      <c r="B1297" t="str">
        <f t="shared" si="40"/>
        <v>4621</v>
      </c>
      <c r="C1297" s="3">
        <v>461045</v>
      </c>
      <c r="D1297" s="3" t="s">
        <v>15690</v>
      </c>
      <c r="E1297" s="3">
        <v>9</v>
      </c>
      <c r="F1297" s="3" t="s">
        <v>10846</v>
      </c>
      <c r="G1297" s="3">
        <v>4</v>
      </c>
      <c r="H1297" s="3" t="s">
        <v>12803</v>
      </c>
      <c r="I1297" s="3">
        <v>4</v>
      </c>
      <c r="J1297" s="4">
        <v>20</v>
      </c>
      <c r="K1297" s="3" t="s">
        <v>11012</v>
      </c>
      <c r="L1297" s="3" t="s">
        <v>11013</v>
      </c>
      <c r="M1297" s="3" t="s">
        <v>11014</v>
      </c>
      <c r="N1297" s="3">
        <v>1</v>
      </c>
      <c r="O1297" s="3">
        <v>0</v>
      </c>
      <c r="P1297" s="3">
        <v>0</v>
      </c>
      <c r="Q1297" s="3" t="s">
        <v>6250</v>
      </c>
      <c r="R1297" s="3" t="s">
        <v>15691</v>
      </c>
      <c r="S1297" s="3" t="s">
        <v>6252</v>
      </c>
      <c r="T1297" s="3" t="s">
        <v>3197</v>
      </c>
      <c r="U1297" s="3">
        <v>13</v>
      </c>
      <c r="V1297" s="3">
        <v>8996507</v>
      </c>
      <c r="W1297" s="3" t="s">
        <v>10950</v>
      </c>
      <c r="X1297" s="3" t="s">
        <v>11016</v>
      </c>
      <c r="Y1297" s="3" t="s">
        <v>11017</v>
      </c>
      <c r="Z1297" s="3" t="s">
        <v>11018</v>
      </c>
      <c r="AA1297" s="3" t="s">
        <v>11019</v>
      </c>
      <c r="AB1297" s="3"/>
      <c r="AC1297" s="4">
        <v>2</v>
      </c>
      <c r="AD1297" s="4">
        <v>5</v>
      </c>
      <c r="AE1297" s="3" t="s">
        <v>12749</v>
      </c>
      <c r="AF1297" s="3" t="s">
        <v>52</v>
      </c>
      <c r="AG1297" s="4">
        <v>0</v>
      </c>
      <c r="AH1297" s="4">
        <v>0</v>
      </c>
      <c r="AI1297" s="3" t="s">
        <v>52</v>
      </c>
      <c r="AJ1297" s="4">
        <v>45018</v>
      </c>
      <c r="AK1297" s="3" t="s">
        <v>53</v>
      </c>
      <c r="AL1297" s="3" t="s">
        <v>52</v>
      </c>
      <c r="AM1297" s="3" t="s">
        <v>52</v>
      </c>
      <c r="AN1297" s="3">
        <v>0</v>
      </c>
      <c r="AO1297" t="str">
        <f t="shared" si="41"/>
        <v>きりしまこうとうがっこう</v>
      </c>
    </row>
    <row r="1298" spans="1:45" ht="67.5">
      <c r="A1298">
        <f>COUNTIF($F$2:F1298,F1298)</f>
        <v>22</v>
      </c>
      <c r="B1298" t="str">
        <f t="shared" si="40"/>
        <v>4622</v>
      </c>
      <c r="C1298" s="3">
        <v>461046</v>
      </c>
      <c r="D1298" s="3" t="s">
        <v>15692</v>
      </c>
      <c r="E1298" s="3">
        <v>9</v>
      </c>
      <c r="F1298" s="3" t="s">
        <v>10846</v>
      </c>
      <c r="G1298" s="3">
        <v>4</v>
      </c>
      <c r="H1298" s="3" t="s">
        <v>12803</v>
      </c>
      <c r="I1298" s="3">
        <v>4</v>
      </c>
      <c r="J1298" s="4">
        <v>21</v>
      </c>
      <c r="K1298" s="3" t="s">
        <v>11020</v>
      </c>
      <c r="L1298" s="3" t="s">
        <v>11021</v>
      </c>
      <c r="M1298" s="3" t="s">
        <v>11022</v>
      </c>
      <c r="N1298" s="3">
        <v>1</v>
      </c>
      <c r="O1298" s="3">
        <v>0</v>
      </c>
      <c r="P1298" s="3">
        <v>0</v>
      </c>
      <c r="Q1298" s="3" t="s">
        <v>762</v>
      </c>
      <c r="R1298" s="3" t="s">
        <v>15693</v>
      </c>
      <c r="S1298" s="3" t="s">
        <v>763</v>
      </c>
      <c r="T1298" s="3" t="s">
        <v>7607</v>
      </c>
      <c r="U1298" s="3">
        <v>5</v>
      </c>
      <c r="V1298" s="3">
        <v>8911105</v>
      </c>
      <c r="W1298" s="3" t="s">
        <v>10850</v>
      </c>
      <c r="X1298" s="3" t="s">
        <v>11024</v>
      </c>
      <c r="Y1298" s="3" t="s">
        <v>11025</v>
      </c>
      <c r="Z1298" s="3" t="s">
        <v>11026</v>
      </c>
      <c r="AA1298" s="3" t="s">
        <v>11027</v>
      </c>
      <c r="AB1298" s="3" t="s">
        <v>1142</v>
      </c>
      <c r="AC1298" s="4">
        <v>79</v>
      </c>
      <c r="AD1298" s="4">
        <v>175</v>
      </c>
      <c r="AE1298" s="3" t="s">
        <v>12750</v>
      </c>
      <c r="AF1298" s="3" t="s">
        <v>52</v>
      </c>
      <c r="AG1298" s="4">
        <v>0</v>
      </c>
      <c r="AH1298" s="4">
        <v>0</v>
      </c>
      <c r="AI1298" s="3" t="s">
        <v>52</v>
      </c>
      <c r="AJ1298" s="4">
        <v>45019</v>
      </c>
      <c r="AK1298" s="3" t="s">
        <v>53</v>
      </c>
      <c r="AL1298" s="3" t="s">
        <v>52</v>
      </c>
      <c r="AM1298" s="3" t="s">
        <v>52</v>
      </c>
      <c r="AN1298" s="3">
        <v>0</v>
      </c>
      <c r="AO1298" t="str">
        <f t="shared" si="41"/>
        <v>めいおうかんこうとうがっこう</v>
      </c>
    </row>
    <row r="1299" spans="1:45" ht="67.5">
      <c r="A1299">
        <f>COUNTIF($F$2:F1299,F1299)</f>
        <v>23</v>
      </c>
      <c r="B1299" t="str">
        <f t="shared" si="40"/>
        <v>4623</v>
      </c>
      <c r="C1299" s="3">
        <v>461047</v>
      </c>
      <c r="D1299" s="3" t="s">
        <v>15694</v>
      </c>
      <c r="E1299" s="3">
        <v>9</v>
      </c>
      <c r="F1299" s="3" t="s">
        <v>10846</v>
      </c>
      <c r="G1299" s="3">
        <v>4</v>
      </c>
      <c r="H1299" s="3" t="s">
        <v>12803</v>
      </c>
      <c r="I1299" s="3">
        <v>4</v>
      </c>
      <c r="J1299" s="4">
        <v>26</v>
      </c>
      <c r="K1299" s="3" t="s">
        <v>11029</v>
      </c>
      <c r="L1299" s="3" t="s">
        <v>11030</v>
      </c>
      <c r="M1299" s="3" t="s">
        <v>11031</v>
      </c>
      <c r="N1299" s="3">
        <v>1</v>
      </c>
      <c r="O1299" s="3">
        <v>0</v>
      </c>
      <c r="P1299" s="3">
        <v>0</v>
      </c>
      <c r="Q1299" s="3" t="s">
        <v>15695</v>
      </c>
      <c r="R1299" s="3" t="s">
        <v>15696</v>
      </c>
      <c r="S1299" s="3" t="s">
        <v>15697</v>
      </c>
      <c r="T1299" s="3" t="s">
        <v>15698</v>
      </c>
      <c r="U1299" s="3">
        <v>12</v>
      </c>
      <c r="V1299" s="3">
        <v>8998605</v>
      </c>
      <c r="W1299" s="3" t="s">
        <v>11032</v>
      </c>
      <c r="X1299" s="3" t="s">
        <v>11033</v>
      </c>
      <c r="Y1299" s="3" t="s">
        <v>11034</v>
      </c>
      <c r="Z1299" s="3" t="s">
        <v>11035</v>
      </c>
      <c r="AA1299" s="3" t="s">
        <v>11036</v>
      </c>
      <c r="AB1299" s="3" t="s">
        <v>201</v>
      </c>
      <c r="AC1299" s="4">
        <v>23</v>
      </c>
      <c r="AD1299" s="4">
        <v>87</v>
      </c>
      <c r="AE1299" s="3" t="s">
        <v>12753</v>
      </c>
      <c r="AF1299" s="3" t="s">
        <v>52</v>
      </c>
      <c r="AG1299" s="4">
        <v>0</v>
      </c>
      <c r="AH1299" s="4">
        <v>0</v>
      </c>
      <c r="AI1299" s="3" t="s">
        <v>52</v>
      </c>
      <c r="AJ1299" s="4">
        <v>45020</v>
      </c>
      <c r="AK1299" s="3" t="s">
        <v>53</v>
      </c>
      <c r="AL1299" s="3" t="s">
        <v>52</v>
      </c>
      <c r="AM1299" s="3" t="s">
        <v>52</v>
      </c>
      <c r="AN1299" s="3">
        <v>0</v>
      </c>
      <c r="AO1299" t="str">
        <f t="shared" si="41"/>
        <v>そおこうとうがっこう</v>
      </c>
    </row>
    <row r="1300" spans="1:45" ht="40.5">
      <c r="A1300">
        <f>COUNTIF($F$2:F1300,F1300)</f>
        <v>24</v>
      </c>
      <c r="B1300" t="str">
        <f t="shared" si="40"/>
        <v>4624</v>
      </c>
      <c r="C1300" s="3">
        <v>461048</v>
      </c>
      <c r="D1300" s="3" t="s">
        <v>15699</v>
      </c>
      <c r="E1300" s="3">
        <v>9</v>
      </c>
      <c r="F1300" s="3" t="s">
        <v>10846</v>
      </c>
      <c r="G1300" s="3">
        <v>4</v>
      </c>
      <c r="H1300" s="3" t="s">
        <v>12803</v>
      </c>
      <c r="I1300" s="3">
        <v>3</v>
      </c>
      <c r="J1300" s="4">
        <v>62</v>
      </c>
      <c r="K1300" s="3" t="s">
        <v>12771</v>
      </c>
      <c r="L1300" s="3" t="s">
        <v>12772</v>
      </c>
      <c r="M1300" s="3" t="s">
        <v>12773</v>
      </c>
      <c r="N1300" s="3">
        <v>1</v>
      </c>
      <c r="O1300" s="3">
        <v>0</v>
      </c>
      <c r="P1300" s="3">
        <v>0</v>
      </c>
      <c r="Q1300" s="3" t="s">
        <v>13372</v>
      </c>
      <c r="R1300" s="3" t="s">
        <v>689</v>
      </c>
      <c r="S1300" s="3" t="s">
        <v>13374</v>
      </c>
      <c r="T1300" s="3" t="s">
        <v>526</v>
      </c>
      <c r="U1300" s="3">
        <v>9</v>
      </c>
      <c r="V1300" s="3">
        <v>8900022</v>
      </c>
      <c r="W1300" s="3" t="s">
        <v>10850</v>
      </c>
      <c r="X1300" s="3" t="s">
        <v>12775</v>
      </c>
      <c r="Y1300" s="3" t="s">
        <v>12776</v>
      </c>
      <c r="Z1300" s="3" t="s">
        <v>12777</v>
      </c>
      <c r="AA1300" s="3"/>
      <c r="AB1300" s="3"/>
      <c r="AC1300" s="4">
        <v>24</v>
      </c>
      <c r="AD1300" s="4">
        <v>56</v>
      </c>
      <c r="AE1300" s="3" t="s">
        <v>12755</v>
      </c>
      <c r="AF1300" s="3" t="s">
        <v>52</v>
      </c>
      <c r="AG1300" s="4">
        <v>0</v>
      </c>
      <c r="AH1300" s="4">
        <v>0</v>
      </c>
      <c r="AI1300" s="3" t="s">
        <v>52</v>
      </c>
      <c r="AJ1300" s="4">
        <v>45021</v>
      </c>
      <c r="AK1300" s="3" t="s">
        <v>53</v>
      </c>
      <c r="AL1300" s="3" t="s">
        <v>52</v>
      </c>
      <c r="AM1300" s="3" t="s">
        <v>52</v>
      </c>
      <c r="AN1300" s="3">
        <v>0</v>
      </c>
      <c r="AO1300" t="str">
        <f t="shared" si="41"/>
        <v>たけおかだい</v>
      </c>
    </row>
    <row r="1301" spans="1:45" ht="67.5">
      <c r="A1301">
        <f>COUNTIF($F$2:F1301,F1301)</f>
        <v>25</v>
      </c>
      <c r="B1301" t="str">
        <f t="shared" ref="B1301" si="42">F1301&amp;A1301</f>
        <v>4625</v>
      </c>
      <c r="C1301" s="3">
        <v>461050</v>
      </c>
      <c r="D1301" s="3" t="s">
        <v>13010</v>
      </c>
      <c r="E1301" s="3">
        <v>9</v>
      </c>
      <c r="F1301" s="3">
        <v>46</v>
      </c>
      <c r="G1301" s="3">
        <v>4</v>
      </c>
      <c r="H1301" s="3" t="s">
        <v>12803</v>
      </c>
      <c r="I1301" s="3">
        <v>2</v>
      </c>
      <c r="J1301" s="4">
        <v>15</v>
      </c>
      <c r="K1301" s="3" t="s">
        <v>15775</v>
      </c>
      <c r="L1301" s="3" t="s">
        <v>15776</v>
      </c>
      <c r="M1301" s="3" t="s">
        <v>15777</v>
      </c>
      <c r="N1301" s="3">
        <v>1</v>
      </c>
      <c r="O1301" s="3">
        <v>0</v>
      </c>
      <c r="P1301" s="3">
        <v>0</v>
      </c>
      <c r="Q1301" s="3" t="s">
        <v>12766</v>
      </c>
      <c r="R1301" s="3" t="s">
        <v>2122</v>
      </c>
      <c r="S1301" s="3" t="s">
        <v>12767</v>
      </c>
      <c r="T1301" s="3" t="s">
        <v>2123</v>
      </c>
      <c r="U1301" s="3">
        <v>1</v>
      </c>
      <c r="V1301" s="3">
        <v>8970002</v>
      </c>
      <c r="W1301" s="3" t="s">
        <v>11119</v>
      </c>
      <c r="X1301" s="3" t="s">
        <v>15778</v>
      </c>
      <c r="Y1301" s="3" t="s">
        <v>15779</v>
      </c>
      <c r="Z1301" s="3" t="s">
        <v>15780</v>
      </c>
      <c r="AA1301" s="3" t="s">
        <v>15781</v>
      </c>
      <c r="AB1301" s="3"/>
      <c r="AC1301" s="4">
        <v>25</v>
      </c>
      <c r="AD1301" s="4">
        <v>23</v>
      </c>
      <c r="AE1301" s="3" t="s">
        <v>15782</v>
      </c>
      <c r="AF1301" s="3"/>
      <c r="AG1301" s="4">
        <v>0</v>
      </c>
      <c r="AH1301" s="4">
        <v>0</v>
      </c>
      <c r="AI1301" s="3"/>
      <c r="AJ1301" s="4">
        <v>99998</v>
      </c>
      <c r="AK1301" s="3" t="s">
        <v>12803</v>
      </c>
      <c r="AL1301" s="3"/>
      <c r="AM1301" s="3"/>
      <c r="AN1301" s="3"/>
      <c r="AO1301" t="s">
        <v>15783</v>
      </c>
      <c r="AP1301" t="s">
        <v>15783</v>
      </c>
      <c r="AS1301" t="s">
        <v>15784</v>
      </c>
    </row>
    <row r="1302" spans="1:45" ht="54">
      <c r="A1302">
        <f>COUNTIF($F$2:F1302,F1302)</f>
        <v>26</v>
      </c>
      <c r="B1302" t="str">
        <f t="shared" si="40"/>
        <v>4626</v>
      </c>
      <c r="C1302" s="3">
        <v>462001</v>
      </c>
      <c r="D1302" s="3" t="s">
        <v>15700</v>
      </c>
      <c r="E1302" s="3">
        <v>9</v>
      </c>
      <c r="F1302" s="3" t="s">
        <v>10846</v>
      </c>
      <c r="G1302" s="3">
        <v>5</v>
      </c>
      <c r="H1302" s="3" t="s">
        <v>12801</v>
      </c>
      <c r="I1302" s="3">
        <v>1</v>
      </c>
      <c r="J1302" s="4">
        <v>27</v>
      </c>
      <c r="K1302" s="3" t="s">
        <v>11038</v>
      </c>
      <c r="L1302" s="3" t="s">
        <v>11039</v>
      </c>
      <c r="M1302" s="3" t="s">
        <v>11040</v>
      </c>
      <c r="N1302" s="3">
        <v>1</v>
      </c>
      <c r="O1302" s="3">
        <v>15</v>
      </c>
      <c r="P1302" s="3">
        <v>0</v>
      </c>
      <c r="Q1302" s="3" t="s">
        <v>5011</v>
      </c>
      <c r="R1302" s="3" t="s">
        <v>15701</v>
      </c>
      <c r="S1302" s="3" t="s">
        <v>10919</v>
      </c>
      <c r="T1302" s="3" t="s">
        <v>15702</v>
      </c>
      <c r="U1302" s="3">
        <v>1</v>
      </c>
      <c r="V1302" s="3">
        <v>8920863</v>
      </c>
      <c r="W1302" s="3" t="s">
        <v>10850</v>
      </c>
      <c r="X1302" s="3" t="s">
        <v>11041</v>
      </c>
      <c r="Y1302" s="3" t="s">
        <v>11042</v>
      </c>
      <c r="Z1302" s="3" t="s">
        <v>11043</v>
      </c>
      <c r="AA1302" s="3" t="s">
        <v>11044</v>
      </c>
      <c r="AB1302" s="3" t="s">
        <v>15703</v>
      </c>
      <c r="AC1302" s="4">
        <v>471</v>
      </c>
      <c r="AD1302" s="4">
        <v>0</v>
      </c>
      <c r="AE1302" s="3" t="s">
        <v>10828</v>
      </c>
      <c r="AF1302" s="3" t="s">
        <v>52</v>
      </c>
      <c r="AG1302" s="4">
        <v>0</v>
      </c>
      <c r="AH1302" s="4">
        <v>0</v>
      </c>
      <c r="AI1302" s="3" t="s">
        <v>10829</v>
      </c>
      <c r="AJ1302" s="4">
        <v>45023</v>
      </c>
      <c r="AK1302" s="3" t="s">
        <v>53</v>
      </c>
      <c r="AL1302" s="3" t="s">
        <v>52</v>
      </c>
      <c r="AM1302" s="3" t="s">
        <v>52</v>
      </c>
      <c r="AN1302" s="3">
        <v>0</v>
      </c>
      <c r="AO1302" t="str">
        <f t="shared" si="41"/>
        <v>かごしましょうぎょうこうとうがっこう</v>
      </c>
    </row>
    <row r="1303" spans="1:45" ht="67.5">
      <c r="A1303">
        <f>COUNTIF($F$2:F1303,F1303)</f>
        <v>27</v>
      </c>
      <c r="B1303" t="str">
        <f t="shared" si="40"/>
        <v>4627</v>
      </c>
      <c r="C1303" s="3">
        <v>462024</v>
      </c>
      <c r="D1303" s="3" t="s">
        <v>15704</v>
      </c>
      <c r="E1303" s="3">
        <v>9</v>
      </c>
      <c r="F1303" s="3" t="s">
        <v>10846</v>
      </c>
      <c r="G1303" s="3">
        <v>5</v>
      </c>
      <c r="H1303" s="3" t="s">
        <v>12803</v>
      </c>
      <c r="I1303" s="3">
        <v>1</v>
      </c>
      <c r="J1303" s="4">
        <v>27</v>
      </c>
      <c r="K1303" s="3" t="s">
        <v>11045</v>
      </c>
      <c r="L1303" s="3" t="s">
        <v>11046</v>
      </c>
      <c r="M1303" s="3" t="s">
        <v>11047</v>
      </c>
      <c r="N1303" s="3">
        <v>1</v>
      </c>
      <c r="O1303" s="3">
        <v>0</v>
      </c>
      <c r="P1303" s="3">
        <v>0</v>
      </c>
      <c r="Q1303" s="3" t="s">
        <v>12781</v>
      </c>
      <c r="R1303" s="3" t="s">
        <v>5089</v>
      </c>
      <c r="S1303" s="3" t="s">
        <v>12782</v>
      </c>
      <c r="T1303" s="3" t="s">
        <v>2376</v>
      </c>
      <c r="U1303" s="3">
        <v>1</v>
      </c>
      <c r="V1303" s="3">
        <v>8900012</v>
      </c>
      <c r="W1303" s="3" t="s">
        <v>10850</v>
      </c>
      <c r="X1303" s="3" t="s">
        <v>11048</v>
      </c>
      <c r="Y1303" s="3" t="s">
        <v>11049</v>
      </c>
      <c r="Z1303" s="3" t="s">
        <v>11050</v>
      </c>
      <c r="AA1303" s="3" t="s">
        <v>11051</v>
      </c>
      <c r="AB1303" s="3" t="s">
        <v>12779</v>
      </c>
      <c r="AC1303" s="4">
        <v>0</v>
      </c>
      <c r="AD1303" s="4">
        <v>283</v>
      </c>
      <c r="AE1303" s="3" t="s">
        <v>12757</v>
      </c>
      <c r="AF1303" s="3" t="s">
        <v>52</v>
      </c>
      <c r="AG1303" s="4">
        <v>0</v>
      </c>
      <c r="AH1303" s="4">
        <v>0</v>
      </c>
      <c r="AI1303" s="3" t="s">
        <v>52</v>
      </c>
      <c r="AJ1303" s="4">
        <v>45024</v>
      </c>
      <c r="AK1303" s="3" t="s">
        <v>53</v>
      </c>
      <c r="AL1303" s="3" t="s">
        <v>52</v>
      </c>
      <c r="AM1303" s="3" t="s">
        <v>52</v>
      </c>
      <c r="AN1303" s="3">
        <v>0</v>
      </c>
      <c r="AO1303" t="str">
        <f t="shared" si="41"/>
        <v>かごしまじょしこうとうがっこう</v>
      </c>
    </row>
    <row r="1304" spans="1:45" ht="54">
      <c r="A1304">
        <f>COUNTIF($F$2:F1304,F1304)</f>
        <v>28</v>
      </c>
      <c r="B1304" t="str">
        <f t="shared" si="40"/>
        <v>4628</v>
      </c>
      <c r="C1304" s="3">
        <v>462025</v>
      </c>
      <c r="D1304" s="3" t="s">
        <v>15705</v>
      </c>
      <c r="E1304" s="3">
        <v>9</v>
      </c>
      <c r="F1304" s="3" t="s">
        <v>10846</v>
      </c>
      <c r="G1304" s="3">
        <v>5</v>
      </c>
      <c r="H1304" s="3" t="s">
        <v>12803</v>
      </c>
      <c r="I1304" s="3">
        <v>3</v>
      </c>
      <c r="J1304" s="4">
        <v>23</v>
      </c>
      <c r="K1304" s="3" t="s">
        <v>11053</v>
      </c>
      <c r="L1304" s="3" t="s">
        <v>11054</v>
      </c>
      <c r="M1304" s="3" t="s">
        <v>11055</v>
      </c>
      <c r="N1304" s="3">
        <v>1</v>
      </c>
      <c r="O1304" s="3">
        <v>0</v>
      </c>
      <c r="P1304" s="3">
        <v>0</v>
      </c>
      <c r="Q1304" s="3" t="s">
        <v>11531</v>
      </c>
      <c r="R1304" s="3" t="s">
        <v>12780</v>
      </c>
      <c r="S1304" s="3" t="s">
        <v>11532</v>
      </c>
      <c r="T1304" s="3" t="s">
        <v>3142</v>
      </c>
      <c r="U1304" s="3">
        <v>1</v>
      </c>
      <c r="V1304" s="3">
        <v>8910315</v>
      </c>
      <c r="W1304" s="3" t="s">
        <v>10959</v>
      </c>
      <c r="X1304" s="3" t="s">
        <v>11057</v>
      </c>
      <c r="Y1304" s="3" t="s">
        <v>11058</v>
      </c>
      <c r="Z1304" s="3" t="s">
        <v>11059</v>
      </c>
      <c r="AA1304" s="3" t="s">
        <v>11060</v>
      </c>
      <c r="AB1304" s="3" t="s">
        <v>15706</v>
      </c>
      <c r="AC1304" s="4">
        <v>192</v>
      </c>
      <c r="AD1304" s="4">
        <v>255</v>
      </c>
      <c r="AE1304" s="3" t="s">
        <v>10845</v>
      </c>
      <c r="AF1304" s="3" t="s">
        <v>52</v>
      </c>
      <c r="AG1304" s="4">
        <v>0</v>
      </c>
      <c r="AH1304" s="4">
        <v>0</v>
      </c>
      <c r="AI1304" s="3" t="s">
        <v>52</v>
      </c>
      <c r="AJ1304" s="4">
        <v>45025</v>
      </c>
      <c r="AK1304" s="3" t="s">
        <v>53</v>
      </c>
      <c r="AL1304" s="3" t="s">
        <v>52</v>
      </c>
      <c r="AM1304" s="3" t="s">
        <v>52</v>
      </c>
      <c r="AN1304" s="3">
        <v>0</v>
      </c>
      <c r="AO1304" t="str">
        <f t="shared" si="41"/>
        <v>いぶすきしょうぎょうこうとうがっこう</v>
      </c>
    </row>
    <row r="1305" spans="1:45" ht="54">
      <c r="A1305">
        <f>COUNTIF($F$2:F1305,F1305)</f>
        <v>29</v>
      </c>
      <c r="B1305" t="str">
        <f t="shared" si="40"/>
        <v>4629</v>
      </c>
      <c r="C1305" s="3">
        <v>462026</v>
      </c>
      <c r="D1305" s="3" t="s">
        <v>15707</v>
      </c>
      <c r="E1305" s="3">
        <v>9</v>
      </c>
      <c r="F1305" s="3" t="s">
        <v>10846</v>
      </c>
      <c r="G1305" s="3">
        <v>5</v>
      </c>
      <c r="H1305" s="3" t="s">
        <v>12803</v>
      </c>
      <c r="I1305" s="3">
        <v>3</v>
      </c>
      <c r="J1305" s="4">
        <v>23</v>
      </c>
      <c r="K1305" s="3" t="s">
        <v>11061</v>
      </c>
      <c r="L1305" s="3" t="s">
        <v>11062</v>
      </c>
      <c r="M1305" s="3" t="s">
        <v>11063</v>
      </c>
      <c r="N1305" s="3">
        <v>1</v>
      </c>
      <c r="O1305" s="3">
        <v>0</v>
      </c>
      <c r="P1305" s="3">
        <v>0</v>
      </c>
      <c r="Q1305" s="3" t="s">
        <v>15708</v>
      </c>
      <c r="R1305" s="3" t="s">
        <v>15709</v>
      </c>
      <c r="S1305" s="3" t="s">
        <v>15710</v>
      </c>
      <c r="T1305" s="3" t="s">
        <v>15711</v>
      </c>
      <c r="U1305" s="3">
        <v>3</v>
      </c>
      <c r="V1305" s="3">
        <v>8990131</v>
      </c>
      <c r="W1305" s="3" t="s">
        <v>11064</v>
      </c>
      <c r="X1305" s="3" t="s">
        <v>11065</v>
      </c>
      <c r="Y1305" s="3" t="s">
        <v>11066</v>
      </c>
      <c r="Z1305" s="3" t="s">
        <v>11067</v>
      </c>
      <c r="AA1305" s="3" t="s">
        <v>11068</v>
      </c>
      <c r="AB1305" s="3" t="s">
        <v>3635</v>
      </c>
      <c r="AC1305" s="4">
        <v>209</v>
      </c>
      <c r="AD1305" s="4">
        <v>191</v>
      </c>
      <c r="AE1305" s="3" t="s">
        <v>10854</v>
      </c>
      <c r="AF1305" s="3" t="s">
        <v>52</v>
      </c>
      <c r="AG1305" s="4">
        <v>0</v>
      </c>
      <c r="AH1305" s="4">
        <v>0</v>
      </c>
      <c r="AI1305" s="3" t="s">
        <v>52</v>
      </c>
      <c r="AJ1305" s="4">
        <v>46003</v>
      </c>
      <c r="AK1305" s="3" t="s">
        <v>53</v>
      </c>
      <c r="AL1305" s="3" t="s">
        <v>52</v>
      </c>
      <c r="AM1305" s="3" t="s">
        <v>52</v>
      </c>
      <c r="AN1305" s="3">
        <v>0</v>
      </c>
      <c r="AO1305" t="str">
        <f t="shared" si="41"/>
        <v>いずみしょうぎょうこうとうがっこう</v>
      </c>
    </row>
    <row r="1306" spans="1:45" ht="54">
      <c r="A1306">
        <f>COUNTIF($F$2:F1306,F1306)</f>
        <v>30</v>
      </c>
      <c r="B1306" t="str">
        <f t="shared" si="40"/>
        <v>4630</v>
      </c>
      <c r="C1306" s="3">
        <v>462027</v>
      </c>
      <c r="D1306" s="3" t="s">
        <v>15712</v>
      </c>
      <c r="E1306" s="3">
        <v>9</v>
      </c>
      <c r="F1306" s="3" t="s">
        <v>10846</v>
      </c>
      <c r="G1306" s="3">
        <v>5</v>
      </c>
      <c r="H1306" s="3" t="s">
        <v>12803</v>
      </c>
      <c r="I1306" s="3">
        <v>3</v>
      </c>
      <c r="J1306" s="4">
        <v>33</v>
      </c>
      <c r="K1306" s="3" t="s">
        <v>11069</v>
      </c>
      <c r="L1306" s="3" t="s">
        <v>11070</v>
      </c>
      <c r="M1306" s="3" t="s">
        <v>11071</v>
      </c>
      <c r="N1306" s="3">
        <v>1</v>
      </c>
      <c r="O1306" s="3">
        <v>0</v>
      </c>
      <c r="P1306" s="3">
        <v>0</v>
      </c>
      <c r="Q1306" s="3" t="s">
        <v>15713</v>
      </c>
      <c r="R1306" s="3" t="s">
        <v>15714</v>
      </c>
      <c r="S1306" s="3" t="s">
        <v>15715</v>
      </c>
      <c r="T1306" s="3" t="s">
        <v>9473</v>
      </c>
      <c r="U1306" s="3">
        <v>6</v>
      </c>
      <c r="V1306" s="3">
        <v>8930064</v>
      </c>
      <c r="W1306" s="3" t="s">
        <v>10903</v>
      </c>
      <c r="X1306" s="3" t="s">
        <v>11072</v>
      </c>
      <c r="Y1306" s="3" t="s">
        <v>11073</v>
      </c>
      <c r="Z1306" s="3" t="s">
        <v>11074</v>
      </c>
      <c r="AA1306" s="3" t="s">
        <v>11075</v>
      </c>
      <c r="AB1306" s="3" t="s">
        <v>2107</v>
      </c>
      <c r="AC1306" s="4">
        <v>0</v>
      </c>
      <c r="AD1306" s="4">
        <v>190</v>
      </c>
      <c r="AE1306" s="3" t="s">
        <v>215</v>
      </c>
      <c r="AF1306" s="3" t="s">
        <v>52</v>
      </c>
      <c r="AG1306" s="4">
        <v>0</v>
      </c>
      <c r="AH1306" s="4">
        <v>0</v>
      </c>
      <c r="AI1306" s="3" t="s">
        <v>52</v>
      </c>
      <c r="AJ1306" s="4">
        <v>46004</v>
      </c>
      <c r="AK1306" s="3" t="s">
        <v>53</v>
      </c>
      <c r="AL1306" s="3" t="s">
        <v>52</v>
      </c>
      <c r="AM1306" s="3" t="s">
        <v>52</v>
      </c>
      <c r="AN1306" s="3">
        <v>0</v>
      </c>
      <c r="AO1306" t="str">
        <f t="shared" si="41"/>
        <v>かのやじょしこうとうがっこう</v>
      </c>
    </row>
    <row r="1307" spans="1:45" ht="67.5">
      <c r="A1307">
        <f>COUNTIF($F$2:F1307,F1307)</f>
        <v>31</v>
      </c>
      <c r="B1307" t="str">
        <f t="shared" si="40"/>
        <v>4631</v>
      </c>
      <c r="C1307" s="3">
        <v>462028</v>
      </c>
      <c r="D1307" s="3" t="s">
        <v>15716</v>
      </c>
      <c r="E1307" s="3">
        <v>9</v>
      </c>
      <c r="F1307" s="3" t="s">
        <v>10846</v>
      </c>
      <c r="G1307" s="3">
        <v>5</v>
      </c>
      <c r="H1307" s="3" t="s">
        <v>12803</v>
      </c>
      <c r="I1307" s="3">
        <v>1</v>
      </c>
      <c r="J1307" s="4">
        <v>39</v>
      </c>
      <c r="K1307" s="3" t="s">
        <v>11077</v>
      </c>
      <c r="L1307" s="3" t="s">
        <v>11078</v>
      </c>
      <c r="M1307" s="3" t="s">
        <v>11079</v>
      </c>
      <c r="N1307" s="3">
        <v>1</v>
      </c>
      <c r="O1307" s="3">
        <v>0</v>
      </c>
      <c r="P1307" s="3">
        <v>0</v>
      </c>
      <c r="Q1307" s="3" t="s">
        <v>15717</v>
      </c>
      <c r="R1307" s="3" t="s">
        <v>15718</v>
      </c>
      <c r="S1307" s="3" t="s">
        <v>15719</v>
      </c>
      <c r="T1307" s="3" t="s">
        <v>15644</v>
      </c>
      <c r="U1307" s="3">
        <v>2</v>
      </c>
      <c r="V1307" s="3">
        <v>8994332</v>
      </c>
      <c r="W1307" s="3" t="s">
        <v>10950</v>
      </c>
      <c r="X1307" s="3" t="s">
        <v>11081</v>
      </c>
      <c r="Y1307" s="3" t="s">
        <v>11082</v>
      </c>
      <c r="Z1307" s="3" t="s">
        <v>11083</v>
      </c>
      <c r="AA1307" s="3" t="s">
        <v>11084</v>
      </c>
      <c r="AB1307" s="3" t="s">
        <v>7925</v>
      </c>
      <c r="AC1307" s="4">
        <v>56</v>
      </c>
      <c r="AD1307" s="4">
        <v>241</v>
      </c>
      <c r="AE1307" s="3" t="s">
        <v>10872</v>
      </c>
      <c r="AF1307" s="3" t="s">
        <v>52</v>
      </c>
      <c r="AG1307" s="4">
        <v>0</v>
      </c>
      <c r="AH1307" s="4">
        <v>0</v>
      </c>
      <c r="AI1307" s="3" t="s">
        <v>52</v>
      </c>
      <c r="AJ1307" s="4">
        <v>46005</v>
      </c>
      <c r="AK1307" s="3" t="s">
        <v>53</v>
      </c>
      <c r="AL1307" s="3" t="s">
        <v>52</v>
      </c>
      <c r="AM1307" s="3" t="s">
        <v>52</v>
      </c>
      <c r="AN1307" s="3">
        <v>0</v>
      </c>
      <c r="AO1307" t="str">
        <f t="shared" si="41"/>
        <v>こくぶちゅうおうこうとうがっこう</v>
      </c>
    </row>
    <row r="1308" spans="1:45" ht="54">
      <c r="A1308">
        <f>COUNTIF($F$2:F1308,F1308)</f>
        <v>32</v>
      </c>
      <c r="B1308" t="str">
        <f t="shared" si="40"/>
        <v>4632</v>
      </c>
      <c r="C1308" s="3">
        <v>463029</v>
      </c>
      <c r="D1308" s="3" t="s">
        <v>15720</v>
      </c>
      <c r="E1308" s="3">
        <v>9</v>
      </c>
      <c r="F1308" s="3" t="s">
        <v>10846</v>
      </c>
      <c r="G1308" s="3">
        <v>9</v>
      </c>
      <c r="H1308" s="3" t="s">
        <v>12803</v>
      </c>
      <c r="I1308" s="3">
        <v>2</v>
      </c>
      <c r="J1308" s="4">
        <v>5</v>
      </c>
      <c r="K1308" s="3" t="s">
        <v>11085</v>
      </c>
      <c r="L1308" s="3" t="s">
        <v>11086</v>
      </c>
      <c r="M1308" s="3" t="s">
        <v>11087</v>
      </c>
      <c r="N1308" s="3">
        <v>1</v>
      </c>
      <c r="O1308" s="3">
        <v>0</v>
      </c>
      <c r="P1308" s="3">
        <v>0</v>
      </c>
      <c r="Q1308" s="3" t="s">
        <v>596</v>
      </c>
      <c r="R1308" s="3" t="s">
        <v>1615</v>
      </c>
      <c r="S1308" s="3" t="s">
        <v>103</v>
      </c>
      <c r="T1308" s="3" t="s">
        <v>1186</v>
      </c>
      <c r="U1308" s="3">
        <v>5</v>
      </c>
      <c r="V1308" s="3">
        <v>8910180</v>
      </c>
      <c r="W1308" s="3" t="s">
        <v>10850</v>
      </c>
      <c r="X1308" s="3" t="s">
        <v>11088</v>
      </c>
      <c r="Y1308" s="3" t="s">
        <v>11089</v>
      </c>
      <c r="Z1308" s="3" t="s">
        <v>11090</v>
      </c>
      <c r="AA1308" s="3" t="s">
        <v>11091</v>
      </c>
      <c r="AB1308" s="3"/>
      <c r="AC1308" s="4">
        <v>8</v>
      </c>
      <c r="AD1308" s="4">
        <v>93</v>
      </c>
      <c r="AE1308" s="3" t="s">
        <v>10881</v>
      </c>
      <c r="AF1308" s="3" t="s">
        <v>52</v>
      </c>
      <c r="AG1308" s="4">
        <v>0</v>
      </c>
      <c r="AH1308" s="4">
        <v>0</v>
      </c>
      <c r="AI1308" s="3" t="s">
        <v>52</v>
      </c>
      <c r="AJ1308" s="4">
        <v>46006</v>
      </c>
      <c r="AK1308" s="3" t="s">
        <v>53</v>
      </c>
      <c r="AL1308" s="3" t="s">
        <v>52</v>
      </c>
      <c r="AM1308" s="3" t="s">
        <v>52</v>
      </c>
      <c r="AN1308" s="3">
        <v>0</v>
      </c>
      <c r="AO1308" t="str">
        <f t="shared" si="41"/>
        <v>かごしまじつぎょうこうとうがっこう</v>
      </c>
    </row>
    <row r="1309" spans="1:45" ht="40.5">
      <c r="A1309">
        <f>COUNTIF($F$2:F1309,F1309)</f>
        <v>33</v>
      </c>
      <c r="B1309" t="str">
        <f t="shared" si="40"/>
        <v>4633</v>
      </c>
      <c r="C1309" s="3">
        <v>463030</v>
      </c>
      <c r="D1309" s="3" t="s">
        <v>15721</v>
      </c>
      <c r="E1309" s="3">
        <v>9</v>
      </c>
      <c r="F1309" s="3" t="s">
        <v>10846</v>
      </c>
      <c r="G1309" s="3">
        <v>9</v>
      </c>
      <c r="H1309" s="3" t="s">
        <v>12803</v>
      </c>
      <c r="I1309" s="3">
        <v>1</v>
      </c>
      <c r="J1309" s="4">
        <v>16</v>
      </c>
      <c r="K1309" s="3" t="s">
        <v>12783</v>
      </c>
      <c r="L1309" s="3" t="s">
        <v>11092</v>
      </c>
      <c r="M1309" s="3" t="s">
        <v>11093</v>
      </c>
      <c r="N1309" s="3">
        <v>1</v>
      </c>
      <c r="O1309" s="3">
        <v>0</v>
      </c>
      <c r="P1309" s="3">
        <v>0</v>
      </c>
      <c r="Q1309" s="3" t="s">
        <v>688</v>
      </c>
      <c r="R1309" s="3" t="s">
        <v>12309</v>
      </c>
      <c r="S1309" s="3" t="s">
        <v>7818</v>
      </c>
      <c r="T1309" s="3" t="s">
        <v>142</v>
      </c>
      <c r="U1309" s="3">
        <v>7</v>
      </c>
      <c r="V1309" s="3">
        <v>8900031</v>
      </c>
      <c r="W1309" s="3" t="s">
        <v>10850</v>
      </c>
      <c r="X1309" s="3" t="s">
        <v>11095</v>
      </c>
      <c r="Y1309" s="3" t="s">
        <v>11096</v>
      </c>
      <c r="Z1309" s="3" t="s">
        <v>11097</v>
      </c>
      <c r="AA1309" s="3" t="s">
        <v>11098</v>
      </c>
      <c r="AB1309" s="3" t="s">
        <v>1632</v>
      </c>
      <c r="AC1309" s="4">
        <v>67</v>
      </c>
      <c r="AD1309" s="4">
        <v>247</v>
      </c>
      <c r="AE1309" s="3" t="s">
        <v>10890</v>
      </c>
      <c r="AF1309" s="3" t="s">
        <v>52</v>
      </c>
      <c r="AG1309" s="4">
        <v>0</v>
      </c>
      <c r="AH1309" s="4">
        <v>0</v>
      </c>
      <c r="AI1309" s="3" t="s">
        <v>52</v>
      </c>
      <c r="AJ1309" s="4">
        <v>46009</v>
      </c>
      <c r="AK1309" s="3" t="s">
        <v>53</v>
      </c>
      <c r="AL1309" s="3" t="s">
        <v>52</v>
      </c>
      <c r="AM1309" s="3" t="s">
        <v>52</v>
      </c>
      <c r="AN1309" s="3">
        <v>0</v>
      </c>
      <c r="AO1309" t="str">
        <f t="shared" si="41"/>
        <v>しょうなんこうとうがっこう</v>
      </c>
    </row>
    <row r="1310" spans="1:45" ht="54">
      <c r="A1310">
        <f>COUNTIF($F$2:F1310,F1310)</f>
        <v>34</v>
      </c>
      <c r="B1310" t="str">
        <f t="shared" si="40"/>
        <v>4634</v>
      </c>
      <c r="C1310" s="3">
        <v>463031</v>
      </c>
      <c r="D1310" s="3" t="s">
        <v>15722</v>
      </c>
      <c r="E1310" s="3">
        <v>9</v>
      </c>
      <c r="F1310" s="3" t="s">
        <v>10846</v>
      </c>
      <c r="G1310" s="3">
        <v>9</v>
      </c>
      <c r="H1310" s="3" t="s">
        <v>12803</v>
      </c>
      <c r="I1310" s="3">
        <v>3</v>
      </c>
      <c r="J1310" s="4">
        <v>2</v>
      </c>
      <c r="K1310" s="3" t="s">
        <v>11099</v>
      </c>
      <c r="L1310" s="3" t="s">
        <v>11100</v>
      </c>
      <c r="M1310" s="3" t="s">
        <v>11101</v>
      </c>
      <c r="N1310" s="3">
        <v>1</v>
      </c>
      <c r="O1310" s="3">
        <v>0</v>
      </c>
      <c r="P1310" s="3">
        <v>0</v>
      </c>
      <c r="Q1310" s="3" t="s">
        <v>11102</v>
      </c>
      <c r="R1310" s="3" t="s">
        <v>11103</v>
      </c>
      <c r="S1310" s="3" t="s">
        <v>11104</v>
      </c>
      <c r="T1310" s="3" t="s">
        <v>3982</v>
      </c>
      <c r="U1310" s="3">
        <v>5</v>
      </c>
      <c r="V1310" s="3">
        <v>8992593</v>
      </c>
      <c r="W1310" s="3" t="s">
        <v>10867</v>
      </c>
      <c r="X1310" s="3" t="s">
        <v>11105</v>
      </c>
      <c r="Y1310" s="3" t="s">
        <v>11106</v>
      </c>
      <c r="Z1310" s="3" t="s">
        <v>11107</v>
      </c>
      <c r="AA1310" s="3" t="s">
        <v>11108</v>
      </c>
      <c r="AB1310" s="3" t="s">
        <v>5464</v>
      </c>
      <c r="AC1310" s="4">
        <v>36</v>
      </c>
      <c r="AD1310" s="4">
        <v>42</v>
      </c>
      <c r="AE1310" s="3" t="s">
        <v>386</v>
      </c>
      <c r="AF1310" s="3" t="s">
        <v>52</v>
      </c>
      <c r="AG1310" s="4">
        <v>0</v>
      </c>
      <c r="AH1310" s="4">
        <v>0</v>
      </c>
      <c r="AI1310" s="3" t="s">
        <v>52</v>
      </c>
      <c r="AJ1310" s="4">
        <v>46011</v>
      </c>
      <c r="AK1310" s="3" t="s">
        <v>53</v>
      </c>
      <c r="AL1310" s="3" t="s">
        <v>52</v>
      </c>
      <c r="AM1310" s="3" t="s">
        <v>52</v>
      </c>
      <c r="AN1310" s="3">
        <v>0</v>
      </c>
      <c r="AO1310" t="str">
        <f t="shared" si="41"/>
        <v>かごしまじょうせいこうとうがっこう</v>
      </c>
    </row>
    <row r="1311" spans="1:45" ht="54">
      <c r="A1311">
        <f>COUNTIF($F$2:F1311,F1311)</f>
        <v>35</v>
      </c>
      <c r="B1311" t="str">
        <f t="shared" si="40"/>
        <v>4635</v>
      </c>
      <c r="C1311" s="3">
        <v>463033</v>
      </c>
      <c r="D1311" s="3" t="s">
        <v>15723</v>
      </c>
      <c r="E1311" s="3">
        <v>9</v>
      </c>
      <c r="F1311" s="3" t="s">
        <v>10846</v>
      </c>
      <c r="G1311" s="3">
        <v>9</v>
      </c>
      <c r="H1311" s="3" t="s">
        <v>12803</v>
      </c>
      <c r="I1311" s="3">
        <v>2</v>
      </c>
      <c r="J1311" s="4">
        <v>12</v>
      </c>
      <c r="K1311" s="3" t="s">
        <v>11109</v>
      </c>
      <c r="L1311" s="3" t="s">
        <v>11110</v>
      </c>
      <c r="M1311" s="3" t="s">
        <v>11111</v>
      </c>
      <c r="N1311" s="3">
        <v>1</v>
      </c>
      <c r="O1311" s="3">
        <v>0</v>
      </c>
      <c r="P1311" s="3">
        <v>0</v>
      </c>
      <c r="Q1311" s="3" t="s">
        <v>11726</v>
      </c>
      <c r="R1311" s="3" t="s">
        <v>15724</v>
      </c>
      <c r="S1311" s="3" t="s">
        <v>11727</v>
      </c>
      <c r="T1311" s="3" t="s">
        <v>117</v>
      </c>
      <c r="U1311" s="3">
        <v>5</v>
      </c>
      <c r="V1311" s="3">
        <v>8900042</v>
      </c>
      <c r="W1311" s="3" t="s">
        <v>10850</v>
      </c>
      <c r="X1311" s="3" t="s">
        <v>11112</v>
      </c>
      <c r="Y1311" s="3" t="s">
        <v>11113</v>
      </c>
      <c r="Z1311" s="3" t="s">
        <v>11114</v>
      </c>
      <c r="AA1311" s="3" t="s">
        <v>11115</v>
      </c>
      <c r="AB1311" s="3" t="s">
        <v>12784</v>
      </c>
      <c r="AC1311" s="4">
        <v>195</v>
      </c>
      <c r="AD1311" s="4">
        <v>292</v>
      </c>
      <c r="AE1311" s="3" t="s">
        <v>52</v>
      </c>
      <c r="AF1311" s="3" t="s">
        <v>52</v>
      </c>
      <c r="AG1311" s="4">
        <v>0</v>
      </c>
      <c r="AH1311" s="4">
        <v>0</v>
      </c>
      <c r="AI1311" s="3" t="s">
        <v>52</v>
      </c>
      <c r="AJ1311" s="4">
        <v>46013</v>
      </c>
      <c r="AK1311" s="3" t="s">
        <v>53</v>
      </c>
      <c r="AL1311" s="3" t="s">
        <v>52</v>
      </c>
      <c r="AM1311" s="3" t="s">
        <v>52</v>
      </c>
      <c r="AN1311" s="3">
        <v>0</v>
      </c>
      <c r="AO1311" t="str">
        <f t="shared" si="41"/>
        <v>かごしまこうとうがっこう</v>
      </c>
    </row>
    <row r="1312" spans="1:45" ht="40.5">
      <c r="A1312">
        <f>COUNTIF($F$2:F1312,F1312)</f>
        <v>36</v>
      </c>
      <c r="B1312" t="str">
        <f t="shared" si="40"/>
        <v>4636</v>
      </c>
      <c r="C1312" s="3">
        <v>463034</v>
      </c>
      <c r="D1312" s="3" t="s">
        <v>15725</v>
      </c>
      <c r="E1312" s="3">
        <v>9</v>
      </c>
      <c r="F1312" s="3" t="s">
        <v>10846</v>
      </c>
      <c r="G1312" s="3">
        <v>9</v>
      </c>
      <c r="H1312" s="3" t="s">
        <v>12803</v>
      </c>
      <c r="I1312" s="3">
        <v>3</v>
      </c>
      <c r="J1312" s="4">
        <v>40</v>
      </c>
      <c r="K1312" s="3" t="s">
        <v>11116</v>
      </c>
      <c r="L1312" s="3" t="s">
        <v>11117</v>
      </c>
      <c r="M1312" s="3" t="s">
        <v>11118</v>
      </c>
      <c r="N1312" s="3">
        <v>1</v>
      </c>
      <c r="O1312" s="3">
        <v>0</v>
      </c>
      <c r="P1312" s="3">
        <v>0</v>
      </c>
      <c r="Q1312" s="3" t="s">
        <v>4725</v>
      </c>
      <c r="R1312" s="3" t="s">
        <v>15726</v>
      </c>
      <c r="S1312" s="3" t="s">
        <v>4726</v>
      </c>
      <c r="T1312" s="3" t="s">
        <v>167</v>
      </c>
      <c r="U1312" s="3">
        <v>18</v>
      </c>
      <c r="V1312" s="3">
        <v>8971121</v>
      </c>
      <c r="W1312" s="3" t="s">
        <v>11119</v>
      </c>
      <c r="X1312" s="3" t="s">
        <v>11120</v>
      </c>
      <c r="Y1312" s="3" t="s">
        <v>11121</v>
      </c>
      <c r="Z1312" s="3" t="s">
        <v>11122</v>
      </c>
      <c r="AA1312" s="3" t="s">
        <v>11123</v>
      </c>
      <c r="AB1312" s="3"/>
      <c r="AC1312" s="4">
        <v>9</v>
      </c>
      <c r="AD1312" s="4">
        <v>71</v>
      </c>
      <c r="AE1312" s="3" t="s">
        <v>52</v>
      </c>
      <c r="AF1312" s="3" t="s">
        <v>52</v>
      </c>
      <c r="AG1312" s="4">
        <v>0</v>
      </c>
      <c r="AH1312" s="4">
        <v>0</v>
      </c>
      <c r="AI1312" s="3" t="s">
        <v>52</v>
      </c>
      <c r="AJ1312" s="4">
        <v>46014</v>
      </c>
      <c r="AK1312" s="3" t="s">
        <v>53</v>
      </c>
      <c r="AL1312" s="3" t="s">
        <v>52</v>
      </c>
      <c r="AM1312" s="3" t="s">
        <v>52</v>
      </c>
      <c r="AN1312" s="3">
        <v>0</v>
      </c>
      <c r="AO1312" t="str">
        <f t="shared" si="41"/>
        <v>ほうおうこうとうがっこう</v>
      </c>
    </row>
    <row r="1313" spans="1:41" ht="40.5">
      <c r="A1313">
        <f>COUNTIF($F$2:F1313,F1313)</f>
        <v>37</v>
      </c>
      <c r="B1313" t="str">
        <f t="shared" si="40"/>
        <v>4637</v>
      </c>
      <c r="C1313" s="3">
        <v>463035</v>
      </c>
      <c r="D1313" s="3" t="s">
        <v>15727</v>
      </c>
      <c r="E1313" s="3">
        <v>9</v>
      </c>
      <c r="F1313" s="3" t="s">
        <v>10846</v>
      </c>
      <c r="G1313" s="3">
        <v>9</v>
      </c>
      <c r="H1313" s="3" t="s">
        <v>12803</v>
      </c>
      <c r="I1313" s="3">
        <v>3</v>
      </c>
      <c r="J1313" s="4">
        <v>46</v>
      </c>
      <c r="K1313" s="3" t="s">
        <v>11124</v>
      </c>
      <c r="L1313" s="3" t="s">
        <v>11125</v>
      </c>
      <c r="M1313" s="3" t="s">
        <v>11126</v>
      </c>
      <c r="N1313" s="3">
        <v>1</v>
      </c>
      <c r="O1313" s="3">
        <v>0</v>
      </c>
      <c r="P1313" s="3">
        <v>0</v>
      </c>
      <c r="Q1313" s="3" t="s">
        <v>11127</v>
      </c>
      <c r="R1313" s="3" t="s">
        <v>11128</v>
      </c>
      <c r="S1313" s="3" t="s">
        <v>11129</v>
      </c>
      <c r="T1313" s="3" t="s">
        <v>1362</v>
      </c>
      <c r="U1313" s="3">
        <v>18</v>
      </c>
      <c r="V1313" s="3">
        <v>8997104</v>
      </c>
      <c r="W1313" s="3" t="s">
        <v>11130</v>
      </c>
      <c r="X1313" s="3" t="s">
        <v>11131</v>
      </c>
      <c r="Y1313" s="3" t="s">
        <v>11132</v>
      </c>
      <c r="Z1313" s="3" t="s">
        <v>11133</v>
      </c>
      <c r="AA1313" s="3" t="s">
        <v>11134</v>
      </c>
      <c r="AB1313" s="3" t="s">
        <v>3190</v>
      </c>
      <c r="AC1313" s="4">
        <v>71</v>
      </c>
      <c r="AD1313" s="4">
        <v>104</v>
      </c>
      <c r="AE1313" s="3" t="s">
        <v>10925</v>
      </c>
      <c r="AF1313" s="3" t="s">
        <v>320</v>
      </c>
      <c r="AG1313" s="4">
        <v>13</v>
      </c>
      <c r="AH1313" s="4">
        <v>19</v>
      </c>
      <c r="AI1313" s="3" t="s">
        <v>52</v>
      </c>
      <c r="AJ1313" s="4">
        <v>46016</v>
      </c>
      <c r="AK1313" s="3" t="s">
        <v>53</v>
      </c>
      <c r="AL1313" s="3" t="s">
        <v>52</v>
      </c>
      <c r="AM1313" s="3" t="s">
        <v>52</v>
      </c>
      <c r="AN1313" s="3">
        <v>0</v>
      </c>
      <c r="AO1313" t="str">
        <f t="shared" si="41"/>
        <v>しょうしかんこうとうがっこう</v>
      </c>
    </row>
    <row r="1314" spans="1:41" ht="54">
      <c r="A1314">
        <f>COUNTIF($F$2:F1314,F1314)</f>
        <v>38</v>
      </c>
      <c r="B1314" t="str">
        <f t="shared" si="40"/>
        <v>4638</v>
      </c>
      <c r="C1314" s="3">
        <v>463036</v>
      </c>
      <c r="D1314" s="3" t="s">
        <v>15728</v>
      </c>
      <c r="E1314" s="3">
        <v>9</v>
      </c>
      <c r="F1314" s="3" t="s">
        <v>10846</v>
      </c>
      <c r="G1314" s="3">
        <v>9</v>
      </c>
      <c r="H1314" s="3" t="s">
        <v>12803</v>
      </c>
      <c r="I1314" s="3">
        <v>3</v>
      </c>
      <c r="J1314" s="4">
        <v>43</v>
      </c>
      <c r="K1314" s="3" t="s">
        <v>11135</v>
      </c>
      <c r="L1314" s="3" t="s">
        <v>11136</v>
      </c>
      <c r="M1314" s="3" t="s">
        <v>11137</v>
      </c>
      <c r="N1314" s="3">
        <v>1</v>
      </c>
      <c r="O1314" s="3">
        <v>0</v>
      </c>
      <c r="P1314" s="3">
        <v>0</v>
      </c>
      <c r="Q1314" s="3" t="s">
        <v>7466</v>
      </c>
      <c r="R1314" s="3" t="s">
        <v>2069</v>
      </c>
      <c r="S1314" s="3" t="s">
        <v>7467</v>
      </c>
      <c r="T1314" s="3" t="s">
        <v>727</v>
      </c>
      <c r="U1314" s="3">
        <v>8</v>
      </c>
      <c r="V1314" s="3">
        <v>8930014</v>
      </c>
      <c r="W1314" s="3" t="s">
        <v>10903</v>
      </c>
      <c r="X1314" s="3" t="s">
        <v>11138</v>
      </c>
      <c r="Y1314" s="3" t="s">
        <v>11139</v>
      </c>
      <c r="Z1314" s="3" t="s">
        <v>11140</v>
      </c>
      <c r="AA1314" s="3" t="s">
        <v>11141</v>
      </c>
      <c r="AB1314" s="3" t="s">
        <v>15729</v>
      </c>
      <c r="AC1314" s="4">
        <v>102</v>
      </c>
      <c r="AD1314" s="4">
        <v>181</v>
      </c>
      <c r="AE1314" s="3" t="s">
        <v>181</v>
      </c>
      <c r="AF1314" s="3" t="s">
        <v>52</v>
      </c>
      <c r="AG1314" s="4">
        <v>0</v>
      </c>
      <c r="AH1314" s="4">
        <v>0</v>
      </c>
      <c r="AI1314" s="3" t="s">
        <v>52</v>
      </c>
      <c r="AJ1314" s="4">
        <v>46017</v>
      </c>
      <c r="AK1314" s="3" t="s">
        <v>53</v>
      </c>
      <c r="AL1314" s="3" t="s">
        <v>52</v>
      </c>
      <c r="AM1314" s="3" t="s">
        <v>52</v>
      </c>
      <c r="AN1314" s="3">
        <v>0</v>
      </c>
      <c r="AO1314" t="str">
        <f t="shared" si="41"/>
        <v>かのやちゅうおうこうとうがっこう</v>
      </c>
    </row>
    <row r="1315" spans="1:41" ht="54">
      <c r="A1315">
        <f>COUNTIF($F$2:F1315,F1315)</f>
        <v>39</v>
      </c>
      <c r="B1315" t="str">
        <f t="shared" si="40"/>
        <v>4639</v>
      </c>
      <c r="C1315" s="3">
        <v>463037</v>
      </c>
      <c r="D1315" s="3" t="s">
        <v>15730</v>
      </c>
      <c r="E1315" s="3">
        <v>9</v>
      </c>
      <c r="F1315" s="3" t="s">
        <v>10846</v>
      </c>
      <c r="G1315" s="3">
        <v>9</v>
      </c>
      <c r="H1315" s="3" t="s">
        <v>12803</v>
      </c>
      <c r="I1315" s="3">
        <v>3</v>
      </c>
      <c r="J1315" s="4">
        <v>41</v>
      </c>
      <c r="K1315" s="3" t="s">
        <v>11142</v>
      </c>
      <c r="L1315" s="3" t="s">
        <v>11143</v>
      </c>
      <c r="M1315" s="3" t="s">
        <v>11144</v>
      </c>
      <c r="N1315" s="3">
        <v>1</v>
      </c>
      <c r="O1315" s="3">
        <v>0</v>
      </c>
      <c r="P1315" s="3">
        <v>0</v>
      </c>
      <c r="Q1315" s="3" t="s">
        <v>11145</v>
      </c>
      <c r="R1315" s="3" t="s">
        <v>11146</v>
      </c>
      <c r="S1315" s="3" t="s">
        <v>11147</v>
      </c>
      <c r="T1315" s="3" t="s">
        <v>11148</v>
      </c>
      <c r="U1315" s="3">
        <v>1</v>
      </c>
      <c r="V1315" s="3">
        <v>8917611</v>
      </c>
      <c r="W1315" s="3" t="s">
        <v>8667</v>
      </c>
      <c r="X1315" s="3" t="s">
        <v>11149</v>
      </c>
      <c r="Y1315" s="3" t="s">
        <v>11150</v>
      </c>
      <c r="Z1315" s="3" t="s">
        <v>11151</v>
      </c>
      <c r="AA1315" s="3" t="s">
        <v>11152</v>
      </c>
      <c r="AB1315" s="3" t="s">
        <v>6631</v>
      </c>
      <c r="AC1315" s="4">
        <v>66</v>
      </c>
      <c r="AD1315" s="4">
        <v>99</v>
      </c>
      <c r="AE1315" s="3" t="s">
        <v>181</v>
      </c>
      <c r="AF1315" s="3" t="s">
        <v>52</v>
      </c>
      <c r="AG1315" s="4">
        <v>0</v>
      </c>
      <c r="AH1315" s="4">
        <v>0</v>
      </c>
      <c r="AI1315" s="3" t="s">
        <v>52</v>
      </c>
      <c r="AJ1315" s="4">
        <v>46018</v>
      </c>
      <c r="AK1315" s="3" t="s">
        <v>53</v>
      </c>
      <c r="AL1315" s="3" t="s">
        <v>52</v>
      </c>
      <c r="AM1315" s="3" t="s">
        <v>52</v>
      </c>
      <c r="AN1315" s="3">
        <v>0</v>
      </c>
      <c r="AO1315" t="str">
        <f t="shared" si="41"/>
        <v>しょうなんだいにこうとうがっこう</v>
      </c>
    </row>
    <row r="1316" spans="1:41" ht="67.5">
      <c r="A1316">
        <f>COUNTIF($F$2:F1316,F1316)</f>
        <v>40</v>
      </c>
      <c r="B1316" t="str">
        <f t="shared" si="40"/>
        <v>4640</v>
      </c>
      <c r="C1316" s="3">
        <v>463038</v>
      </c>
      <c r="D1316" s="3" t="s">
        <v>15731</v>
      </c>
      <c r="E1316" s="3">
        <v>9</v>
      </c>
      <c r="F1316" s="3" t="s">
        <v>10846</v>
      </c>
      <c r="G1316" s="3">
        <v>9</v>
      </c>
      <c r="H1316" s="3" t="s">
        <v>12803</v>
      </c>
      <c r="I1316" s="3">
        <v>3</v>
      </c>
      <c r="J1316" s="4">
        <v>34</v>
      </c>
      <c r="K1316" s="3" t="s">
        <v>11153</v>
      </c>
      <c r="L1316" s="3" t="s">
        <v>11154</v>
      </c>
      <c r="M1316" s="3" t="s">
        <v>11155</v>
      </c>
      <c r="N1316" s="3">
        <v>1</v>
      </c>
      <c r="O1316" s="3">
        <v>0</v>
      </c>
      <c r="P1316" s="3">
        <v>0</v>
      </c>
      <c r="Q1316" s="3" t="s">
        <v>11156</v>
      </c>
      <c r="R1316" s="3" t="s">
        <v>4019</v>
      </c>
      <c r="S1316" s="3" t="s">
        <v>11157</v>
      </c>
      <c r="T1316" s="3" t="s">
        <v>1832</v>
      </c>
      <c r="U1316" s="3">
        <v>17</v>
      </c>
      <c r="V1316" s="3">
        <v>8910141</v>
      </c>
      <c r="W1316" s="3" t="s">
        <v>10850</v>
      </c>
      <c r="X1316" s="3" t="s">
        <v>11158</v>
      </c>
      <c r="Y1316" s="3" t="s">
        <v>11159</v>
      </c>
      <c r="Z1316" s="3" t="s">
        <v>11160</v>
      </c>
      <c r="AA1316" s="3" t="s">
        <v>11161</v>
      </c>
      <c r="AB1316" s="3" t="s">
        <v>12625</v>
      </c>
      <c r="AC1316" s="4">
        <v>184</v>
      </c>
      <c r="AD1316" s="4">
        <v>272</v>
      </c>
      <c r="AE1316" s="3" t="s">
        <v>386</v>
      </c>
      <c r="AF1316" s="3" t="s">
        <v>52</v>
      </c>
      <c r="AG1316" s="4">
        <v>0</v>
      </c>
      <c r="AH1316" s="4">
        <v>0</v>
      </c>
      <c r="AI1316" s="3" t="s">
        <v>52</v>
      </c>
      <c r="AJ1316" s="4">
        <v>46019</v>
      </c>
      <c r="AK1316" s="3" t="s">
        <v>53</v>
      </c>
      <c r="AL1316" s="3" t="s">
        <v>52</v>
      </c>
      <c r="AM1316" s="3" t="s">
        <v>52</v>
      </c>
      <c r="AN1316" s="3">
        <v>0</v>
      </c>
      <c r="AO1316" t="str">
        <f t="shared" si="41"/>
        <v>かごしまじょうほうこうとうがっこう</v>
      </c>
    </row>
    <row r="1317" spans="1:41" ht="54">
      <c r="A1317">
        <f>COUNTIF($F$2:F1317,F1317)</f>
        <v>1</v>
      </c>
      <c r="B1317" t="str">
        <f t="shared" si="40"/>
        <v>471</v>
      </c>
      <c r="C1317" s="3">
        <v>471001</v>
      </c>
      <c r="D1317" s="3" t="s">
        <v>15732</v>
      </c>
      <c r="E1317" s="3">
        <v>9</v>
      </c>
      <c r="F1317" s="3" t="s">
        <v>11162</v>
      </c>
      <c r="G1317" s="3">
        <v>4</v>
      </c>
      <c r="H1317" s="3" t="s">
        <v>12801</v>
      </c>
      <c r="I1317" s="3">
        <v>1</v>
      </c>
      <c r="J1317" s="4">
        <v>43</v>
      </c>
      <c r="K1317" s="3" t="s">
        <v>11163</v>
      </c>
      <c r="L1317" s="3" t="s">
        <v>11164</v>
      </c>
      <c r="M1317" s="3" t="s">
        <v>12785</v>
      </c>
      <c r="N1317" s="3">
        <v>4</v>
      </c>
      <c r="O1317" s="3">
        <v>0</v>
      </c>
      <c r="P1317" s="3">
        <v>0</v>
      </c>
      <c r="Q1317" s="3" t="s">
        <v>5534</v>
      </c>
      <c r="R1317" s="3" t="s">
        <v>11194</v>
      </c>
      <c r="S1317" s="3" t="s">
        <v>5535</v>
      </c>
      <c r="T1317" s="3" t="s">
        <v>11195</v>
      </c>
      <c r="U1317" s="3">
        <v>1</v>
      </c>
      <c r="V1317" s="3">
        <v>9000032</v>
      </c>
      <c r="W1317" s="3" t="s">
        <v>11167</v>
      </c>
      <c r="X1317" s="3" t="s">
        <v>11168</v>
      </c>
      <c r="Y1317" s="3" t="s">
        <v>11169</v>
      </c>
      <c r="Z1317" s="3" t="s">
        <v>11170</v>
      </c>
      <c r="AA1317" s="3" t="s">
        <v>11171</v>
      </c>
      <c r="AB1317" s="3" t="s">
        <v>11172</v>
      </c>
      <c r="AC1317" s="4">
        <v>219</v>
      </c>
      <c r="AD1317" s="4">
        <v>834</v>
      </c>
      <c r="AE1317" s="3" t="s">
        <v>181</v>
      </c>
      <c r="AF1317" s="3" t="s">
        <v>52</v>
      </c>
      <c r="AG1317" s="4">
        <v>0</v>
      </c>
      <c r="AH1317" s="4">
        <v>0</v>
      </c>
      <c r="AI1317" s="3" t="s">
        <v>52</v>
      </c>
      <c r="AJ1317" s="4">
        <v>46021</v>
      </c>
      <c r="AK1317" s="3" t="s">
        <v>53</v>
      </c>
      <c r="AL1317" s="3" t="s">
        <v>52</v>
      </c>
      <c r="AM1317" s="3" t="s">
        <v>52</v>
      </c>
      <c r="AN1317" s="3">
        <v>0</v>
      </c>
      <c r="AO1317" t="str">
        <f t="shared" si="41"/>
        <v>なはしょうぎょう</v>
      </c>
    </row>
    <row r="1318" spans="1:41" ht="81">
      <c r="A1318">
        <f>COUNTIF($F$2:F1318,F1318)</f>
        <v>2</v>
      </c>
      <c r="B1318" t="str">
        <f t="shared" si="40"/>
        <v>472</v>
      </c>
      <c r="C1318" s="3">
        <v>471002</v>
      </c>
      <c r="D1318" s="3" t="s">
        <v>15733</v>
      </c>
      <c r="E1318" s="3">
        <v>9</v>
      </c>
      <c r="F1318" s="3" t="s">
        <v>11162</v>
      </c>
      <c r="G1318" s="3">
        <v>4</v>
      </c>
      <c r="H1318" s="3" t="s">
        <v>12803</v>
      </c>
      <c r="I1318" s="3">
        <v>3</v>
      </c>
      <c r="J1318" s="4">
        <v>45</v>
      </c>
      <c r="K1318" s="3" t="s">
        <v>11173</v>
      </c>
      <c r="L1318" s="3" t="s">
        <v>11174</v>
      </c>
      <c r="M1318" s="3" t="s">
        <v>11175</v>
      </c>
      <c r="N1318" s="3">
        <v>1</v>
      </c>
      <c r="O1318" s="3">
        <v>0</v>
      </c>
      <c r="P1318" s="3">
        <v>0</v>
      </c>
      <c r="Q1318" s="3" t="s">
        <v>11165</v>
      </c>
      <c r="R1318" s="3" t="s">
        <v>12787</v>
      </c>
      <c r="S1318" s="3" t="s">
        <v>11166</v>
      </c>
      <c r="T1318" s="3" t="s">
        <v>12787</v>
      </c>
      <c r="U1318" s="3">
        <v>1</v>
      </c>
      <c r="V1318" s="3">
        <v>9010411</v>
      </c>
      <c r="W1318" s="3" t="s">
        <v>11177</v>
      </c>
      <c r="X1318" s="3" t="s">
        <v>11178</v>
      </c>
      <c r="Y1318" s="3" t="s">
        <v>11179</v>
      </c>
      <c r="Z1318" s="3" t="s">
        <v>11180</v>
      </c>
      <c r="AA1318" s="3" t="s">
        <v>11181</v>
      </c>
      <c r="AB1318" s="3" t="s">
        <v>15734</v>
      </c>
      <c r="AC1318" s="4">
        <v>124</v>
      </c>
      <c r="AD1318" s="4">
        <v>226</v>
      </c>
      <c r="AE1318" s="3" t="s">
        <v>5491</v>
      </c>
      <c r="AF1318" s="3" t="s">
        <v>52</v>
      </c>
      <c r="AG1318" s="4">
        <v>0</v>
      </c>
      <c r="AH1318" s="4">
        <v>0</v>
      </c>
      <c r="AI1318" s="3" t="s">
        <v>52</v>
      </c>
      <c r="AJ1318" s="4">
        <v>46022</v>
      </c>
      <c r="AK1318" s="3" t="s">
        <v>53</v>
      </c>
      <c r="AL1318" s="3" t="s">
        <v>52</v>
      </c>
      <c r="AM1318" s="3" t="s">
        <v>52</v>
      </c>
      <c r="AN1318" s="3">
        <v>0</v>
      </c>
      <c r="AO1318" t="str">
        <f t="shared" si="41"/>
        <v>なんぶしょうぎょう</v>
      </c>
    </row>
    <row r="1319" spans="1:41" ht="54">
      <c r="A1319">
        <f>COUNTIF($F$2:F1319,F1319)</f>
        <v>3</v>
      </c>
      <c r="B1319" t="str">
        <f t="shared" si="40"/>
        <v>473</v>
      </c>
      <c r="C1319" s="3">
        <v>471003</v>
      </c>
      <c r="D1319" s="3" t="s">
        <v>15735</v>
      </c>
      <c r="E1319" s="3">
        <v>9</v>
      </c>
      <c r="F1319" s="3" t="s">
        <v>11162</v>
      </c>
      <c r="G1319" s="3">
        <v>4</v>
      </c>
      <c r="H1319" s="3" t="s">
        <v>12803</v>
      </c>
      <c r="I1319" s="3">
        <v>3</v>
      </c>
      <c r="J1319" s="4">
        <v>40</v>
      </c>
      <c r="K1319" s="3" t="s">
        <v>11182</v>
      </c>
      <c r="L1319" s="3" t="s">
        <v>11183</v>
      </c>
      <c r="M1319" s="3" t="s">
        <v>11184</v>
      </c>
      <c r="N1319" s="3">
        <v>1</v>
      </c>
      <c r="O1319" s="3">
        <v>0</v>
      </c>
      <c r="P1319" s="3">
        <v>0</v>
      </c>
      <c r="Q1319" s="3" t="s">
        <v>15736</v>
      </c>
      <c r="R1319" s="3" t="s">
        <v>15737</v>
      </c>
      <c r="S1319" s="3" t="s">
        <v>15738</v>
      </c>
      <c r="T1319" s="3" t="s">
        <v>15739</v>
      </c>
      <c r="U1319" s="3">
        <v>7</v>
      </c>
      <c r="V1319" s="3">
        <v>9012214</v>
      </c>
      <c r="W1319" s="3" t="s">
        <v>11185</v>
      </c>
      <c r="X1319" s="3" t="s">
        <v>11186</v>
      </c>
      <c r="Y1319" s="3" t="s">
        <v>11187</v>
      </c>
      <c r="Z1319" s="3" t="s">
        <v>11188</v>
      </c>
      <c r="AA1319" s="3" t="s">
        <v>11189</v>
      </c>
      <c r="AB1319" s="3" t="s">
        <v>11190</v>
      </c>
      <c r="AC1319" s="4">
        <v>348</v>
      </c>
      <c r="AD1319" s="4">
        <v>292</v>
      </c>
      <c r="AE1319" s="3" t="s">
        <v>686</v>
      </c>
      <c r="AF1319" s="3" t="s">
        <v>52</v>
      </c>
      <c r="AG1319" s="4">
        <v>0</v>
      </c>
      <c r="AH1319" s="4">
        <v>0</v>
      </c>
      <c r="AI1319" s="3" t="s">
        <v>52</v>
      </c>
      <c r="AJ1319" s="4">
        <v>46039</v>
      </c>
      <c r="AK1319" s="3" t="s">
        <v>53</v>
      </c>
      <c r="AL1319" s="3" t="s">
        <v>52</v>
      </c>
      <c r="AM1319" s="3" t="s">
        <v>52</v>
      </c>
      <c r="AN1319" s="3">
        <v>0</v>
      </c>
      <c r="AO1319" t="str">
        <f t="shared" si="41"/>
        <v>ちゅうぶしょうぎょう</v>
      </c>
    </row>
    <row r="1320" spans="1:41" ht="54">
      <c r="A1320">
        <f>COUNTIF($F$2:F1320,F1320)</f>
        <v>4</v>
      </c>
      <c r="B1320" t="str">
        <f t="shared" si="40"/>
        <v>474</v>
      </c>
      <c r="C1320" s="3">
        <v>471004</v>
      </c>
      <c r="D1320" s="3" t="s">
        <v>15740</v>
      </c>
      <c r="E1320" s="3">
        <v>9</v>
      </c>
      <c r="F1320" s="3" t="s">
        <v>11162</v>
      </c>
      <c r="G1320" s="3">
        <v>4</v>
      </c>
      <c r="H1320" s="3" t="s">
        <v>12803</v>
      </c>
      <c r="I1320" s="3">
        <v>3</v>
      </c>
      <c r="J1320" s="4">
        <v>46</v>
      </c>
      <c r="K1320" s="3" t="s">
        <v>11191</v>
      </c>
      <c r="L1320" s="3" t="s">
        <v>11192</v>
      </c>
      <c r="M1320" s="3" t="s">
        <v>11193</v>
      </c>
      <c r="N1320" s="3">
        <v>1</v>
      </c>
      <c r="O1320" s="3">
        <v>0</v>
      </c>
      <c r="P1320" s="3">
        <v>0</v>
      </c>
      <c r="Q1320" s="3" t="s">
        <v>11204</v>
      </c>
      <c r="R1320" s="3" t="s">
        <v>11205</v>
      </c>
      <c r="S1320" s="3" t="s">
        <v>11206</v>
      </c>
      <c r="T1320" s="3" t="s">
        <v>9233</v>
      </c>
      <c r="U1320" s="3">
        <v>1</v>
      </c>
      <c r="V1320" s="3">
        <v>9012132</v>
      </c>
      <c r="W1320" s="3" t="s">
        <v>11196</v>
      </c>
      <c r="X1320" s="3" t="s">
        <v>11197</v>
      </c>
      <c r="Y1320" s="3" t="s">
        <v>11198</v>
      </c>
      <c r="Z1320" s="3" t="s">
        <v>11199</v>
      </c>
      <c r="AA1320" s="3" t="s">
        <v>11200</v>
      </c>
      <c r="AB1320" s="3" t="s">
        <v>15741</v>
      </c>
      <c r="AC1320" s="4">
        <v>248</v>
      </c>
      <c r="AD1320" s="4">
        <v>435</v>
      </c>
      <c r="AE1320" s="3" t="s">
        <v>52</v>
      </c>
      <c r="AF1320" s="3" t="s">
        <v>10979</v>
      </c>
      <c r="AG1320" s="4">
        <v>29</v>
      </c>
      <c r="AH1320" s="4">
        <v>16</v>
      </c>
      <c r="AI1320" s="3" t="s">
        <v>181</v>
      </c>
      <c r="AJ1320" s="4">
        <v>46040</v>
      </c>
      <c r="AK1320" s="3" t="s">
        <v>53</v>
      </c>
      <c r="AL1320" s="3" t="s">
        <v>52</v>
      </c>
      <c r="AM1320" s="3" t="s">
        <v>52</v>
      </c>
      <c r="AN1320" s="3">
        <v>0</v>
      </c>
      <c r="AO1320" t="str">
        <f t="shared" si="41"/>
        <v>うらそえしょうぎょう</v>
      </c>
    </row>
    <row r="1321" spans="1:41" ht="54">
      <c r="A1321">
        <f>COUNTIF($F$2:F1321,F1321)</f>
        <v>5</v>
      </c>
      <c r="B1321" t="str">
        <f t="shared" si="40"/>
        <v>475</v>
      </c>
      <c r="C1321" s="3">
        <v>471005</v>
      </c>
      <c r="D1321" s="3" t="s">
        <v>15742</v>
      </c>
      <c r="E1321" s="3">
        <v>9</v>
      </c>
      <c r="F1321" s="3" t="s">
        <v>11162</v>
      </c>
      <c r="G1321" s="3">
        <v>4</v>
      </c>
      <c r="H1321" s="3" t="s">
        <v>12803</v>
      </c>
      <c r="I1321" s="3">
        <v>4</v>
      </c>
      <c r="J1321" s="4">
        <v>19</v>
      </c>
      <c r="K1321" s="3" t="s">
        <v>11201</v>
      </c>
      <c r="L1321" s="3" t="s">
        <v>11202</v>
      </c>
      <c r="M1321" s="3" t="s">
        <v>11203</v>
      </c>
      <c r="N1321" s="3">
        <v>1</v>
      </c>
      <c r="O1321" s="3">
        <v>0</v>
      </c>
      <c r="P1321" s="3">
        <v>0</v>
      </c>
      <c r="Q1321" s="3" t="s">
        <v>15743</v>
      </c>
      <c r="R1321" s="3" t="s">
        <v>3163</v>
      </c>
      <c r="S1321" s="3" t="s">
        <v>15744</v>
      </c>
      <c r="T1321" s="3" t="s">
        <v>3164</v>
      </c>
      <c r="U1321" s="3">
        <v>9</v>
      </c>
      <c r="V1321" s="3">
        <v>9050019</v>
      </c>
      <c r="W1321" s="3" t="s">
        <v>11207</v>
      </c>
      <c r="X1321" s="3" t="s">
        <v>11208</v>
      </c>
      <c r="Y1321" s="3" t="s">
        <v>11209</v>
      </c>
      <c r="Z1321" s="3" t="s">
        <v>11210</v>
      </c>
      <c r="AA1321" s="3" t="s">
        <v>11211</v>
      </c>
      <c r="AB1321" s="3" t="s">
        <v>11212</v>
      </c>
      <c r="AC1321" s="4">
        <v>24</v>
      </c>
      <c r="AD1321" s="4">
        <v>136</v>
      </c>
      <c r="AE1321" s="3" t="s">
        <v>10988</v>
      </c>
      <c r="AF1321" s="3" t="s">
        <v>52</v>
      </c>
      <c r="AG1321" s="4">
        <v>0</v>
      </c>
      <c r="AH1321" s="4">
        <v>0</v>
      </c>
      <c r="AI1321" s="3" t="s">
        <v>52</v>
      </c>
      <c r="AJ1321" s="4">
        <v>46041</v>
      </c>
      <c r="AK1321" s="3" t="s">
        <v>53</v>
      </c>
      <c r="AL1321" s="3" t="s">
        <v>52</v>
      </c>
      <c r="AM1321" s="3" t="s">
        <v>52</v>
      </c>
      <c r="AN1321" s="3">
        <v>0</v>
      </c>
      <c r="AO1321" t="str">
        <f t="shared" si="41"/>
        <v>なごしょうこう</v>
      </c>
    </row>
    <row r="1322" spans="1:41" ht="67.5">
      <c r="A1322">
        <f>COUNTIF($F$2:F1322,F1322)</f>
        <v>6</v>
      </c>
      <c r="B1322" t="str">
        <f t="shared" si="40"/>
        <v>476</v>
      </c>
      <c r="C1322" s="3">
        <v>471007</v>
      </c>
      <c r="D1322" s="3" t="s">
        <v>15745</v>
      </c>
      <c r="E1322" s="3">
        <v>9</v>
      </c>
      <c r="F1322" s="3" t="s">
        <v>11162</v>
      </c>
      <c r="G1322" s="3">
        <v>4</v>
      </c>
      <c r="H1322" s="3" t="s">
        <v>12803</v>
      </c>
      <c r="I1322" s="3">
        <v>3</v>
      </c>
      <c r="J1322" s="4">
        <v>41</v>
      </c>
      <c r="K1322" s="3" t="s">
        <v>11213</v>
      </c>
      <c r="L1322" s="3" t="s">
        <v>11214</v>
      </c>
      <c r="M1322" s="3" t="s">
        <v>11215</v>
      </c>
      <c r="N1322" s="3">
        <v>4</v>
      </c>
      <c r="O1322" s="3">
        <v>0</v>
      </c>
      <c r="P1322" s="3">
        <v>0</v>
      </c>
      <c r="Q1322" s="3" t="s">
        <v>11176</v>
      </c>
      <c r="R1322" s="3" t="s">
        <v>2886</v>
      </c>
      <c r="S1322" s="3" t="s">
        <v>4398</v>
      </c>
      <c r="T1322" s="3" t="s">
        <v>2888</v>
      </c>
      <c r="U1322" s="3">
        <v>1</v>
      </c>
      <c r="V1322" s="3">
        <v>9070002</v>
      </c>
      <c r="W1322" s="3" t="s">
        <v>11216</v>
      </c>
      <c r="X1322" s="3" t="s">
        <v>11217</v>
      </c>
      <c r="Y1322" s="3" t="s">
        <v>11218</v>
      </c>
      <c r="Z1322" s="3" t="s">
        <v>11219</v>
      </c>
      <c r="AA1322" s="3" t="s">
        <v>11220</v>
      </c>
      <c r="AB1322" s="3" t="s">
        <v>1142</v>
      </c>
      <c r="AC1322" s="4">
        <v>37</v>
      </c>
      <c r="AD1322" s="4">
        <v>169</v>
      </c>
      <c r="AE1322" s="3" t="s">
        <v>215</v>
      </c>
      <c r="AF1322" s="3" t="s">
        <v>52</v>
      </c>
      <c r="AG1322" s="4">
        <v>0</v>
      </c>
      <c r="AH1322" s="4">
        <v>0</v>
      </c>
      <c r="AI1322" s="3" t="s">
        <v>52</v>
      </c>
      <c r="AJ1322" s="4">
        <v>46008</v>
      </c>
      <c r="AK1322" s="3" t="s">
        <v>53</v>
      </c>
      <c r="AL1322" s="3" t="s">
        <v>52</v>
      </c>
      <c r="AM1322" s="3" t="s">
        <v>52</v>
      </c>
      <c r="AN1322" s="3">
        <v>0</v>
      </c>
      <c r="AO1322" t="str">
        <f t="shared" si="41"/>
        <v>やえやましょうこう</v>
      </c>
    </row>
    <row r="1323" spans="1:41" ht="67.5">
      <c r="A1323">
        <f>COUNTIF($F$2:F1323,F1323)</f>
        <v>7</v>
      </c>
      <c r="B1323" t="str">
        <f t="shared" si="40"/>
        <v>477</v>
      </c>
      <c r="C1323" s="3">
        <v>471008</v>
      </c>
      <c r="D1323" s="3" t="s">
        <v>15746</v>
      </c>
      <c r="E1323" s="3">
        <v>9</v>
      </c>
      <c r="F1323" s="3" t="s">
        <v>11162</v>
      </c>
      <c r="G1323" s="3">
        <v>4</v>
      </c>
      <c r="H1323" s="3" t="s">
        <v>12803</v>
      </c>
      <c r="I1323" s="3">
        <v>3</v>
      </c>
      <c r="J1323" s="4">
        <v>51</v>
      </c>
      <c r="K1323" s="3" t="s">
        <v>11221</v>
      </c>
      <c r="L1323" s="3" t="s">
        <v>11222</v>
      </c>
      <c r="M1323" s="3" t="s">
        <v>11223</v>
      </c>
      <c r="N1323" s="3">
        <v>1</v>
      </c>
      <c r="O1323" s="3">
        <v>0</v>
      </c>
      <c r="P1323" s="3">
        <v>0</v>
      </c>
      <c r="Q1323" s="3" t="s">
        <v>15747</v>
      </c>
      <c r="R1323" s="3" t="s">
        <v>2792</v>
      </c>
      <c r="S1323" s="3" t="s">
        <v>15748</v>
      </c>
      <c r="T1323" s="3" t="s">
        <v>2794</v>
      </c>
      <c r="U1323" s="3">
        <v>1</v>
      </c>
      <c r="V1323" s="3">
        <v>9042215</v>
      </c>
      <c r="W1323" s="3" t="s">
        <v>11224</v>
      </c>
      <c r="X1323" s="3" t="s">
        <v>11225</v>
      </c>
      <c r="Y1323" s="3" t="s">
        <v>11226</v>
      </c>
      <c r="Z1323" s="3" t="s">
        <v>11227</v>
      </c>
      <c r="AA1323" s="3" t="s">
        <v>11228</v>
      </c>
      <c r="AB1323" s="3" t="s">
        <v>11229</v>
      </c>
      <c r="AC1323" s="4">
        <v>192</v>
      </c>
      <c r="AD1323" s="4">
        <v>369</v>
      </c>
      <c r="AE1323" s="3" t="s">
        <v>12768</v>
      </c>
      <c r="AF1323" s="3" t="s">
        <v>52</v>
      </c>
      <c r="AG1323" s="4">
        <v>0</v>
      </c>
      <c r="AH1323" s="4">
        <v>0</v>
      </c>
      <c r="AI1323" s="3" t="s">
        <v>52</v>
      </c>
      <c r="AJ1323" s="4">
        <v>46023</v>
      </c>
      <c r="AK1323" s="3" t="s">
        <v>53</v>
      </c>
      <c r="AL1323" s="3" t="s">
        <v>52</v>
      </c>
      <c r="AM1323" s="3" t="s">
        <v>52</v>
      </c>
      <c r="AN1323" s="3">
        <v>0</v>
      </c>
      <c r="AO1323" t="str">
        <f t="shared" si="41"/>
        <v>ぐしかわしょうぎょう</v>
      </c>
    </row>
    <row r="1324" spans="1:41" ht="54">
      <c r="A1324">
        <f>COUNTIF($F$2:F1324,F1324)</f>
        <v>8</v>
      </c>
      <c r="B1324" t="str">
        <f t="shared" si="40"/>
        <v>478</v>
      </c>
      <c r="C1324" s="3">
        <v>471009</v>
      </c>
      <c r="D1324" s="3" t="s">
        <v>15749</v>
      </c>
      <c r="E1324" s="3">
        <v>9</v>
      </c>
      <c r="F1324" s="3" t="s">
        <v>11162</v>
      </c>
      <c r="G1324" s="3">
        <v>4</v>
      </c>
      <c r="H1324" s="3" t="s">
        <v>12803</v>
      </c>
      <c r="I1324" s="3">
        <v>3</v>
      </c>
      <c r="J1324" s="4">
        <v>52</v>
      </c>
      <c r="K1324" s="3" t="s">
        <v>11230</v>
      </c>
      <c r="L1324" s="3" t="s">
        <v>11231</v>
      </c>
      <c r="M1324" s="3" t="s">
        <v>11232</v>
      </c>
      <c r="N1324" s="3">
        <v>7</v>
      </c>
      <c r="O1324" s="3">
        <v>0</v>
      </c>
      <c r="P1324" s="3">
        <v>0</v>
      </c>
      <c r="Q1324" s="3" t="s">
        <v>12311</v>
      </c>
      <c r="R1324" s="3" t="s">
        <v>15750</v>
      </c>
      <c r="S1324" s="3" t="s">
        <v>12791</v>
      </c>
      <c r="T1324" s="3" t="s">
        <v>15750</v>
      </c>
      <c r="U1324" s="3">
        <v>8</v>
      </c>
      <c r="V1324" s="3">
        <v>9008610</v>
      </c>
      <c r="W1324" s="3" t="s">
        <v>11167</v>
      </c>
      <c r="X1324" s="3" t="s">
        <v>11233</v>
      </c>
      <c r="Y1324" s="3" t="s">
        <v>11234</v>
      </c>
      <c r="Z1324" s="3" t="s">
        <v>11235</v>
      </c>
      <c r="AA1324" s="3" t="s">
        <v>11236</v>
      </c>
      <c r="AB1324" s="3"/>
      <c r="AC1324" s="4">
        <v>0</v>
      </c>
      <c r="AD1324" s="4">
        <v>0</v>
      </c>
      <c r="AE1324" s="3" t="s">
        <v>386</v>
      </c>
      <c r="AF1324" s="3" t="s">
        <v>52</v>
      </c>
      <c r="AG1324" s="4">
        <v>0</v>
      </c>
      <c r="AH1324" s="4">
        <v>0</v>
      </c>
      <c r="AI1324" s="3" t="s">
        <v>52</v>
      </c>
      <c r="AJ1324" s="4">
        <v>46044</v>
      </c>
      <c r="AK1324" s="3" t="s">
        <v>53</v>
      </c>
      <c r="AL1324" s="3" t="s">
        <v>52</v>
      </c>
      <c r="AM1324" s="3" t="s">
        <v>52</v>
      </c>
      <c r="AN1324" s="3">
        <v>0</v>
      </c>
      <c r="AO1324" t="str">
        <f t="shared" si="41"/>
        <v>とまり</v>
      </c>
    </row>
    <row r="1325" spans="1:41" ht="67.5">
      <c r="A1325">
        <f>COUNTIF($F$2:F1325,F1325)</f>
        <v>9</v>
      </c>
      <c r="B1325" t="str">
        <f t="shared" si="40"/>
        <v>479</v>
      </c>
      <c r="C1325" s="3">
        <v>471010</v>
      </c>
      <c r="D1325" s="3" t="s">
        <v>15751</v>
      </c>
      <c r="E1325" s="3">
        <v>9</v>
      </c>
      <c r="F1325" s="3" t="s">
        <v>11162</v>
      </c>
      <c r="G1325" s="3">
        <v>4</v>
      </c>
      <c r="H1325" s="3" t="s">
        <v>12803</v>
      </c>
      <c r="I1325" s="3">
        <v>4</v>
      </c>
      <c r="J1325" s="4">
        <v>20</v>
      </c>
      <c r="K1325" s="3" t="s">
        <v>11237</v>
      </c>
      <c r="L1325" s="3" t="s">
        <v>11238</v>
      </c>
      <c r="M1325" s="3" t="s">
        <v>11239</v>
      </c>
      <c r="N1325" s="3">
        <v>1</v>
      </c>
      <c r="O1325" s="3">
        <v>0</v>
      </c>
      <c r="P1325" s="3">
        <v>0</v>
      </c>
      <c r="Q1325" s="3" t="s">
        <v>1350</v>
      </c>
      <c r="R1325" s="3" t="s">
        <v>15752</v>
      </c>
      <c r="S1325" s="3" t="s">
        <v>1351</v>
      </c>
      <c r="T1325" s="3" t="s">
        <v>12953</v>
      </c>
      <c r="U1325" s="3">
        <v>12</v>
      </c>
      <c r="V1325" s="3">
        <v>9060013</v>
      </c>
      <c r="W1325" s="3" t="s">
        <v>11240</v>
      </c>
      <c r="X1325" s="3" t="s">
        <v>11241</v>
      </c>
      <c r="Y1325" s="3" t="s">
        <v>11242</v>
      </c>
      <c r="Z1325" s="3" t="s">
        <v>11243</v>
      </c>
      <c r="AA1325" s="3" t="s">
        <v>11244</v>
      </c>
      <c r="AB1325" s="3" t="s">
        <v>201</v>
      </c>
      <c r="AC1325" s="4">
        <v>41</v>
      </c>
      <c r="AD1325" s="4">
        <v>53</v>
      </c>
      <c r="AE1325" s="3" t="s">
        <v>12770</v>
      </c>
      <c r="AF1325" s="3" t="s">
        <v>52</v>
      </c>
      <c r="AG1325" s="4">
        <v>0</v>
      </c>
      <c r="AH1325" s="4">
        <v>0</v>
      </c>
      <c r="AI1325" s="3" t="s">
        <v>52</v>
      </c>
      <c r="AJ1325" s="4">
        <v>46045</v>
      </c>
      <c r="AK1325" s="3" t="s">
        <v>53</v>
      </c>
      <c r="AL1325" s="3" t="s">
        <v>52</v>
      </c>
      <c r="AM1325" s="3" t="s">
        <v>52</v>
      </c>
      <c r="AN1325" s="3">
        <v>0</v>
      </c>
      <c r="AO1325" t="str">
        <f t="shared" si="41"/>
        <v>みやこそうごうじつぎょう</v>
      </c>
    </row>
    <row r="1326" spans="1:41" ht="54">
      <c r="A1326">
        <f>COUNTIF($F$2:F1326,F1326)</f>
        <v>10</v>
      </c>
      <c r="B1326" t="str">
        <f t="shared" si="40"/>
        <v>4710</v>
      </c>
      <c r="C1326" s="3">
        <v>471011</v>
      </c>
      <c r="D1326" s="3" t="s">
        <v>15753</v>
      </c>
      <c r="E1326" s="3">
        <v>9</v>
      </c>
      <c r="F1326" s="3" t="s">
        <v>11162</v>
      </c>
      <c r="G1326" s="3">
        <v>4</v>
      </c>
      <c r="H1326" s="3" t="s">
        <v>12803</v>
      </c>
      <c r="I1326" s="3">
        <v>3</v>
      </c>
      <c r="J1326" s="4">
        <v>53</v>
      </c>
      <c r="K1326" s="3" t="s">
        <v>11245</v>
      </c>
      <c r="L1326" s="3" t="s">
        <v>11246</v>
      </c>
      <c r="M1326" s="3" t="s">
        <v>11247</v>
      </c>
      <c r="N1326" s="3">
        <v>1</v>
      </c>
      <c r="O1326" s="3">
        <v>0</v>
      </c>
      <c r="P1326" s="3">
        <v>0</v>
      </c>
      <c r="Q1326" s="3" t="s">
        <v>15754</v>
      </c>
      <c r="R1326" s="3" t="s">
        <v>1231</v>
      </c>
      <c r="S1326" s="3" t="s">
        <v>15755</v>
      </c>
      <c r="T1326" s="3" t="s">
        <v>886</v>
      </c>
      <c r="U1326" s="3">
        <v>8</v>
      </c>
      <c r="V1326" s="3">
        <v>9012113</v>
      </c>
      <c r="W1326" s="3" t="s">
        <v>11196</v>
      </c>
      <c r="X1326" s="3" t="s">
        <v>11248</v>
      </c>
      <c r="Y1326" s="3" t="s">
        <v>11249</v>
      </c>
      <c r="Z1326" s="3" t="s">
        <v>11250</v>
      </c>
      <c r="AA1326" s="3" t="s">
        <v>11251</v>
      </c>
      <c r="AB1326" s="3"/>
      <c r="AC1326" s="4">
        <v>80</v>
      </c>
      <c r="AD1326" s="4">
        <v>102</v>
      </c>
      <c r="AE1326" s="3" t="s">
        <v>11028</v>
      </c>
      <c r="AF1326" s="3" t="s">
        <v>52</v>
      </c>
      <c r="AG1326" s="4">
        <v>0</v>
      </c>
      <c r="AH1326" s="4">
        <v>0</v>
      </c>
      <c r="AI1326" s="3" t="s">
        <v>52</v>
      </c>
      <c r="AJ1326" s="4">
        <v>46046</v>
      </c>
      <c r="AK1326" s="3" t="s">
        <v>53</v>
      </c>
      <c r="AL1326" s="3" t="s">
        <v>52</v>
      </c>
      <c r="AM1326" s="3" t="s">
        <v>52</v>
      </c>
      <c r="AN1326" s="3">
        <v>0</v>
      </c>
      <c r="AO1326" t="str">
        <f t="shared" si="41"/>
        <v>ようめい</v>
      </c>
    </row>
    <row r="1327" spans="1:41" ht="67.5">
      <c r="A1327">
        <f>COUNTIF($F$2:F1327,F1327)</f>
        <v>11</v>
      </c>
      <c r="B1327" t="str">
        <f t="shared" si="40"/>
        <v>4711</v>
      </c>
      <c r="C1327" s="3">
        <v>471013</v>
      </c>
      <c r="D1327" s="3" t="s">
        <v>15756</v>
      </c>
      <c r="E1327" s="3">
        <v>9</v>
      </c>
      <c r="F1327" s="3" t="s">
        <v>11162</v>
      </c>
      <c r="G1327" s="3">
        <v>4</v>
      </c>
      <c r="H1327" s="3" t="s">
        <v>12803</v>
      </c>
      <c r="I1327" s="3">
        <v>3</v>
      </c>
      <c r="J1327" s="4">
        <v>55</v>
      </c>
      <c r="K1327" s="3" t="s">
        <v>11252</v>
      </c>
      <c r="L1327" s="3" t="s">
        <v>11253</v>
      </c>
      <c r="M1327" s="3" t="s">
        <v>11254</v>
      </c>
      <c r="N1327" s="3">
        <v>1</v>
      </c>
      <c r="O1327" s="3">
        <v>0</v>
      </c>
      <c r="P1327" s="3">
        <v>0</v>
      </c>
      <c r="Q1327" s="3" t="s">
        <v>11296</v>
      </c>
      <c r="R1327" s="3" t="s">
        <v>1576</v>
      </c>
      <c r="S1327" s="3" t="s">
        <v>11297</v>
      </c>
      <c r="T1327" s="3" t="s">
        <v>672</v>
      </c>
      <c r="U1327" s="3">
        <v>9</v>
      </c>
      <c r="V1327" s="3">
        <v>9012224</v>
      </c>
      <c r="W1327" s="3" t="s">
        <v>11185</v>
      </c>
      <c r="X1327" s="3" t="s">
        <v>11255</v>
      </c>
      <c r="Y1327" s="3" t="s">
        <v>11256</v>
      </c>
      <c r="Z1327" s="3" t="s">
        <v>11257</v>
      </c>
      <c r="AA1327" s="3" t="s">
        <v>11258</v>
      </c>
      <c r="AB1327" s="3"/>
      <c r="AC1327" s="4">
        <v>130</v>
      </c>
      <c r="AD1327" s="4">
        <v>68</v>
      </c>
      <c r="AE1327" s="3" t="s">
        <v>11037</v>
      </c>
      <c r="AF1327" s="3" t="s">
        <v>52</v>
      </c>
      <c r="AG1327" s="4">
        <v>0</v>
      </c>
      <c r="AH1327" s="4">
        <v>0</v>
      </c>
      <c r="AI1327" s="3" t="s">
        <v>52</v>
      </c>
      <c r="AJ1327" s="4">
        <v>46047</v>
      </c>
      <c r="AK1327" s="3" t="s">
        <v>53</v>
      </c>
      <c r="AL1327" s="3" t="s">
        <v>52</v>
      </c>
      <c r="AM1327" s="3" t="s">
        <v>52</v>
      </c>
      <c r="AN1327" s="3">
        <v>0</v>
      </c>
      <c r="AO1327" t="str">
        <f t="shared" si="41"/>
        <v>ぎのわん</v>
      </c>
    </row>
    <row r="1328" spans="1:41" ht="54">
      <c r="A1328">
        <f>COUNTIF($F$2:F1328,F1328)</f>
        <v>12</v>
      </c>
      <c r="B1328" t="str">
        <f t="shared" si="40"/>
        <v>4712</v>
      </c>
      <c r="C1328" s="3">
        <v>471014</v>
      </c>
      <c r="D1328" s="3" t="s">
        <v>15757</v>
      </c>
      <c r="E1328" s="3">
        <v>9</v>
      </c>
      <c r="F1328" s="3" t="s">
        <v>11162</v>
      </c>
      <c r="G1328" s="3">
        <v>4</v>
      </c>
      <c r="H1328" s="3" t="s">
        <v>12803</v>
      </c>
      <c r="I1328" s="3">
        <v>3</v>
      </c>
      <c r="J1328" s="4">
        <v>37</v>
      </c>
      <c r="K1328" s="3" t="s">
        <v>11259</v>
      </c>
      <c r="L1328" s="3" t="s">
        <v>11260</v>
      </c>
      <c r="M1328" s="3" t="s">
        <v>11261</v>
      </c>
      <c r="N1328" s="3">
        <v>1</v>
      </c>
      <c r="O1328" s="3">
        <v>0</v>
      </c>
      <c r="P1328" s="3">
        <v>0</v>
      </c>
      <c r="Q1328" s="3" t="s">
        <v>15758</v>
      </c>
      <c r="R1328" s="3" t="s">
        <v>1231</v>
      </c>
      <c r="S1328" s="3" t="s">
        <v>15759</v>
      </c>
      <c r="T1328" s="3" t="s">
        <v>886</v>
      </c>
      <c r="U1328" s="3">
        <v>9</v>
      </c>
      <c r="V1328" s="3">
        <v>9010151</v>
      </c>
      <c r="W1328" s="3" t="s">
        <v>11167</v>
      </c>
      <c r="X1328" s="3" t="s">
        <v>11262</v>
      </c>
      <c r="Y1328" s="3" t="s">
        <v>11263</v>
      </c>
      <c r="Z1328" s="3" t="s">
        <v>11264</v>
      </c>
      <c r="AA1328" s="3" t="s">
        <v>11265</v>
      </c>
      <c r="AB1328" s="3" t="s">
        <v>968</v>
      </c>
      <c r="AC1328" s="4">
        <v>66</v>
      </c>
      <c r="AD1328" s="4">
        <v>55</v>
      </c>
      <c r="AE1328" s="3" t="s">
        <v>12778</v>
      </c>
      <c r="AF1328" s="3" t="s">
        <v>52</v>
      </c>
      <c r="AG1328" s="4">
        <v>0</v>
      </c>
      <c r="AH1328" s="4">
        <v>0</v>
      </c>
      <c r="AI1328" s="3" t="s">
        <v>52</v>
      </c>
      <c r="AJ1328" s="4">
        <v>0</v>
      </c>
      <c r="AK1328" s="3" t="s">
        <v>53</v>
      </c>
      <c r="AL1328" s="3" t="s">
        <v>52</v>
      </c>
      <c r="AM1328" s="3" t="s">
        <v>52</v>
      </c>
      <c r="AN1328" s="3">
        <v>0</v>
      </c>
      <c r="AO1328" t="str">
        <f t="shared" si="41"/>
        <v>おろく</v>
      </c>
    </row>
    <row r="1329" spans="1:41" ht="67.5">
      <c r="A1329">
        <f>COUNTIF($F$2:F1329,F1329)</f>
        <v>13</v>
      </c>
      <c r="B1329" t="str">
        <f t="shared" si="40"/>
        <v>4713</v>
      </c>
      <c r="C1329" s="3">
        <v>471015</v>
      </c>
      <c r="D1329" s="3" t="s">
        <v>15760</v>
      </c>
      <c r="E1329" s="3">
        <v>9</v>
      </c>
      <c r="F1329" s="3" t="s">
        <v>11162</v>
      </c>
      <c r="G1329" s="3">
        <v>4</v>
      </c>
      <c r="H1329" s="3" t="s">
        <v>12803</v>
      </c>
      <c r="I1329" s="3">
        <v>3</v>
      </c>
      <c r="J1329" s="4">
        <v>42</v>
      </c>
      <c r="K1329" s="3" t="s">
        <v>11266</v>
      </c>
      <c r="L1329" s="3" t="s">
        <v>11267</v>
      </c>
      <c r="M1329" s="3" t="s">
        <v>11268</v>
      </c>
      <c r="N1329" s="3">
        <v>1</v>
      </c>
      <c r="O1329" s="3">
        <v>0</v>
      </c>
      <c r="P1329" s="3">
        <v>0</v>
      </c>
      <c r="Q1329" s="3" t="s">
        <v>15761</v>
      </c>
      <c r="R1329" s="3" t="s">
        <v>15762</v>
      </c>
      <c r="S1329" s="3" t="s">
        <v>15267</v>
      </c>
      <c r="T1329" s="3" t="s">
        <v>15325</v>
      </c>
      <c r="U1329" s="3">
        <v>12</v>
      </c>
      <c r="V1329" s="3">
        <v>9020072</v>
      </c>
      <c r="W1329" s="3" t="s">
        <v>11167</v>
      </c>
      <c r="X1329" s="3" t="s">
        <v>11269</v>
      </c>
      <c r="Y1329" s="3" t="s">
        <v>11270</v>
      </c>
      <c r="Z1329" s="3" t="s">
        <v>11271</v>
      </c>
      <c r="AA1329" s="3" t="s">
        <v>11272</v>
      </c>
      <c r="AB1329" s="3"/>
      <c r="AC1329" s="4">
        <v>41</v>
      </c>
      <c r="AD1329" s="4">
        <v>42</v>
      </c>
      <c r="AE1329" s="3" t="s">
        <v>52</v>
      </c>
      <c r="AF1329" s="3" t="s">
        <v>52</v>
      </c>
      <c r="AG1329" s="4">
        <v>0</v>
      </c>
      <c r="AH1329" s="4">
        <v>0</v>
      </c>
      <c r="AI1329" s="3" t="s">
        <v>52</v>
      </c>
      <c r="AJ1329" s="4">
        <v>46001</v>
      </c>
      <c r="AK1329" s="3" t="s">
        <v>53</v>
      </c>
      <c r="AL1329" s="3" t="s">
        <v>52</v>
      </c>
      <c r="AM1329" s="3" t="s">
        <v>52</v>
      </c>
      <c r="AN1329" s="3">
        <v>0</v>
      </c>
      <c r="AO1329" t="str">
        <f t="shared" si="41"/>
        <v>まわし</v>
      </c>
    </row>
    <row r="1330" spans="1:41" ht="67.5">
      <c r="A1330">
        <f>COUNTIF($F$2:F1330,F1330)</f>
        <v>14</v>
      </c>
      <c r="B1330" t="str">
        <f t="shared" si="40"/>
        <v>4714</v>
      </c>
      <c r="C1330" s="3">
        <v>471016</v>
      </c>
      <c r="D1330" s="3" t="s">
        <v>15763</v>
      </c>
      <c r="E1330" s="3">
        <v>9</v>
      </c>
      <c r="F1330" s="3" t="s">
        <v>11162</v>
      </c>
      <c r="G1330" s="3">
        <v>4</v>
      </c>
      <c r="H1330" s="3" t="s">
        <v>12803</v>
      </c>
      <c r="I1330" s="3">
        <v>3</v>
      </c>
      <c r="J1330" s="4">
        <v>51</v>
      </c>
      <c r="K1330" s="3" t="s">
        <v>11273</v>
      </c>
      <c r="L1330" s="3" t="s">
        <v>11274</v>
      </c>
      <c r="M1330" s="3" t="s">
        <v>11275</v>
      </c>
      <c r="N1330" s="3">
        <v>1</v>
      </c>
      <c r="O1330" s="3">
        <v>0</v>
      </c>
      <c r="P1330" s="3">
        <v>0</v>
      </c>
      <c r="Q1330" s="3" t="s">
        <v>15764</v>
      </c>
      <c r="R1330" s="3" t="s">
        <v>689</v>
      </c>
      <c r="S1330" s="3" t="s">
        <v>15765</v>
      </c>
      <c r="T1330" s="3" t="s">
        <v>526</v>
      </c>
      <c r="U1330" s="3">
        <v>5</v>
      </c>
      <c r="V1330" s="3">
        <v>9011117</v>
      </c>
      <c r="W1330" s="3" t="s">
        <v>11177</v>
      </c>
      <c r="X1330" s="3" t="s">
        <v>11276</v>
      </c>
      <c r="Y1330" s="3" t="s">
        <v>11277</v>
      </c>
      <c r="Z1330" s="3" t="s">
        <v>11278</v>
      </c>
      <c r="AA1330" s="3" t="s">
        <v>11279</v>
      </c>
      <c r="AB1330" s="3"/>
      <c r="AC1330" s="4">
        <v>140</v>
      </c>
      <c r="AD1330" s="4">
        <v>99</v>
      </c>
      <c r="AE1330" s="3" t="s">
        <v>11052</v>
      </c>
      <c r="AF1330" s="3" t="s">
        <v>52</v>
      </c>
      <c r="AG1330" s="4">
        <v>0</v>
      </c>
      <c r="AH1330" s="4">
        <v>0</v>
      </c>
      <c r="AI1330" s="3" t="s">
        <v>52</v>
      </c>
      <c r="AJ1330" s="4">
        <v>46024</v>
      </c>
      <c r="AK1330" s="3" t="s">
        <v>53</v>
      </c>
      <c r="AL1330" s="3" t="s">
        <v>52</v>
      </c>
      <c r="AM1330" s="3" t="s">
        <v>52</v>
      </c>
      <c r="AN1330" s="3">
        <v>0</v>
      </c>
      <c r="AO1330" t="str">
        <f t="shared" si="41"/>
        <v>はえばる</v>
      </c>
    </row>
    <row r="1331" spans="1:41" ht="54">
      <c r="A1331">
        <f>COUNTIF($F$2:F1331,F1331)</f>
        <v>15</v>
      </c>
      <c r="B1331" t="str">
        <f t="shared" si="40"/>
        <v>4715</v>
      </c>
      <c r="C1331" s="3">
        <v>471017</v>
      </c>
      <c r="D1331" s="3" t="s">
        <v>15766</v>
      </c>
      <c r="E1331" s="3">
        <v>9</v>
      </c>
      <c r="F1331" s="3" t="s">
        <v>11162</v>
      </c>
      <c r="G1331" s="3">
        <v>4</v>
      </c>
      <c r="H1331" s="3" t="s">
        <v>12803</v>
      </c>
      <c r="I1331" s="3">
        <v>3</v>
      </c>
      <c r="J1331" s="4">
        <v>21</v>
      </c>
      <c r="K1331" s="3" t="s">
        <v>11280</v>
      </c>
      <c r="L1331" s="3" t="s">
        <v>11281</v>
      </c>
      <c r="M1331" s="3" t="s">
        <v>11282</v>
      </c>
      <c r="N1331" s="3">
        <v>1</v>
      </c>
      <c r="O1331" s="3">
        <v>0</v>
      </c>
      <c r="P1331" s="3">
        <v>0</v>
      </c>
      <c r="Q1331" s="3" t="s">
        <v>8887</v>
      </c>
      <c r="R1331" s="3" t="s">
        <v>12789</v>
      </c>
      <c r="S1331" s="3" t="s">
        <v>8888</v>
      </c>
      <c r="T1331" s="3" t="s">
        <v>9311</v>
      </c>
      <c r="U1331" s="3">
        <v>14</v>
      </c>
      <c r="V1331" s="3">
        <v>9010305</v>
      </c>
      <c r="W1331" s="3" t="s">
        <v>11283</v>
      </c>
      <c r="X1331" s="3" t="s">
        <v>11284</v>
      </c>
      <c r="Y1331" s="3" t="s">
        <v>11285</v>
      </c>
      <c r="Z1331" s="3" t="s">
        <v>11286</v>
      </c>
      <c r="AA1331" s="3" t="s">
        <v>11287</v>
      </c>
      <c r="AB1331" s="3"/>
      <c r="AC1331" s="4">
        <v>76</v>
      </c>
      <c r="AD1331" s="4">
        <v>68</v>
      </c>
      <c r="AE1331" s="3" t="s">
        <v>52</v>
      </c>
      <c r="AF1331" s="3" t="s">
        <v>52</v>
      </c>
      <c r="AG1331" s="4">
        <v>0</v>
      </c>
      <c r="AH1331" s="4">
        <v>0</v>
      </c>
      <c r="AI1331" s="3" t="s">
        <v>52</v>
      </c>
      <c r="AJ1331" s="4">
        <v>46025</v>
      </c>
      <c r="AK1331" s="3" t="s">
        <v>53</v>
      </c>
      <c r="AL1331" s="3" t="s">
        <v>52</v>
      </c>
      <c r="AM1331" s="3" t="s">
        <v>52</v>
      </c>
      <c r="AN1331" s="3">
        <v>0</v>
      </c>
      <c r="AO1331" t="str">
        <f t="shared" si="41"/>
        <v>おきなわすいさん</v>
      </c>
    </row>
    <row r="1332" spans="1:41" ht="67.5">
      <c r="A1332">
        <f>COUNTIF($F$2:F1332,F1332)</f>
        <v>16</v>
      </c>
      <c r="B1332" t="str">
        <f t="shared" si="40"/>
        <v>4716</v>
      </c>
      <c r="C1332" s="3">
        <v>471018</v>
      </c>
      <c r="D1332" s="3" t="s">
        <v>15767</v>
      </c>
      <c r="E1332" s="3">
        <v>9</v>
      </c>
      <c r="F1332" s="3" t="s">
        <v>11162</v>
      </c>
      <c r="G1332" s="3">
        <v>4</v>
      </c>
      <c r="H1332" s="3" t="s">
        <v>12803</v>
      </c>
      <c r="I1332" s="3">
        <v>3</v>
      </c>
      <c r="J1332" s="4">
        <v>41</v>
      </c>
      <c r="K1332" s="3" t="s">
        <v>11288</v>
      </c>
      <c r="L1332" s="3" t="s">
        <v>11289</v>
      </c>
      <c r="M1332" s="3" t="s">
        <v>11290</v>
      </c>
      <c r="N1332" s="3">
        <v>1</v>
      </c>
      <c r="O1332" s="3">
        <v>0</v>
      </c>
      <c r="P1332" s="3">
        <v>0</v>
      </c>
      <c r="Q1332" s="3" t="s">
        <v>15768</v>
      </c>
      <c r="R1332" s="3" t="s">
        <v>15769</v>
      </c>
      <c r="S1332" s="3" t="s">
        <v>7467</v>
      </c>
      <c r="T1332" s="3" t="s">
        <v>14057</v>
      </c>
      <c r="U1332" s="3">
        <v>3</v>
      </c>
      <c r="V1332" s="3">
        <v>9010201</v>
      </c>
      <c r="W1332" s="3" t="s">
        <v>11291</v>
      </c>
      <c r="X1332" s="3" t="s">
        <v>11292</v>
      </c>
      <c r="Y1332" s="3" t="s">
        <v>11293</v>
      </c>
      <c r="Z1332" s="3" t="s">
        <v>11294</v>
      </c>
      <c r="AA1332" s="3" t="s">
        <v>11295</v>
      </c>
      <c r="AB1332" s="3"/>
      <c r="AC1332" s="4">
        <v>272</v>
      </c>
      <c r="AD1332" s="4">
        <v>225</v>
      </c>
      <c r="AE1332" s="3" t="s">
        <v>52</v>
      </c>
      <c r="AF1332" s="3" t="s">
        <v>52</v>
      </c>
      <c r="AG1332" s="4">
        <v>0</v>
      </c>
      <c r="AH1332" s="4">
        <v>0</v>
      </c>
      <c r="AI1332" s="3" t="s">
        <v>52</v>
      </c>
      <c r="AJ1332" s="4">
        <v>46026</v>
      </c>
      <c r="AK1332" s="3" t="s">
        <v>53</v>
      </c>
      <c r="AL1332" s="3" t="s">
        <v>52</v>
      </c>
      <c r="AM1332" s="3" t="s">
        <v>52</v>
      </c>
      <c r="AN1332" s="3">
        <v>0</v>
      </c>
      <c r="AO1332" t="str">
        <f t="shared" si="41"/>
        <v>とみしろ</v>
      </c>
    </row>
    <row r="1333" spans="1:41" ht="54">
      <c r="A1333">
        <f>COUNTIF($F$2:F1333,F1333)</f>
        <v>17</v>
      </c>
      <c r="B1333" t="str">
        <f t="shared" si="40"/>
        <v>4717</v>
      </c>
      <c r="C1333" s="3">
        <v>471021</v>
      </c>
      <c r="D1333" s="3" t="s">
        <v>15770</v>
      </c>
      <c r="E1333" s="3">
        <v>9</v>
      </c>
      <c r="F1333" s="3" t="s">
        <v>11162</v>
      </c>
      <c r="G1333" s="3">
        <v>4</v>
      </c>
      <c r="H1333" s="3" t="s">
        <v>12803</v>
      </c>
      <c r="I1333" s="3">
        <v>3</v>
      </c>
      <c r="J1333" s="4">
        <v>59</v>
      </c>
      <c r="K1333" s="3" t="s">
        <v>11298</v>
      </c>
      <c r="L1333" s="3" t="s">
        <v>11299</v>
      </c>
      <c r="M1333" s="3" t="s">
        <v>11300</v>
      </c>
      <c r="N1333" s="3">
        <v>1</v>
      </c>
      <c r="O1333" s="3">
        <v>0</v>
      </c>
      <c r="P1333" s="3">
        <v>0</v>
      </c>
      <c r="Q1333" s="3" t="s">
        <v>12792</v>
      </c>
      <c r="R1333" s="3" t="s">
        <v>1791</v>
      </c>
      <c r="S1333" s="3" t="s">
        <v>12793</v>
      </c>
      <c r="T1333" s="3" t="s">
        <v>1375</v>
      </c>
      <c r="U1333" s="3">
        <v>9</v>
      </c>
      <c r="V1333" s="3">
        <v>9040202</v>
      </c>
      <c r="W1333" s="3" t="s">
        <v>11301</v>
      </c>
      <c r="X1333" s="3" t="s">
        <v>11302</v>
      </c>
      <c r="Y1333" s="3" t="s">
        <v>11303</v>
      </c>
      <c r="Z1333" s="3" t="s">
        <v>11304</v>
      </c>
      <c r="AA1333" s="3" t="s">
        <v>11305</v>
      </c>
      <c r="AB1333" s="3"/>
      <c r="AC1333" s="4">
        <v>45</v>
      </c>
      <c r="AD1333" s="4">
        <v>47</v>
      </c>
      <c r="AE1333" s="3" t="s">
        <v>11076</v>
      </c>
      <c r="AF1333" s="3" t="s">
        <v>52</v>
      </c>
      <c r="AG1333" s="4">
        <v>0</v>
      </c>
      <c r="AH1333" s="4">
        <v>0</v>
      </c>
      <c r="AI1333" s="3" t="s">
        <v>52</v>
      </c>
      <c r="AJ1333" s="4">
        <v>46027</v>
      </c>
      <c r="AK1333" s="3" t="s">
        <v>53</v>
      </c>
      <c r="AL1333" s="3" t="s">
        <v>52</v>
      </c>
      <c r="AM1333" s="3" t="s">
        <v>52</v>
      </c>
      <c r="AN1333" s="3">
        <v>0</v>
      </c>
      <c r="AO1333" t="str">
        <f t="shared" si="41"/>
        <v>かてな</v>
      </c>
    </row>
    <row r="1334" spans="1:41">
      <c r="C1334" s="3"/>
      <c r="D1334" s="3"/>
      <c r="E1334" s="3"/>
      <c r="F1334" s="3"/>
      <c r="G1334" s="3"/>
      <c r="H1334" s="3"/>
      <c r="I1334" s="3"/>
      <c r="J1334" s="4"/>
      <c r="K1334" s="3"/>
      <c r="L1334" s="3"/>
      <c r="M1334" s="3"/>
      <c r="N1334" s="3"/>
      <c r="O1334" s="3"/>
      <c r="P1334" s="3"/>
      <c r="Q1334" s="3"/>
      <c r="R1334" s="3"/>
      <c r="S1334" s="3"/>
      <c r="T1334" s="3"/>
      <c r="U1334" s="3"/>
      <c r="V1334" s="3"/>
      <c r="W1334" s="3"/>
      <c r="X1334" s="3"/>
      <c r="Y1334" s="3"/>
      <c r="Z1334" s="3"/>
      <c r="AA1334" s="3"/>
      <c r="AB1334" s="3"/>
      <c r="AC1334" s="4"/>
      <c r="AD1334" s="4"/>
      <c r="AE1334" s="3"/>
      <c r="AF1334" s="3"/>
      <c r="AG1334" s="4"/>
      <c r="AH1334" s="4"/>
      <c r="AI1334" s="3"/>
      <c r="AJ1334" s="4"/>
      <c r="AK1334" s="3"/>
      <c r="AL1334" s="3"/>
      <c r="AM1334" s="3"/>
      <c r="AN1334" s="3"/>
    </row>
    <row r="1335" spans="1:41">
      <c r="C1335" s="3"/>
      <c r="D1335" s="3"/>
      <c r="E1335" s="3"/>
      <c r="F1335" s="3"/>
      <c r="G1335" s="3"/>
      <c r="H1335" s="3"/>
      <c r="I1335" s="3"/>
      <c r="J1335" s="4"/>
      <c r="K1335" s="3"/>
      <c r="L1335" s="3"/>
      <c r="M1335" s="3"/>
      <c r="N1335" s="3"/>
      <c r="O1335" s="3"/>
      <c r="P1335" s="3"/>
      <c r="Q1335" s="3"/>
      <c r="R1335" s="3"/>
      <c r="S1335" s="3"/>
      <c r="T1335" s="3"/>
      <c r="U1335" s="3"/>
      <c r="V1335" s="3"/>
      <c r="W1335" s="3"/>
      <c r="X1335" s="3"/>
      <c r="Y1335" s="3"/>
      <c r="Z1335" s="3"/>
      <c r="AA1335" s="3"/>
      <c r="AB1335" s="3"/>
      <c r="AC1335" s="4"/>
      <c r="AD1335" s="4"/>
      <c r="AE1335" s="3"/>
      <c r="AF1335" s="3"/>
      <c r="AG1335" s="4"/>
      <c r="AH1335" s="4"/>
      <c r="AI1335" s="3"/>
      <c r="AJ1335" s="4"/>
      <c r="AK1335" s="3"/>
      <c r="AL1335" s="3"/>
      <c r="AM1335" s="3"/>
      <c r="AN1335" s="3"/>
    </row>
    <row r="1336" spans="1:41">
      <c r="C1336" s="3"/>
      <c r="D1336" s="3"/>
      <c r="E1336" s="3"/>
      <c r="F1336" s="3"/>
      <c r="G1336" s="3"/>
      <c r="H1336" s="3"/>
      <c r="I1336" s="3"/>
      <c r="J1336" s="4"/>
      <c r="K1336" s="3"/>
      <c r="L1336" s="3"/>
      <c r="M1336" s="3"/>
      <c r="N1336" s="3"/>
      <c r="O1336" s="3"/>
      <c r="P1336" s="3"/>
      <c r="Q1336" s="3"/>
      <c r="R1336" s="3"/>
      <c r="S1336" s="3"/>
      <c r="T1336" s="3"/>
      <c r="U1336" s="3"/>
      <c r="V1336" s="3"/>
      <c r="W1336" s="3"/>
      <c r="X1336" s="3"/>
      <c r="Y1336" s="3"/>
      <c r="Z1336" s="3"/>
      <c r="AA1336" s="3"/>
      <c r="AB1336" s="3"/>
      <c r="AC1336" s="4"/>
      <c r="AD1336" s="4"/>
      <c r="AE1336" s="3"/>
      <c r="AF1336" s="3"/>
      <c r="AG1336" s="4"/>
      <c r="AH1336" s="4"/>
      <c r="AI1336" s="3"/>
      <c r="AJ1336" s="4"/>
      <c r="AK1336" s="3"/>
      <c r="AL1336" s="3"/>
      <c r="AM1336" s="3"/>
      <c r="AN1336" s="3"/>
    </row>
    <row r="1337" spans="1:41">
      <c r="C1337" s="3"/>
      <c r="D1337" s="3"/>
      <c r="E1337" s="3"/>
      <c r="F1337" s="3"/>
      <c r="G1337" s="3"/>
      <c r="H1337" s="3"/>
      <c r="I1337" s="3"/>
      <c r="J1337" s="4"/>
      <c r="K1337" s="3"/>
      <c r="L1337" s="3"/>
      <c r="M1337" s="3"/>
      <c r="N1337" s="3"/>
      <c r="O1337" s="3"/>
      <c r="P1337" s="3"/>
      <c r="Q1337" s="3"/>
      <c r="R1337" s="3"/>
      <c r="S1337" s="3"/>
      <c r="T1337" s="3"/>
      <c r="U1337" s="3"/>
      <c r="V1337" s="3"/>
      <c r="W1337" s="3"/>
      <c r="X1337" s="3"/>
      <c r="Y1337" s="3"/>
      <c r="Z1337" s="3"/>
      <c r="AA1337" s="3"/>
      <c r="AB1337" s="3"/>
      <c r="AC1337" s="4"/>
      <c r="AD1337" s="4"/>
      <c r="AE1337" s="3"/>
      <c r="AF1337" s="3"/>
      <c r="AG1337" s="4"/>
      <c r="AH1337" s="4"/>
      <c r="AI1337" s="3"/>
      <c r="AJ1337" s="4"/>
      <c r="AK1337" s="3"/>
      <c r="AL1337" s="3"/>
      <c r="AM1337" s="3"/>
      <c r="AN1337" s="3"/>
    </row>
    <row r="1338" spans="1:41">
      <c r="C1338" s="3"/>
      <c r="D1338" s="3"/>
      <c r="E1338" s="3"/>
      <c r="F1338" s="3"/>
      <c r="G1338" s="3"/>
      <c r="H1338" s="3"/>
      <c r="I1338" s="3"/>
      <c r="J1338" s="4"/>
      <c r="K1338" s="3"/>
      <c r="L1338" s="3"/>
      <c r="M1338" s="3"/>
      <c r="N1338" s="3"/>
      <c r="O1338" s="3"/>
      <c r="P1338" s="3"/>
      <c r="Q1338" s="3"/>
      <c r="R1338" s="3"/>
      <c r="S1338" s="3"/>
      <c r="T1338" s="3"/>
      <c r="U1338" s="3"/>
      <c r="V1338" s="3"/>
      <c r="W1338" s="3"/>
      <c r="X1338" s="3"/>
      <c r="Y1338" s="3"/>
      <c r="Z1338" s="3"/>
      <c r="AA1338" s="3"/>
      <c r="AB1338" s="3"/>
      <c r="AC1338" s="4"/>
      <c r="AD1338" s="4"/>
      <c r="AE1338" s="3"/>
      <c r="AF1338" s="3"/>
      <c r="AG1338" s="4"/>
      <c r="AH1338" s="4"/>
      <c r="AI1338" s="3"/>
      <c r="AJ1338" s="4"/>
      <c r="AK1338" s="3"/>
      <c r="AL1338" s="3"/>
      <c r="AM1338" s="3"/>
      <c r="AN1338" s="3"/>
    </row>
    <row r="1339" spans="1:41">
      <c r="C1339" s="3"/>
      <c r="D1339" s="3"/>
      <c r="E1339" s="3"/>
      <c r="F1339" s="3"/>
      <c r="G1339" s="3"/>
      <c r="H1339" s="3"/>
      <c r="I1339" s="3"/>
      <c r="J1339" s="4"/>
      <c r="K1339" s="3"/>
      <c r="L1339" s="3"/>
      <c r="M1339" s="3"/>
      <c r="N1339" s="3"/>
      <c r="O1339" s="3"/>
      <c r="P1339" s="3"/>
      <c r="Q1339" s="3"/>
      <c r="R1339" s="3"/>
      <c r="S1339" s="3"/>
      <c r="T1339" s="3"/>
      <c r="U1339" s="3"/>
      <c r="V1339" s="3"/>
      <c r="W1339" s="3"/>
      <c r="X1339" s="3"/>
      <c r="Y1339" s="3"/>
      <c r="Z1339" s="3"/>
      <c r="AA1339" s="3"/>
      <c r="AB1339" s="3"/>
      <c r="AC1339" s="4"/>
      <c r="AD1339" s="4"/>
      <c r="AE1339" s="3"/>
      <c r="AF1339" s="3"/>
      <c r="AG1339" s="4"/>
      <c r="AH1339" s="4"/>
      <c r="AI1339" s="3"/>
      <c r="AJ1339" s="4"/>
      <c r="AK1339" s="3"/>
      <c r="AL1339" s="3"/>
      <c r="AM1339" s="3"/>
      <c r="AN1339" s="3"/>
    </row>
    <row r="1340" spans="1:41">
      <c r="C1340" s="3"/>
      <c r="D1340" s="3"/>
      <c r="E1340" s="3"/>
      <c r="F1340" s="3"/>
      <c r="G1340" s="3"/>
      <c r="H1340" s="3"/>
      <c r="I1340" s="3"/>
      <c r="J1340" s="4"/>
      <c r="K1340" s="3"/>
      <c r="L1340" s="3"/>
      <c r="M1340" s="3"/>
      <c r="N1340" s="3"/>
      <c r="O1340" s="3"/>
      <c r="P1340" s="3"/>
      <c r="Q1340" s="3"/>
      <c r="R1340" s="3"/>
      <c r="S1340" s="3"/>
      <c r="T1340" s="3"/>
      <c r="U1340" s="3"/>
      <c r="V1340" s="3"/>
      <c r="W1340" s="3"/>
      <c r="X1340" s="3"/>
      <c r="Y1340" s="3"/>
      <c r="Z1340" s="3"/>
      <c r="AA1340" s="3"/>
      <c r="AB1340" s="3"/>
      <c r="AC1340" s="4"/>
      <c r="AD1340" s="4"/>
      <c r="AE1340" s="3"/>
      <c r="AF1340" s="3"/>
      <c r="AG1340" s="4"/>
      <c r="AH1340" s="4"/>
      <c r="AI1340" s="3"/>
      <c r="AJ1340" s="4"/>
      <c r="AK1340" s="3"/>
      <c r="AL1340" s="3"/>
      <c r="AM1340" s="3"/>
      <c r="AN1340" s="3"/>
    </row>
    <row r="1341" spans="1:41">
      <c r="C1341" s="3"/>
      <c r="D1341" s="3"/>
      <c r="E1341" s="3"/>
      <c r="F1341" s="3"/>
      <c r="G1341" s="3"/>
      <c r="H1341" s="3"/>
      <c r="I1341" s="3"/>
      <c r="J1341" s="4"/>
      <c r="K1341" s="3"/>
      <c r="L1341" s="3"/>
      <c r="M1341" s="3"/>
      <c r="N1341" s="3"/>
      <c r="O1341" s="3"/>
      <c r="P1341" s="3"/>
      <c r="Q1341" s="3"/>
      <c r="R1341" s="3"/>
      <c r="S1341" s="3"/>
      <c r="T1341" s="3"/>
      <c r="U1341" s="3"/>
      <c r="V1341" s="3"/>
      <c r="W1341" s="3"/>
      <c r="X1341" s="3"/>
      <c r="Y1341" s="3"/>
      <c r="Z1341" s="3"/>
      <c r="AA1341" s="3"/>
      <c r="AB1341" s="3"/>
      <c r="AC1341" s="4"/>
      <c r="AD1341" s="4"/>
      <c r="AE1341" s="3"/>
      <c r="AF1341" s="3"/>
      <c r="AG1341" s="4"/>
      <c r="AH1341" s="4"/>
      <c r="AI1341" s="3"/>
      <c r="AJ1341" s="4"/>
      <c r="AK1341" s="3"/>
      <c r="AL1341" s="3"/>
      <c r="AM1341" s="3"/>
      <c r="AN1341" s="3"/>
    </row>
    <row r="1342" spans="1:41">
      <c r="C1342" s="3"/>
      <c r="D1342" s="3"/>
      <c r="E1342" s="3"/>
      <c r="F1342" s="3"/>
      <c r="G1342" s="3"/>
      <c r="H1342" s="3"/>
      <c r="I1342" s="3"/>
      <c r="J1342" s="4"/>
      <c r="K1342" s="3"/>
      <c r="L1342" s="3"/>
      <c r="M1342" s="3"/>
      <c r="N1342" s="3"/>
      <c r="O1342" s="3"/>
      <c r="P1342" s="3"/>
      <c r="Q1342" s="3"/>
      <c r="R1342" s="3"/>
      <c r="S1342" s="3"/>
      <c r="T1342" s="3"/>
      <c r="U1342" s="3"/>
      <c r="V1342" s="3"/>
      <c r="W1342" s="3"/>
      <c r="X1342" s="3"/>
      <c r="Y1342" s="3"/>
      <c r="Z1342" s="3"/>
      <c r="AA1342" s="3"/>
      <c r="AB1342" s="3"/>
      <c r="AC1342" s="4"/>
      <c r="AD1342" s="4"/>
      <c r="AE1342" s="3"/>
      <c r="AF1342" s="3"/>
      <c r="AG1342" s="4"/>
      <c r="AH1342" s="4"/>
      <c r="AI1342" s="3"/>
      <c r="AJ1342" s="4"/>
      <c r="AK1342" s="3"/>
      <c r="AL1342" s="3"/>
      <c r="AM1342" s="3"/>
      <c r="AN1342" s="3"/>
    </row>
    <row r="1343" spans="1:41">
      <c r="C1343" s="3"/>
      <c r="D1343" s="3"/>
      <c r="E1343" s="3"/>
      <c r="F1343" s="3"/>
      <c r="G1343" s="3"/>
      <c r="H1343" s="3"/>
      <c r="I1343" s="3"/>
      <c r="J1343" s="4"/>
      <c r="K1343" s="3"/>
      <c r="L1343" s="3"/>
      <c r="M1343" s="3"/>
      <c r="N1343" s="3"/>
      <c r="O1343" s="3"/>
      <c r="P1343" s="3"/>
      <c r="Q1343" s="3"/>
      <c r="R1343" s="3"/>
      <c r="S1343" s="3"/>
      <c r="T1343" s="3"/>
      <c r="U1343" s="3"/>
      <c r="V1343" s="3"/>
      <c r="W1343" s="3"/>
      <c r="X1343" s="3"/>
      <c r="Y1343" s="3"/>
      <c r="Z1343" s="3"/>
      <c r="AA1343" s="3"/>
      <c r="AB1343" s="3"/>
      <c r="AC1343" s="4"/>
      <c r="AD1343" s="4"/>
      <c r="AE1343" s="3"/>
      <c r="AF1343" s="3"/>
      <c r="AG1343" s="4"/>
      <c r="AH1343" s="4"/>
      <c r="AI1343" s="3"/>
      <c r="AJ1343" s="4"/>
      <c r="AK1343" s="3"/>
      <c r="AL1343" s="3"/>
      <c r="AM1343" s="3"/>
      <c r="AN1343" s="3"/>
    </row>
    <row r="1344" spans="1:41">
      <c r="C1344" s="3"/>
      <c r="D1344" s="3"/>
      <c r="E1344" s="3"/>
      <c r="F1344" s="3"/>
      <c r="G1344" s="3"/>
      <c r="H1344" s="3"/>
      <c r="I1344" s="3"/>
      <c r="J1344" s="4"/>
      <c r="K1344" s="3"/>
      <c r="L1344" s="3"/>
      <c r="M1344" s="3"/>
      <c r="N1344" s="3"/>
      <c r="O1344" s="3"/>
      <c r="P1344" s="3"/>
      <c r="Q1344" s="3"/>
      <c r="R1344" s="3"/>
      <c r="S1344" s="3"/>
      <c r="T1344" s="3"/>
      <c r="U1344" s="3"/>
      <c r="V1344" s="3"/>
      <c r="W1344" s="3"/>
      <c r="X1344" s="3"/>
      <c r="Y1344" s="3"/>
      <c r="Z1344" s="3"/>
      <c r="AA1344" s="3"/>
      <c r="AB1344" s="3"/>
      <c r="AC1344" s="4"/>
      <c r="AD1344" s="4"/>
      <c r="AE1344" s="3"/>
      <c r="AF1344" s="3"/>
      <c r="AG1344" s="4"/>
      <c r="AH1344" s="4"/>
      <c r="AI1344" s="3"/>
      <c r="AJ1344" s="4"/>
      <c r="AK1344" s="3"/>
      <c r="AL1344" s="3"/>
      <c r="AM1344" s="3"/>
      <c r="AN1344" s="3"/>
    </row>
    <row r="1345" spans="3:40">
      <c r="C1345" s="3"/>
      <c r="D1345" s="3"/>
      <c r="E1345" s="3"/>
      <c r="F1345" s="3"/>
      <c r="G1345" s="3"/>
      <c r="H1345" s="3"/>
      <c r="I1345" s="3"/>
      <c r="J1345" s="4"/>
      <c r="K1345" s="3"/>
      <c r="L1345" s="3"/>
      <c r="M1345" s="3"/>
      <c r="N1345" s="3"/>
      <c r="O1345" s="3"/>
      <c r="P1345" s="3"/>
      <c r="Q1345" s="3"/>
      <c r="R1345" s="3"/>
      <c r="S1345" s="3"/>
      <c r="T1345" s="3"/>
      <c r="U1345" s="3"/>
      <c r="V1345" s="3"/>
      <c r="W1345" s="3"/>
      <c r="X1345" s="3"/>
      <c r="Y1345" s="3"/>
      <c r="Z1345" s="3"/>
      <c r="AA1345" s="3"/>
      <c r="AB1345" s="3"/>
      <c r="AC1345" s="4"/>
      <c r="AD1345" s="4"/>
      <c r="AE1345" s="3"/>
      <c r="AF1345" s="3"/>
      <c r="AG1345" s="4"/>
      <c r="AH1345" s="4"/>
      <c r="AI1345" s="3"/>
      <c r="AJ1345" s="4"/>
      <c r="AK1345" s="3"/>
      <c r="AL1345" s="3"/>
      <c r="AM1345" s="3"/>
      <c r="AN1345" s="3"/>
    </row>
    <row r="1346" spans="3:40">
      <c r="C1346" s="3"/>
      <c r="D1346" s="3"/>
      <c r="E1346" s="3"/>
      <c r="F1346" s="3"/>
      <c r="G1346" s="3"/>
      <c r="H1346" s="3"/>
      <c r="I1346" s="3"/>
      <c r="J1346" s="4"/>
      <c r="K1346" s="3"/>
      <c r="L1346" s="3"/>
      <c r="M1346" s="3"/>
      <c r="N1346" s="3"/>
      <c r="O1346" s="3"/>
      <c r="P1346" s="3"/>
      <c r="Q1346" s="3"/>
      <c r="R1346" s="3"/>
      <c r="S1346" s="3"/>
      <c r="T1346" s="3"/>
      <c r="U1346" s="3"/>
      <c r="V1346" s="3"/>
      <c r="W1346" s="3"/>
      <c r="X1346" s="3"/>
      <c r="Y1346" s="3"/>
      <c r="Z1346" s="3"/>
      <c r="AA1346" s="3"/>
      <c r="AB1346" s="3"/>
      <c r="AC1346" s="4"/>
      <c r="AD1346" s="4"/>
      <c r="AE1346" s="3"/>
      <c r="AF1346" s="3"/>
      <c r="AG1346" s="4"/>
      <c r="AH1346" s="4"/>
      <c r="AI1346" s="3"/>
      <c r="AJ1346" s="4"/>
      <c r="AK1346" s="3"/>
      <c r="AL1346" s="3"/>
      <c r="AM1346" s="3"/>
      <c r="AN1346" s="3"/>
    </row>
    <row r="1347" spans="3:40">
      <c r="C1347" s="3"/>
      <c r="D1347" s="3"/>
      <c r="E1347" s="3"/>
      <c r="F1347" s="3"/>
      <c r="G1347" s="3"/>
      <c r="H1347" s="3"/>
      <c r="I1347" s="3"/>
      <c r="J1347" s="4"/>
      <c r="K1347" s="3"/>
      <c r="L1347" s="3"/>
      <c r="M1347" s="3"/>
      <c r="N1347" s="3"/>
      <c r="O1347" s="3"/>
      <c r="P1347" s="3"/>
      <c r="Q1347" s="3"/>
      <c r="R1347" s="3"/>
      <c r="S1347" s="3"/>
      <c r="T1347" s="3"/>
      <c r="U1347" s="3"/>
      <c r="V1347" s="3"/>
      <c r="W1347" s="3"/>
      <c r="X1347" s="3"/>
      <c r="Y1347" s="3"/>
      <c r="Z1347" s="3"/>
      <c r="AA1347" s="3"/>
      <c r="AB1347" s="3"/>
      <c r="AC1347" s="4"/>
      <c r="AD1347" s="4"/>
      <c r="AE1347" s="3"/>
      <c r="AF1347" s="3"/>
      <c r="AG1347" s="4"/>
      <c r="AH1347" s="4"/>
      <c r="AI1347" s="3"/>
      <c r="AJ1347" s="4"/>
      <c r="AK1347" s="3"/>
      <c r="AL1347" s="3"/>
      <c r="AM1347" s="3"/>
      <c r="AN1347" s="3"/>
    </row>
    <row r="1348" spans="3:40">
      <c r="C1348" s="3"/>
      <c r="D1348" s="3"/>
      <c r="E1348" s="3"/>
      <c r="F1348" s="3"/>
      <c r="G1348" s="3"/>
      <c r="H1348" s="3"/>
      <c r="I1348" s="3"/>
      <c r="J1348" s="4"/>
      <c r="K1348" s="3"/>
      <c r="L1348" s="3"/>
      <c r="M1348" s="3"/>
      <c r="N1348" s="3"/>
      <c r="O1348" s="3"/>
      <c r="P1348" s="3"/>
      <c r="Q1348" s="3"/>
      <c r="R1348" s="3"/>
      <c r="S1348" s="3"/>
      <c r="T1348" s="3"/>
      <c r="U1348" s="3"/>
      <c r="V1348" s="3"/>
      <c r="W1348" s="3"/>
      <c r="X1348" s="3"/>
      <c r="Y1348" s="3"/>
      <c r="Z1348" s="3"/>
      <c r="AA1348" s="3"/>
      <c r="AB1348" s="3"/>
      <c r="AC1348" s="4"/>
      <c r="AD1348" s="4"/>
      <c r="AE1348" s="3"/>
      <c r="AF1348" s="3"/>
      <c r="AG1348" s="4"/>
      <c r="AH1348" s="4"/>
      <c r="AI1348" s="3"/>
      <c r="AJ1348" s="4"/>
      <c r="AK1348" s="3"/>
      <c r="AL1348" s="3"/>
      <c r="AM1348" s="3"/>
      <c r="AN1348" s="3"/>
    </row>
    <row r="1349" spans="3:40">
      <c r="C1349" s="3"/>
      <c r="D1349" s="3"/>
      <c r="E1349" s="3"/>
      <c r="F1349" s="3"/>
      <c r="G1349" s="3"/>
      <c r="H1349" s="3"/>
      <c r="I1349" s="3"/>
      <c r="J1349" s="4"/>
      <c r="K1349" s="3"/>
      <c r="L1349" s="3"/>
      <c r="M1349" s="3"/>
      <c r="N1349" s="3"/>
      <c r="O1349" s="3"/>
      <c r="P1349" s="3"/>
      <c r="Q1349" s="3"/>
      <c r="R1349" s="3"/>
      <c r="S1349" s="3"/>
      <c r="T1349" s="3"/>
      <c r="U1349" s="3"/>
      <c r="V1349" s="3"/>
      <c r="W1349" s="3"/>
      <c r="X1349" s="3"/>
      <c r="Y1349" s="3"/>
      <c r="Z1349" s="3"/>
      <c r="AA1349" s="3"/>
      <c r="AB1349" s="3"/>
      <c r="AC1349" s="4"/>
      <c r="AD1349" s="4"/>
      <c r="AE1349" s="3"/>
      <c r="AF1349" s="3"/>
      <c r="AG1349" s="4"/>
      <c r="AH1349" s="4"/>
      <c r="AI1349" s="3"/>
      <c r="AJ1349" s="4"/>
      <c r="AK1349" s="3"/>
      <c r="AL1349" s="3"/>
      <c r="AM1349" s="3"/>
      <c r="AN1349" s="3"/>
    </row>
    <row r="1350" spans="3:40">
      <c r="C1350" s="3"/>
      <c r="D1350" s="3"/>
      <c r="E1350" s="3"/>
      <c r="F1350" s="3"/>
      <c r="G1350" s="3"/>
      <c r="H1350" s="3"/>
      <c r="I1350" s="3"/>
      <c r="J1350" s="4"/>
      <c r="K1350" s="3"/>
      <c r="L1350" s="3"/>
      <c r="M1350" s="3"/>
      <c r="N1350" s="3"/>
      <c r="O1350" s="3"/>
      <c r="P1350" s="3"/>
      <c r="Q1350" s="3"/>
      <c r="R1350" s="3"/>
      <c r="S1350" s="3"/>
      <c r="T1350" s="3"/>
      <c r="U1350" s="3"/>
      <c r="V1350" s="3"/>
      <c r="W1350" s="3"/>
      <c r="X1350" s="3"/>
      <c r="Y1350" s="3"/>
      <c r="Z1350" s="3"/>
      <c r="AA1350" s="3"/>
      <c r="AB1350" s="3"/>
      <c r="AC1350" s="4"/>
      <c r="AD1350" s="4"/>
      <c r="AE1350" s="3"/>
      <c r="AF1350" s="3"/>
      <c r="AG1350" s="4"/>
      <c r="AH1350" s="4"/>
      <c r="AI1350" s="3"/>
      <c r="AJ1350" s="4"/>
      <c r="AK1350" s="3"/>
      <c r="AL1350" s="3"/>
      <c r="AM1350" s="3"/>
      <c r="AN1350" s="3"/>
    </row>
    <row r="1351" spans="3:40">
      <c r="C1351" s="3"/>
      <c r="D1351" s="3"/>
      <c r="E1351" s="3"/>
      <c r="F1351" s="3"/>
      <c r="G1351" s="3"/>
      <c r="H1351" s="3"/>
      <c r="I1351" s="3"/>
      <c r="J1351" s="4"/>
      <c r="K1351" s="3"/>
      <c r="L1351" s="3"/>
      <c r="M1351" s="3"/>
      <c r="N1351" s="3"/>
      <c r="O1351" s="3"/>
      <c r="P1351" s="3"/>
      <c r="Q1351" s="3"/>
      <c r="R1351" s="3"/>
      <c r="S1351" s="3"/>
      <c r="T1351" s="3"/>
      <c r="U1351" s="3"/>
      <c r="V1351" s="3"/>
      <c r="W1351" s="3"/>
      <c r="X1351" s="3"/>
      <c r="Y1351" s="3"/>
      <c r="Z1351" s="3"/>
      <c r="AA1351" s="3"/>
      <c r="AB1351" s="3"/>
      <c r="AC1351" s="4"/>
      <c r="AD1351" s="4"/>
      <c r="AE1351" s="3"/>
      <c r="AF1351" s="3"/>
      <c r="AG1351" s="4"/>
      <c r="AH1351" s="4"/>
      <c r="AI1351" s="3"/>
      <c r="AJ1351" s="4"/>
      <c r="AK1351" s="3"/>
      <c r="AL1351" s="3"/>
      <c r="AM1351" s="3"/>
      <c r="AN1351" s="3"/>
    </row>
    <row r="1352" spans="3:40">
      <c r="C1352" s="3"/>
      <c r="D1352" s="3"/>
      <c r="E1352" s="3"/>
      <c r="F1352" s="3"/>
      <c r="G1352" s="3"/>
      <c r="H1352" s="3"/>
      <c r="I1352" s="3"/>
      <c r="J1352" s="4"/>
      <c r="K1352" s="3"/>
      <c r="L1352" s="3"/>
      <c r="M1352" s="3"/>
      <c r="N1352" s="3"/>
      <c r="O1352" s="3"/>
      <c r="P1352" s="3"/>
      <c r="Q1352" s="3"/>
      <c r="R1352" s="3"/>
      <c r="S1352" s="3"/>
      <c r="T1352" s="3"/>
      <c r="U1352" s="3"/>
      <c r="V1352" s="3"/>
      <c r="W1352" s="3"/>
      <c r="X1352" s="3"/>
      <c r="Y1352" s="3"/>
      <c r="Z1352" s="3"/>
      <c r="AA1352" s="3"/>
      <c r="AB1352" s="3"/>
      <c r="AC1352" s="4"/>
      <c r="AD1352" s="4"/>
      <c r="AE1352" s="3"/>
      <c r="AF1352" s="3"/>
      <c r="AG1352" s="4"/>
      <c r="AH1352" s="4"/>
      <c r="AI1352" s="3"/>
      <c r="AJ1352" s="4"/>
      <c r="AK1352" s="3"/>
      <c r="AL1352" s="3"/>
      <c r="AM1352" s="3"/>
      <c r="AN1352" s="3"/>
    </row>
    <row r="1353" spans="3:40">
      <c r="C1353" s="3"/>
      <c r="D1353" s="3"/>
      <c r="E1353" s="3"/>
      <c r="F1353" s="3"/>
      <c r="G1353" s="3"/>
      <c r="H1353" s="3"/>
      <c r="I1353" s="3"/>
      <c r="J1353" s="4"/>
      <c r="K1353" s="3"/>
      <c r="L1353" s="3"/>
      <c r="M1353" s="3"/>
      <c r="N1353" s="3"/>
      <c r="O1353" s="3"/>
      <c r="P1353" s="3"/>
      <c r="Q1353" s="3"/>
      <c r="R1353" s="3"/>
      <c r="S1353" s="3"/>
      <c r="T1353" s="3"/>
      <c r="U1353" s="3"/>
      <c r="V1353" s="3"/>
      <c r="W1353" s="3"/>
      <c r="X1353" s="3"/>
      <c r="Y1353" s="3"/>
      <c r="Z1353" s="3"/>
      <c r="AA1353" s="3"/>
      <c r="AB1353" s="3"/>
      <c r="AC1353" s="4"/>
      <c r="AD1353" s="4"/>
      <c r="AE1353" s="3"/>
      <c r="AF1353" s="3"/>
      <c r="AG1353" s="4"/>
      <c r="AH1353" s="4"/>
      <c r="AI1353" s="3"/>
      <c r="AJ1353" s="4"/>
      <c r="AK1353" s="3"/>
      <c r="AL1353" s="3"/>
      <c r="AM1353" s="3"/>
      <c r="AN1353" s="3"/>
    </row>
    <row r="1354" spans="3:40">
      <c r="C1354" s="3"/>
      <c r="D1354" s="3"/>
      <c r="E1354" s="3"/>
      <c r="F1354" s="3"/>
      <c r="G1354" s="3"/>
      <c r="H1354" s="3"/>
      <c r="I1354" s="3"/>
      <c r="J1354" s="4"/>
      <c r="K1354" s="3"/>
      <c r="L1354" s="3"/>
      <c r="M1354" s="3"/>
      <c r="N1354" s="3"/>
      <c r="O1354" s="3"/>
      <c r="P1354" s="3"/>
      <c r="Q1354" s="3"/>
      <c r="R1354" s="3"/>
      <c r="S1354" s="3"/>
      <c r="T1354" s="3"/>
      <c r="U1354" s="3"/>
      <c r="V1354" s="3"/>
      <c r="W1354" s="3"/>
      <c r="X1354" s="3"/>
      <c r="Y1354" s="3"/>
      <c r="Z1354" s="3"/>
      <c r="AA1354" s="3"/>
      <c r="AB1354" s="3"/>
      <c r="AC1354" s="4"/>
      <c r="AD1354" s="4"/>
      <c r="AE1354" s="3"/>
      <c r="AF1354" s="3"/>
      <c r="AG1354" s="4"/>
      <c r="AH1354" s="4"/>
      <c r="AI1354" s="3"/>
      <c r="AJ1354" s="4"/>
      <c r="AK1354" s="3"/>
      <c r="AL1354" s="3"/>
      <c r="AM1354" s="3"/>
      <c r="AN1354" s="3"/>
    </row>
    <row r="1355" spans="3:40">
      <c r="C1355" s="3"/>
      <c r="D1355" s="3"/>
      <c r="E1355" s="3"/>
      <c r="F1355" s="3"/>
      <c r="G1355" s="3"/>
      <c r="H1355" s="3"/>
      <c r="I1355" s="3"/>
      <c r="J1355" s="4"/>
      <c r="K1355" s="3"/>
      <c r="L1355" s="3"/>
      <c r="M1355" s="3"/>
      <c r="N1355" s="3"/>
      <c r="O1355" s="3"/>
      <c r="P1355" s="3"/>
      <c r="Q1355" s="3"/>
      <c r="R1355" s="3"/>
      <c r="S1355" s="3"/>
      <c r="T1355" s="3"/>
      <c r="U1355" s="3"/>
      <c r="V1355" s="3"/>
      <c r="W1355" s="3"/>
      <c r="X1355" s="3"/>
      <c r="Y1355" s="3"/>
      <c r="Z1355" s="3"/>
      <c r="AA1355" s="3"/>
      <c r="AB1355" s="3"/>
      <c r="AC1355" s="4"/>
      <c r="AD1355" s="4"/>
      <c r="AE1355" s="3"/>
      <c r="AF1355" s="3"/>
      <c r="AG1355" s="4"/>
      <c r="AH1355" s="4"/>
      <c r="AI1355" s="3"/>
      <c r="AJ1355" s="4"/>
      <c r="AK1355" s="3"/>
      <c r="AL1355" s="3"/>
      <c r="AM1355" s="3"/>
      <c r="AN1355" s="3"/>
    </row>
    <row r="1356" spans="3:40">
      <c r="C1356" s="3"/>
      <c r="D1356" s="3"/>
      <c r="E1356" s="3"/>
      <c r="F1356" s="3"/>
      <c r="G1356" s="3"/>
      <c r="H1356" s="3"/>
      <c r="I1356" s="3"/>
      <c r="J1356" s="4"/>
      <c r="K1356" s="3"/>
      <c r="L1356" s="3"/>
      <c r="M1356" s="3"/>
      <c r="N1356" s="3"/>
      <c r="O1356" s="3"/>
      <c r="P1356" s="3"/>
      <c r="Q1356" s="3"/>
      <c r="R1356" s="3"/>
      <c r="S1356" s="3"/>
      <c r="T1356" s="3"/>
      <c r="U1356" s="3"/>
      <c r="V1356" s="3"/>
      <c r="W1356" s="3"/>
      <c r="X1356" s="3"/>
      <c r="Y1356" s="3"/>
      <c r="Z1356" s="3"/>
      <c r="AA1356" s="3"/>
      <c r="AB1356" s="3"/>
      <c r="AC1356" s="4"/>
      <c r="AD1356" s="4"/>
      <c r="AE1356" s="3"/>
      <c r="AF1356" s="3"/>
      <c r="AG1356" s="4"/>
      <c r="AH1356" s="4"/>
      <c r="AI1356" s="3"/>
      <c r="AJ1356" s="4"/>
      <c r="AK1356" s="3"/>
      <c r="AL1356" s="3"/>
      <c r="AM1356" s="3"/>
      <c r="AN1356" s="3"/>
    </row>
    <row r="1357" spans="3:40">
      <c r="C1357" s="3"/>
      <c r="D1357" s="3"/>
      <c r="E1357" s="3"/>
      <c r="F1357" s="3"/>
      <c r="G1357" s="3"/>
      <c r="H1357" s="3"/>
      <c r="I1357" s="3"/>
      <c r="J1357" s="4"/>
      <c r="K1357" s="3"/>
      <c r="L1357" s="3"/>
      <c r="M1357" s="3"/>
      <c r="N1357" s="3"/>
      <c r="O1357" s="3"/>
      <c r="P1357" s="3"/>
      <c r="Q1357" s="3"/>
      <c r="R1357" s="3"/>
      <c r="S1357" s="3"/>
      <c r="T1357" s="3"/>
      <c r="U1357" s="3"/>
      <c r="V1357" s="3"/>
      <c r="W1357" s="3"/>
      <c r="X1357" s="3"/>
      <c r="Y1357" s="3"/>
      <c r="Z1357" s="3"/>
      <c r="AA1357" s="3"/>
      <c r="AB1357" s="3"/>
      <c r="AC1357" s="4"/>
      <c r="AD1357" s="4"/>
      <c r="AE1357" s="3"/>
      <c r="AF1357" s="3"/>
      <c r="AG1357" s="4"/>
      <c r="AH1357" s="4"/>
      <c r="AI1357" s="3"/>
      <c r="AJ1357" s="4"/>
      <c r="AK1357" s="3"/>
      <c r="AL1357" s="3"/>
      <c r="AM1357" s="3"/>
      <c r="AN1357" s="3"/>
    </row>
    <row r="1358" spans="3:40">
      <c r="C1358" s="3"/>
      <c r="D1358" s="3"/>
      <c r="E1358" s="3"/>
      <c r="F1358" s="3"/>
      <c r="G1358" s="3"/>
      <c r="H1358" s="3"/>
      <c r="I1358" s="3"/>
      <c r="J1358" s="4"/>
      <c r="K1358" s="3"/>
      <c r="L1358" s="3"/>
      <c r="M1358" s="3"/>
      <c r="N1358" s="3"/>
      <c r="O1358" s="3"/>
      <c r="P1358" s="3"/>
      <c r="Q1358" s="3"/>
      <c r="R1358" s="3"/>
      <c r="S1358" s="3"/>
      <c r="T1358" s="3"/>
      <c r="U1358" s="3"/>
      <c r="V1358" s="3"/>
      <c r="W1358" s="3"/>
      <c r="X1358" s="3"/>
      <c r="Y1358" s="3"/>
      <c r="Z1358" s="3"/>
      <c r="AA1358" s="3"/>
      <c r="AB1358" s="3"/>
      <c r="AC1358" s="4"/>
      <c r="AD1358" s="4"/>
      <c r="AE1358" s="3"/>
      <c r="AF1358" s="3"/>
      <c r="AG1358" s="4"/>
      <c r="AH1358" s="4"/>
      <c r="AI1358" s="3"/>
      <c r="AJ1358" s="4"/>
      <c r="AK1358" s="3"/>
      <c r="AL1358" s="3"/>
      <c r="AM1358" s="3"/>
      <c r="AN1358" s="3"/>
    </row>
    <row r="1359" spans="3:40">
      <c r="C1359" s="3"/>
      <c r="D1359" s="3"/>
      <c r="E1359" s="3"/>
      <c r="F1359" s="3"/>
      <c r="G1359" s="3"/>
      <c r="H1359" s="3"/>
      <c r="I1359" s="3"/>
      <c r="J1359" s="4"/>
      <c r="K1359" s="3"/>
      <c r="L1359" s="3"/>
      <c r="M1359" s="3"/>
      <c r="N1359" s="3"/>
      <c r="O1359" s="3"/>
      <c r="P1359" s="3"/>
      <c r="Q1359" s="3"/>
      <c r="R1359" s="3"/>
      <c r="S1359" s="3"/>
      <c r="T1359" s="3"/>
      <c r="U1359" s="3"/>
      <c r="V1359" s="3"/>
      <c r="W1359" s="3"/>
      <c r="X1359" s="3"/>
      <c r="Y1359" s="3"/>
      <c r="Z1359" s="3"/>
      <c r="AA1359" s="3"/>
      <c r="AB1359" s="3"/>
      <c r="AC1359" s="4"/>
      <c r="AD1359" s="4"/>
      <c r="AE1359" s="3"/>
      <c r="AF1359" s="3"/>
      <c r="AG1359" s="4"/>
      <c r="AH1359" s="4"/>
      <c r="AI1359" s="3"/>
      <c r="AJ1359" s="4"/>
      <c r="AK1359" s="3"/>
      <c r="AL1359" s="3"/>
      <c r="AM1359" s="3"/>
      <c r="AN1359" s="3"/>
    </row>
    <row r="1360" spans="3:40">
      <c r="C1360" s="3"/>
      <c r="D1360" s="3"/>
      <c r="E1360" s="3"/>
      <c r="F1360" s="3"/>
      <c r="G1360" s="3"/>
      <c r="H1360" s="3"/>
      <c r="I1360" s="3"/>
      <c r="J1360" s="4"/>
      <c r="K1360" s="3"/>
      <c r="L1360" s="3"/>
      <c r="M1360" s="3"/>
      <c r="N1360" s="3"/>
      <c r="O1360" s="3"/>
      <c r="P1360" s="3"/>
      <c r="Q1360" s="3"/>
      <c r="R1360" s="3"/>
      <c r="S1360" s="3"/>
      <c r="T1360" s="3"/>
      <c r="U1360" s="3"/>
      <c r="V1360" s="3"/>
      <c r="W1360" s="3"/>
      <c r="X1360" s="3"/>
      <c r="Y1360" s="3"/>
      <c r="Z1360" s="3"/>
      <c r="AA1360" s="3"/>
      <c r="AB1360" s="3"/>
      <c r="AC1360" s="4"/>
      <c r="AD1360" s="4"/>
      <c r="AE1360" s="3"/>
      <c r="AF1360" s="3"/>
      <c r="AG1360" s="4"/>
      <c r="AH1360" s="4"/>
      <c r="AI1360" s="3"/>
      <c r="AJ1360" s="4"/>
      <c r="AK1360" s="3"/>
      <c r="AL1360" s="3"/>
      <c r="AM1360" s="3"/>
      <c r="AN1360" s="3"/>
    </row>
  </sheetData>
  <autoFilter ref="A1:AO1381" xr:uid="{00000000-0001-0000-0200-000000000000}"/>
  <phoneticPr fontId="2" type="Hiragana"/>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dimension ref="A1:BS202"/>
  <sheetViews>
    <sheetView topLeftCell="M9" workbookViewId="0">
      <selection activeCell="BA50" sqref="BA50"/>
    </sheetView>
  </sheetViews>
  <sheetFormatPr defaultRowHeight="13.5"/>
  <cols>
    <col min="2" max="3" width="2.875" customWidth="1"/>
    <col min="4" max="48" width="2.5" customWidth="1"/>
    <col min="53" max="53" width="46.125" customWidth="1"/>
    <col min="61" max="61" width="24" customWidth="1"/>
    <col min="62" max="62" width="25.75" customWidth="1"/>
    <col min="63" max="63" width="2.75" bestFit="1" customWidth="1"/>
    <col min="64" max="64" width="34.625" bestFit="1" customWidth="1"/>
  </cols>
  <sheetData>
    <row r="1" spans="1:71">
      <c r="B1" s="1" t="s">
        <v>11306</v>
      </c>
      <c r="C1" s="1" t="s">
        <v>11307</v>
      </c>
      <c r="D1" s="1" t="s">
        <v>41</v>
      </c>
      <c r="E1" s="1" t="s">
        <v>55</v>
      </c>
      <c r="F1" s="1" t="s">
        <v>118</v>
      </c>
      <c r="G1" s="1" t="s">
        <v>326</v>
      </c>
      <c r="H1" s="1" t="s">
        <v>76</v>
      </c>
      <c r="I1" s="1" t="s">
        <v>1341</v>
      </c>
      <c r="J1" s="1" t="s">
        <v>62</v>
      </c>
      <c r="K1" s="1" t="s">
        <v>977</v>
      </c>
      <c r="L1" s="1" t="s">
        <v>3482</v>
      </c>
      <c r="M1" s="1" t="s">
        <v>232</v>
      </c>
      <c r="N1" s="1" t="s">
        <v>616</v>
      </c>
      <c r="O1" s="1" t="s">
        <v>1802</v>
      </c>
      <c r="P1" s="1" t="s">
        <v>45</v>
      </c>
      <c r="Q1" s="1" t="s">
        <v>1994</v>
      </c>
      <c r="R1" s="1" t="s">
        <v>1167</v>
      </c>
      <c r="S1" s="1" t="s">
        <v>282</v>
      </c>
      <c r="T1" s="1" t="s">
        <v>105</v>
      </c>
      <c r="U1" s="1" t="s">
        <v>5513</v>
      </c>
      <c r="V1" s="1" t="s">
        <v>5692</v>
      </c>
      <c r="W1" s="1" t="s">
        <v>6060</v>
      </c>
      <c r="X1" s="1" t="s">
        <v>6459</v>
      </c>
      <c r="Y1" s="1" t="s">
        <v>6653</v>
      </c>
      <c r="Z1" s="1" t="s">
        <v>6916</v>
      </c>
      <c r="AA1" s="1" t="s">
        <v>6995</v>
      </c>
      <c r="AB1" s="1" t="s">
        <v>7131</v>
      </c>
      <c r="AC1" s="1" t="s">
        <v>7320</v>
      </c>
      <c r="AD1" s="1" t="s">
        <v>7660</v>
      </c>
      <c r="AE1" s="1" t="s">
        <v>7735</v>
      </c>
      <c r="AF1" s="1" t="s">
        <v>7906</v>
      </c>
      <c r="AG1" s="1" t="s">
        <v>8062</v>
      </c>
      <c r="AH1" s="1" t="s">
        <v>8186</v>
      </c>
      <c r="AI1" s="1" t="s">
        <v>8435</v>
      </c>
      <c r="AJ1" s="1" t="s">
        <v>8595</v>
      </c>
      <c r="AK1" s="1" t="s">
        <v>8847</v>
      </c>
      <c r="AL1" s="1" t="s">
        <v>8994</v>
      </c>
      <c r="AM1" s="1" t="s">
        <v>9091</v>
      </c>
      <c r="AN1" s="1" t="s">
        <v>9413</v>
      </c>
      <c r="AO1" s="1" t="s">
        <v>9549</v>
      </c>
      <c r="AP1" s="1" t="s">
        <v>9930</v>
      </c>
      <c r="AQ1" s="1" t="s">
        <v>10034</v>
      </c>
      <c r="AR1" s="1" t="s">
        <v>10301</v>
      </c>
      <c r="AS1" s="1" t="s">
        <v>10484</v>
      </c>
      <c r="AT1" s="1" t="s">
        <v>10670</v>
      </c>
      <c r="AU1" s="1" t="s">
        <v>10846</v>
      </c>
      <c r="AV1" s="1" t="s">
        <v>11162</v>
      </c>
      <c r="AY1" s="6" t="s">
        <v>3</v>
      </c>
      <c r="AZ1" s="6" t="s">
        <v>11319</v>
      </c>
    </row>
    <row r="2" spans="1:71" ht="54">
      <c r="B2" s="7" t="s">
        <v>11365</v>
      </c>
      <c r="C2" s="7" t="s">
        <v>11320</v>
      </c>
      <c r="D2" s="7" t="s">
        <v>11321</v>
      </c>
      <c r="E2" s="7" t="s">
        <v>11322</v>
      </c>
      <c r="F2" s="7" t="s">
        <v>11323</v>
      </c>
      <c r="G2" s="7" t="s">
        <v>11324</v>
      </c>
      <c r="H2" s="7" t="s">
        <v>11325</v>
      </c>
      <c r="I2" s="7" t="s">
        <v>11326</v>
      </c>
      <c r="J2" s="7" t="s">
        <v>11327</v>
      </c>
      <c r="K2" s="7" t="s">
        <v>11328</v>
      </c>
      <c r="L2" s="7" t="s">
        <v>11329</v>
      </c>
      <c r="M2" s="7" t="s">
        <v>11330</v>
      </c>
      <c r="N2" s="7" t="s">
        <v>11331</v>
      </c>
      <c r="O2" s="7" t="s">
        <v>11308</v>
      </c>
      <c r="P2" s="7" t="s">
        <v>11332</v>
      </c>
      <c r="Q2" s="7" t="s">
        <v>11333</v>
      </c>
      <c r="R2" s="7" t="s">
        <v>11334</v>
      </c>
      <c r="S2" s="7" t="s">
        <v>11335</v>
      </c>
      <c r="T2" s="7" t="s">
        <v>11336</v>
      </c>
      <c r="U2" s="7" t="s">
        <v>11337</v>
      </c>
      <c r="V2" s="7" t="s">
        <v>11338</v>
      </c>
      <c r="W2" s="7" t="s">
        <v>11339</v>
      </c>
      <c r="X2" s="7" t="s">
        <v>11340</v>
      </c>
      <c r="Y2" s="7" t="s">
        <v>11341</v>
      </c>
      <c r="Z2" s="7" t="s">
        <v>11342</v>
      </c>
      <c r="AA2" s="7" t="s">
        <v>7049</v>
      </c>
      <c r="AB2" s="7" t="s">
        <v>11343</v>
      </c>
      <c r="AC2" s="7" t="s">
        <v>11344</v>
      </c>
      <c r="AD2" s="7" t="s">
        <v>11345</v>
      </c>
      <c r="AE2" s="7" t="s">
        <v>11346</v>
      </c>
      <c r="AF2" s="7" t="s">
        <v>11347</v>
      </c>
      <c r="AG2" s="7" t="s">
        <v>11348</v>
      </c>
      <c r="AH2" s="7" t="s">
        <v>11349</v>
      </c>
      <c r="AI2" s="7" t="s">
        <v>11350</v>
      </c>
      <c r="AJ2" s="7" t="s">
        <v>11351</v>
      </c>
      <c r="AK2" s="7" t="s">
        <v>11352</v>
      </c>
      <c r="AL2" s="7" t="s">
        <v>11353</v>
      </c>
      <c r="AM2" s="7" t="s">
        <v>11354</v>
      </c>
      <c r="AN2" s="7" t="s">
        <v>11355</v>
      </c>
      <c r="AO2" s="7" t="s">
        <v>11356</v>
      </c>
      <c r="AP2" s="7" t="s">
        <v>11357</v>
      </c>
      <c r="AQ2" s="7" t="s">
        <v>11358</v>
      </c>
      <c r="AR2" s="7" t="s">
        <v>11359</v>
      </c>
      <c r="AS2" s="7" t="s">
        <v>11360</v>
      </c>
      <c r="AT2" s="7" t="s">
        <v>11361</v>
      </c>
      <c r="AU2" s="7" t="s">
        <v>11362</v>
      </c>
      <c r="AV2" s="7" t="s">
        <v>11363</v>
      </c>
      <c r="AY2" s="8"/>
      <c r="AZ2" s="8"/>
      <c r="BB2" s="10"/>
      <c r="BN2" s="265" t="s">
        <v>11387</v>
      </c>
      <c r="BO2" s="265"/>
      <c r="BP2" s="265"/>
      <c r="BQ2" s="265" t="s">
        <v>11388</v>
      </c>
      <c r="BR2" s="265"/>
      <c r="BS2" s="265"/>
    </row>
    <row r="3" spans="1:71">
      <c r="A3">
        <v>1</v>
      </c>
      <c r="B3" s="1" t="str">
        <f>IFERROR(VLOOKUP($B$1&amp;$A3,会員校データ!$B$2:$K$1381,10,0),"　")</f>
        <v>北海道札幌東商業高等学校</v>
      </c>
      <c r="C3" s="1" t="str">
        <f>IFERROR(VLOOKUP($C$1&amp;$A3,会員校データ!$B$2:$K$1381,10,0),"　")</f>
        <v>青森県立青森商業高等学校</v>
      </c>
      <c r="D3" s="1" t="str">
        <f>IFERROR(VLOOKUP($D$1&amp;$A3,会員校データ!$B$2:$K$1381,10,0),"　")</f>
        <v>岩手県立盛岡商業高等学校</v>
      </c>
      <c r="E3" s="1" t="str">
        <f>IFERROR(VLOOKUP($E$1&amp;$A3,会員校データ!$B$2:$K$1381,10,0),"　")</f>
        <v>宮城県石巻商業高等学校</v>
      </c>
      <c r="F3" s="1" t="str">
        <f>IFERROR(VLOOKUP($F$1&amp;$A3,会員校データ!$B$2:$K$1381,10,0),"　")</f>
        <v>秋田県立大館国際情報学院高等学校</v>
      </c>
      <c r="G3" s="1" t="str">
        <f>IFERROR(VLOOKUP($G$1&amp;$A3,会員校データ!$B$2:$K$1381,10,0),"　")</f>
        <v>山形県立酒田光陵高等学校</v>
      </c>
      <c r="H3" s="1" t="str">
        <f>IFERROR(VLOOKUP($H$1&amp;$A3,会員校データ!$B$2:$K$1381,10,0),"　")</f>
        <v>福島県立福島商業高等学校</v>
      </c>
      <c r="I3" s="1" t="str">
        <f>IFERROR(VLOOKUP($I$1&amp;$A3,会員校データ!$B$2:$K$1381,10,0),"　")</f>
        <v>茨城県立水戸商業高等学校</v>
      </c>
      <c r="J3" s="1" t="str">
        <f>IFERROR(VLOOKUP($J$1&amp;$A3,会員校データ!$B$2:$K$1381,10,0),"　")</f>
        <v>栃木県立宇都宮商業高等学校</v>
      </c>
      <c r="K3" s="1" t="str">
        <f>IFERROR(VLOOKUP($K$1&amp;$A3,会員校データ!$B$2:$K$1381,10,0),"　")</f>
        <v>群馬県立高崎商業高等学校</v>
      </c>
      <c r="L3" s="1" t="str">
        <f>IFERROR(VLOOKUP($L$1&amp;$A3,会員校データ!$B$2:$K$1381,10,0),"　")</f>
        <v>埼玉県立深谷商業高等学校</v>
      </c>
      <c r="M3" s="1" t="str">
        <f>IFERROR(VLOOKUP($M$1&amp;$A3,会員校データ!$B$2:$K$1381,10,0),"　")</f>
        <v>千葉県立千葉商業高等学校</v>
      </c>
      <c r="N3" s="1" t="str">
        <f>IFERROR(VLOOKUP($N$1&amp;$A3,会員校データ!$B$2:$K$1381,10,0),"　")</f>
        <v>山梨県立北杜高等学校</v>
      </c>
      <c r="O3" s="1" t="str">
        <f>IFERROR(VLOOKUP($O$1&amp;$A3,会員校データ!$B$2:$K$1381,10,0),"　")</f>
        <v>東京都立芝商業高等学校</v>
      </c>
      <c r="P3" s="1" t="str">
        <f>IFERROR(VLOOKUP($P$1&amp;$A3,会員校データ!$B$2:$K$1381,10,0),"　")</f>
        <v>神奈川県立商工高等学校</v>
      </c>
      <c r="Q3" s="1" t="str">
        <f>IFERROR(VLOOKUP($Q$1&amp;$A3,会員校データ!$B$2:$K$1381,10,0),"　")</f>
        <v>新潟県立新潟商業高等学校</v>
      </c>
      <c r="R3" s="1" t="str">
        <f>IFERROR(VLOOKUP($R$1&amp;$A3,会員校データ!$B$2:$K$1381,10,0),"　")</f>
        <v>富山県立富山商業高等学校</v>
      </c>
      <c r="S3" s="1" t="str">
        <f>IFERROR(VLOOKUP($S$1&amp;$A3,会員校データ!$B$2:$K$1381,10,0),"　")</f>
        <v>石川県立金沢商業高等学校</v>
      </c>
      <c r="T3" s="1" t="str">
        <f>IFERROR(VLOOKUP($T$1&amp;$A3,会員校データ!$B$2:$K$1381,10,0),"　")</f>
        <v>福井県立武生商工高等学校</v>
      </c>
      <c r="U3" s="1" t="str">
        <f>IFERROR(VLOOKUP($U$1&amp;$A3,会員校データ!$B$2:$K$1381,10,0),"　")</f>
        <v>長野県長野商業高等学校</v>
      </c>
      <c r="V3" s="1" t="str">
        <f>IFERROR(VLOOKUP($V$1&amp;$A3,会員校データ!$B$2:$K$1381,10,0),"　")</f>
        <v>静岡県立静岡商業高等学校</v>
      </c>
      <c r="W3" s="1" t="str">
        <f>IFERROR(VLOOKUP($W$1&amp;$A3,会員校データ!$B$2:$K$1381,10,0),"　")</f>
        <v>愛知県立愛知商業高等学校</v>
      </c>
      <c r="X3" s="1" t="str">
        <f>IFERROR(VLOOKUP($X$1&amp;$A3,会員校データ!$B$2:$K$1381,10,0),"　")</f>
        <v>岐阜県立岐阜商業高等学校</v>
      </c>
      <c r="Y3" s="1" t="str">
        <f>IFERROR(VLOOKUP($Y$1&amp;$A3,会員校データ!$B$2:$K$1381,10,0),"　")</f>
        <v>三重県立四日市商業高等学校</v>
      </c>
      <c r="Z3" s="1" t="str">
        <f>IFERROR(VLOOKUP($Z$1&amp;$A3,会員校データ!$B$2:$K$1381,10,0),"　")</f>
        <v>滋賀県立大津商業高等学校</v>
      </c>
      <c r="AA3" s="1" t="str">
        <f>IFERROR(VLOOKUP($AA$1&amp;$A3,会員校データ!$B$2:$K$1381,10,0),"　")</f>
        <v>京都府立京都すばる高等学校</v>
      </c>
      <c r="AB3" s="1" t="str">
        <f>IFERROR(VLOOKUP($AB$1&amp;$A3,会員校データ!$B$2:$K$1381,10,0),"　")</f>
        <v>大阪府立柴島高等学校</v>
      </c>
      <c r="AC3" s="1" t="str">
        <f>IFERROR(VLOOKUP($AC$1&amp;$A3,会員校データ!$B$2:$K$1381,10,0),"　")</f>
        <v>兵庫県立神戸商業高等学校</v>
      </c>
      <c r="AD3" s="1" t="str">
        <f>IFERROR(VLOOKUP($AD$1&amp;$A3,会員校データ!$B$2:$K$1381,10,0),"　")</f>
        <v>奈良県立奈良朱雀／奈良商工高等学校</v>
      </c>
      <c r="AE3" s="1" t="str">
        <f>IFERROR(VLOOKUP($AE$1&amp;$A3,会員校データ!$B$2:$K$1381,10,0),"　")</f>
        <v>和歌山県立和歌山商業高等学校</v>
      </c>
      <c r="AF3" s="1" t="str">
        <f>IFERROR(VLOOKUP($AF$1&amp;$A3,会員校データ!$B$2:$K$1381,10,0),"　")</f>
        <v>鳥取県立鳥取商業高等学校</v>
      </c>
      <c r="AG3" s="1" t="str">
        <f>IFERROR(VLOOKUP($AG$1&amp;$A3,会員校データ!$B$2:$K$1381,10,0),"　")</f>
        <v>島根県立松江商業高等学校</v>
      </c>
      <c r="AH3" s="1" t="str">
        <f>IFERROR(VLOOKUP($AH$1&amp;$A3,会員校データ!$B$2:$K$1381,10,0),"　")</f>
        <v>岡山県立岡山東商業高等学校</v>
      </c>
      <c r="AI3" s="1" t="str">
        <f>IFERROR(VLOOKUP($AI$1&amp;$A3,会員校データ!$B$2:$K$1381,10,0),"　")</f>
        <v>広島県立広島商業高等学校</v>
      </c>
      <c r="AJ3" s="1" t="str">
        <f>IFERROR(VLOOKUP($AJ$1&amp;$A3,会員校データ!$B$2:$K$1381,10,0),"　")</f>
        <v>山口県立防府商工高等学校</v>
      </c>
      <c r="AK3" s="1" t="str">
        <f>IFERROR(VLOOKUP($AK$1&amp;$A3,会員校データ!$B$2:$K$1381,10,0),"　")</f>
        <v>香川県立高松商業高等学校</v>
      </c>
      <c r="AL3" s="1" t="str">
        <f>IFERROR(VLOOKUP($AL$1&amp;$A3,会員校データ!$B$2:$K$1381,10,0),"　")</f>
        <v>徳島県立徳島商業高等学校</v>
      </c>
      <c r="AM3" s="1" t="str">
        <f>IFERROR(VLOOKUP($AM$1&amp;$A3,会員校データ!$B$2:$K$1381,10,0),"　")</f>
        <v>愛媛県立松山商業高等学校</v>
      </c>
      <c r="AN3" s="1" t="str">
        <f>IFERROR(VLOOKUP($AN$1&amp;$A3,会員校データ!$B$2:$K$1381,10,0),"　")</f>
        <v>高知県立伊野商業高等学校</v>
      </c>
      <c r="AO3" s="1" t="str">
        <f>IFERROR(VLOOKUP($AO$1&amp;$A3,会員校データ!$B$2:$K$1381,10,0),"　")</f>
        <v>福岡県立小倉商業高等学校</v>
      </c>
      <c r="AP3" s="1" t="str">
        <f>IFERROR(VLOOKUP($AP$1&amp;$A3,会員校データ!$B$2:$K$1381,10,0),"　")</f>
        <v>佐賀県立佐賀商業高等学校</v>
      </c>
      <c r="AQ3" s="1" t="str">
        <f>IFERROR(VLOOKUP($AQ$1&amp;$A3,会員校データ!$B$2:$K$1381,10,0),"　")</f>
        <v>長崎県立佐世保商業高等学校</v>
      </c>
      <c r="AR3" s="1" t="str">
        <f>IFERROR(VLOOKUP($AR$1&amp;$A3,会員校データ!$B$2:$K$1381,10,0),"　")</f>
        <v>熊本県立熊本商業高等学校</v>
      </c>
      <c r="AS3" s="1" t="str">
        <f>IFERROR(VLOOKUP($AS$1&amp;$A3,会員校データ!$B$2:$K$1381,10,0),"　")</f>
        <v>大分県立大分商業高等学校</v>
      </c>
      <c r="AT3" s="1" t="str">
        <f>IFERROR(VLOOKUP($AT$1&amp;$A3,会員校データ!$B$2:$K$1381,10,0),"　")</f>
        <v>宮崎県立宮崎商業高等学校</v>
      </c>
      <c r="AU3" s="1" t="str">
        <f>IFERROR(VLOOKUP($AU$1&amp;$A3,会員校データ!$B$2:$K$1381,10,0),"　")</f>
        <v>鹿児島県立鹿児島南高等学校</v>
      </c>
      <c r="AV3" s="1" t="str">
        <f>IFERROR(VLOOKUP($AV$1&amp;$A3,会員校データ!$B$2:$K$1381,10,0),"　")</f>
        <v>沖縄県立那覇商業高等学校</v>
      </c>
      <c r="AY3" s="7" t="s">
        <v>39</v>
      </c>
      <c r="AZ3" s="7" t="s">
        <v>11364</v>
      </c>
      <c r="BA3" s="7" t="s">
        <v>42</v>
      </c>
      <c r="BB3" s="9" t="s">
        <v>11395</v>
      </c>
      <c r="BI3" s="9" t="s">
        <v>11371</v>
      </c>
      <c r="BJ3" s="9" t="s">
        <v>11368</v>
      </c>
      <c r="BK3" s="9" t="s">
        <v>11373</v>
      </c>
      <c r="BL3" s="9" t="s">
        <v>11378</v>
      </c>
      <c r="BN3" t="s">
        <v>11384</v>
      </c>
      <c r="BO3" t="s">
        <v>11385</v>
      </c>
      <c r="BP3" t="s">
        <v>11386</v>
      </c>
      <c r="BQ3" t="s">
        <v>11384</v>
      </c>
      <c r="BR3" t="s">
        <v>11385</v>
      </c>
      <c r="BS3" t="s">
        <v>11386</v>
      </c>
    </row>
    <row r="4" spans="1:71" ht="27">
      <c r="A4">
        <v>2</v>
      </c>
      <c r="B4" s="1" t="str">
        <f>IFERROR(VLOOKUP($B$1&amp;$A4,会員校データ!$B$2:$K$1381,10,0),"　")</f>
        <v>北海道札幌国際情報高等学校</v>
      </c>
      <c r="C4" s="1" t="str">
        <f>IFERROR(VLOOKUP($C$1&amp;$A4,会員校データ!$B$2:$K$1381,10,0),"　")</f>
        <v>青森県立弘前実業高等学校</v>
      </c>
      <c r="D4" s="1" t="str">
        <f>IFERROR(VLOOKUP($D$1&amp;$A4,会員校データ!$B$2:$K$1381,10,0),"　")</f>
        <v>岩手県立水沢商業高等学校</v>
      </c>
      <c r="E4" s="1" t="str">
        <f>IFERROR(VLOOKUP($E$1&amp;$A4,会員校データ!$B$2:$K$1381,10,0),"　")</f>
        <v>宮城県大河原商業高等学校</v>
      </c>
      <c r="F4" s="1" t="str">
        <f>IFERROR(VLOOKUP($F$1&amp;$A4,会員校データ!$B$2:$K$1381,10,0),"　")</f>
        <v>秋田県立大曲高等学校</v>
      </c>
      <c r="G4" s="1" t="str">
        <f>IFERROR(VLOOKUP($G$1&amp;$A4,会員校データ!$B$2:$K$1381,10,0),"　")</f>
        <v>山形県立米沢商業高等学校</v>
      </c>
      <c r="H4" s="1" t="str">
        <f>IFERROR(VLOOKUP($H$1&amp;$A4,会員校データ!$B$2:$K$1381,10,0),"　")</f>
        <v>福島県立福島北高等学校</v>
      </c>
      <c r="I4" s="1" t="str">
        <f>IFERROR(VLOOKUP($I$1&amp;$A4,会員校データ!$B$2:$K$1381,10,0),"　")</f>
        <v>茨城県立日立商業高等学校</v>
      </c>
      <c r="J4" s="1" t="str">
        <f>IFERROR(VLOOKUP($J$1&amp;$A4,会員校データ!$B$2:$K$1381,10,0),"　")</f>
        <v>栃木県立宇都宮白楊高等学校</v>
      </c>
      <c r="K4" s="1" t="str">
        <f>IFERROR(VLOOKUP($K$1&amp;$A4,会員校データ!$B$2:$K$1381,10,0),"　")</f>
        <v>群馬県立前橋商業高等学校</v>
      </c>
      <c r="L4" s="1" t="str">
        <f>IFERROR(VLOOKUP($L$1&amp;$A4,会員校データ!$B$2:$K$1381,10,0),"　")</f>
        <v>埼玉県立幸手桜高等学校</v>
      </c>
      <c r="M4" s="1" t="str">
        <f>IFERROR(VLOOKUP($M$1&amp;$A4,会員校データ!$B$2:$K$1381,10,0),"　")</f>
        <v>千葉県立銚子商業高等学校</v>
      </c>
      <c r="N4" s="1" t="str">
        <f>IFERROR(VLOOKUP($N$1&amp;$A4,会員校データ!$B$2:$K$1381,10,0),"　")</f>
        <v>山梨県立甲府城西高等学校</v>
      </c>
      <c r="O4" s="1" t="str">
        <f>IFERROR(VLOOKUP($O$1&amp;$A4,会員校データ!$B$2:$K$1381,10,0),"　")</f>
        <v>東京都立第一商業高等学校</v>
      </c>
      <c r="P4" s="1" t="str">
        <f>IFERROR(VLOOKUP($P$1&amp;$A4,会員校データ!$B$2:$K$1381,10,0),"　")</f>
        <v>神奈川県立小田原東高等学校</v>
      </c>
      <c r="Q4" s="1" t="str">
        <f>IFERROR(VLOOKUP($Q$1&amp;$A4,会員校データ!$B$2:$K$1381,10,0),"　")</f>
        <v>新潟県立新潟北高等学校</v>
      </c>
      <c r="R4" s="1" t="str">
        <f>IFERROR(VLOOKUP($R$1&amp;$A4,会員校データ!$B$2:$K$1381,10,0),"　")</f>
        <v>富山県立高岡商業高等学校</v>
      </c>
      <c r="S4" s="1" t="str">
        <f>IFERROR(VLOOKUP($S$1&amp;$A4,会員校データ!$B$2:$K$1381,10,0),"　")</f>
        <v>石川県立大聖寺実業高等学校</v>
      </c>
      <c r="T4" s="1" t="str">
        <f>IFERROR(VLOOKUP($T$1&amp;$A4,会員校データ!$B$2:$K$1381,10,0),"　")</f>
        <v>福井県立福井商業高等学校</v>
      </c>
      <c r="U4" s="1" t="str">
        <f>IFERROR(VLOOKUP($U$1&amp;$A4,会員校データ!$B$2:$K$1381,10,0),"　")</f>
        <v>長野県中野立志館高等学校</v>
      </c>
      <c r="V4" s="1" t="str">
        <f>IFERROR(VLOOKUP($V$1&amp;$A4,会員校データ!$B$2:$K$1381,10,0),"　")</f>
        <v>静岡県立下田高等学校</v>
      </c>
      <c r="W4" s="1" t="str">
        <f>IFERROR(VLOOKUP($W$1&amp;$A4,会員校データ!$B$2:$K$1381,10,0),"　")</f>
        <v>愛知県立緑丘高等学校</v>
      </c>
      <c r="X4" s="1" t="str">
        <f>IFERROR(VLOOKUP($X$1&amp;$A4,会員校データ!$B$2:$K$1381,10,0),"　")</f>
        <v>岐阜県立大垣商業高等学校</v>
      </c>
      <c r="Y4" s="1" t="str">
        <f>IFERROR(VLOOKUP($Y$1&amp;$A4,会員校データ!$B$2:$K$1381,10,0),"　")</f>
        <v>三重県立亀山高等学校</v>
      </c>
      <c r="Z4" s="1" t="str">
        <f>IFERROR(VLOOKUP($Z$1&amp;$A4,会員校データ!$B$2:$K$1381,10,0),"　")</f>
        <v>滋賀県立八幡商業高等学校</v>
      </c>
      <c r="AA4" s="1" t="str">
        <f>IFERROR(VLOOKUP($AA$1&amp;$A4,会員校データ!$B$2:$K$1381,10,0),"　")</f>
        <v>京都府立桃山高等学校</v>
      </c>
      <c r="AB4" s="1" t="str">
        <f>IFERROR(VLOOKUP($AB$1&amp;$A4,会員校データ!$B$2:$K$1381,10,0),"　")</f>
        <v>大阪府立成城高等学校</v>
      </c>
      <c r="AC4" s="1" t="str">
        <f>IFERROR(VLOOKUP($AC$1&amp;$A4,会員校データ!$B$2:$K$1381,10,0),"　")</f>
        <v>兵庫県立西宮高等学校</v>
      </c>
      <c r="AD4" s="1" t="str">
        <f>IFERROR(VLOOKUP($AD$1&amp;$A4,会員校データ!$B$2:$K$1381,10,0),"　")</f>
        <v>奈良県立商業高等学校</v>
      </c>
      <c r="AE4" s="1" t="str">
        <f>IFERROR(VLOOKUP($AE$1&amp;$A4,会員校データ!$B$2:$K$1381,10,0),"　")</f>
        <v>和歌山県立笠田高等学校</v>
      </c>
      <c r="AF4" s="1" t="str">
        <f>IFERROR(VLOOKUP($AF$1&amp;$A4,会員校データ!$B$2:$K$1381,10,0),"　")</f>
        <v>鳥取県立米子南高等学校</v>
      </c>
      <c r="AG4" s="1" t="str">
        <f>IFERROR(VLOOKUP($AG$1&amp;$A4,会員校データ!$B$2:$K$1381,10,0),"　")</f>
        <v>島根県立出雲商業高等学校</v>
      </c>
      <c r="AH4" s="1" t="str">
        <f>IFERROR(VLOOKUP($AH$1&amp;$A4,会員校データ!$B$2:$K$1381,10,0),"　")</f>
        <v>岡山県立西大寺高等学校</v>
      </c>
      <c r="AI4" s="1" t="str">
        <f>IFERROR(VLOOKUP($AI$1&amp;$A4,会員校データ!$B$2:$K$1381,10,0),"　")</f>
        <v>広島県立呉商業高等学校</v>
      </c>
      <c r="AJ4" s="1" t="str">
        <f>IFERROR(VLOOKUP($AJ$1&amp;$A4,会員校データ!$B$2:$K$1381,10,0),"　")</f>
        <v>山口県立宇部商業高等学校</v>
      </c>
      <c r="AK4" s="1" t="str">
        <f>IFERROR(VLOOKUP($AK$1&amp;$A4,会員校データ!$B$2:$K$1381,10,0),"　")</f>
        <v>香川県立小豆島中央高等学校</v>
      </c>
      <c r="AL4" s="1" t="str">
        <f>IFERROR(VLOOKUP($AL$1&amp;$A4,会員校データ!$B$2:$K$1381,10,0),"　")</f>
        <v>徳島県立鳴門渦潮高等学校</v>
      </c>
      <c r="AM4" s="1" t="str">
        <f>IFERROR(VLOOKUP($AM$1&amp;$A4,会員校データ!$B$2:$K$1381,10,0),"　")</f>
        <v>愛媛県立三島高等学校</v>
      </c>
      <c r="AN4" s="1" t="str">
        <f>IFERROR(VLOOKUP($AN$1&amp;$A4,会員校データ!$B$2:$K$1381,10,0),"　")</f>
        <v>高知県立大方高等学校</v>
      </c>
      <c r="AO4" s="1" t="str">
        <f>IFERROR(VLOOKUP($AO$1&amp;$A4,会員校データ!$B$2:$K$1381,10,0),"　")</f>
        <v>福岡県立折尾高等学校</v>
      </c>
      <c r="AP4" s="1" t="str">
        <f>IFERROR(VLOOKUP($AP$1&amp;$A4,会員校データ!$B$2:$K$1381,10,0),"　")</f>
        <v>佐賀県立鹿島高等学校</v>
      </c>
      <c r="AQ4" s="1" t="str">
        <f>IFERROR(VLOOKUP($AQ$1&amp;$A4,会員校データ!$B$2:$K$1381,10,0),"　")</f>
        <v>長崎県立佐世保東翔高等学校</v>
      </c>
      <c r="AR4" s="1" t="str">
        <f>IFERROR(VLOOKUP($AR$1&amp;$A4,会員校データ!$B$2:$K$1381,10,0),"　")</f>
        <v>熊本県立鹿本商工高等学校</v>
      </c>
      <c r="AS4" s="1" t="str">
        <f>IFERROR(VLOOKUP($AS$1&amp;$A4,会員校データ!$B$2:$K$1381,10,0),"　")</f>
        <v>大分県立日出総合高等学校</v>
      </c>
      <c r="AT4" s="1" t="str">
        <f>IFERROR(VLOOKUP($AT$1&amp;$A4,会員校データ!$B$2:$K$1381,10,0),"　")</f>
        <v>宮崎県立都城商業高等学校</v>
      </c>
      <c r="AU4" s="1" t="str">
        <f>IFERROR(VLOOKUP($AU$1&amp;$A4,会員校データ!$B$2:$K$1381,10,0),"　")</f>
        <v>鹿児島県立枕崎高等学校</v>
      </c>
      <c r="AV4" s="1" t="str">
        <f>IFERROR(VLOOKUP($AV$1&amp;$A4,会員校データ!$B$2:$K$1381,10,0),"　")</f>
        <v>沖縄県立南部商業高等学校</v>
      </c>
      <c r="AY4" s="7" t="s">
        <v>40</v>
      </c>
      <c r="AZ4" s="7" t="s">
        <v>11320</v>
      </c>
      <c r="BA4" s="7" t="s">
        <v>1173</v>
      </c>
      <c r="BB4" s="9" t="s">
        <v>11396</v>
      </c>
      <c r="BI4" s="9" t="s">
        <v>11372</v>
      </c>
      <c r="BJ4" s="10" t="s">
        <v>11369</v>
      </c>
      <c r="BK4" s="9" t="s">
        <v>11374</v>
      </c>
      <c r="BL4" s="9" t="s">
        <v>11379</v>
      </c>
      <c r="BN4">
        <v>4</v>
      </c>
      <c r="BO4">
        <v>2</v>
      </c>
      <c r="BP4">
        <v>2</v>
      </c>
      <c r="BQ4">
        <v>4</v>
      </c>
      <c r="BR4">
        <f>ROUNDDOWN(BQ4*2/3,0)</f>
        <v>2</v>
      </c>
      <c r="BS4">
        <v>3</v>
      </c>
    </row>
    <row r="5" spans="1:71">
      <c r="A5">
        <v>3</v>
      </c>
      <c r="B5" s="1" t="str">
        <f>IFERROR(VLOOKUP($B$1&amp;$A5,会員校データ!$B$2:$K$1381,10,0),"　")</f>
        <v>北海道江別高等学校</v>
      </c>
      <c r="C5" s="1" t="str">
        <f>IFERROR(VLOOKUP($C$1&amp;$A5,会員校データ!$B$2:$K$1381,10,0),"　")</f>
        <v>青森県立八戸商業高等学校</v>
      </c>
      <c r="D5" s="1" t="str">
        <f>IFERROR(VLOOKUP($D$1&amp;$A5,会員校データ!$B$2:$K$1381,10,0),"　")</f>
        <v>岩手県立釜石商工高等学校</v>
      </c>
      <c r="E5" s="1" t="str">
        <f>IFERROR(VLOOKUP($E$1&amp;$A5,会員校データ!$B$2:$K$1381,10,0),"　")</f>
        <v>宮城県鹿島台商業高等学校</v>
      </c>
      <c r="F5" s="1" t="str">
        <f>IFERROR(VLOOKUP($F$1&amp;$A5,会員校データ!$B$2:$K$1381,10,0),"　")</f>
        <v>秋田県立男鹿海洋高等学校</v>
      </c>
      <c r="G5" s="1" t="str">
        <f>IFERROR(VLOOKUP($G$1&amp;$A5,会員校データ!$B$2:$K$1381,10,0),"　")</f>
        <v>山形県立上山明新館高等学校</v>
      </c>
      <c r="H5" s="1" t="str">
        <f>IFERROR(VLOOKUP($H$1&amp;$A5,会員校データ!$B$2:$K$1381,10,0),"　")</f>
        <v>福島県立福島南高等学校</v>
      </c>
      <c r="I5" s="1" t="str">
        <f>IFERROR(VLOOKUP($I$1&amp;$A5,会員校データ!$B$2:$K$1381,10,0),"　")</f>
        <v>茨城県立石岡商業高等学校</v>
      </c>
      <c r="J5" s="1" t="str">
        <f>IFERROR(VLOOKUP($J$1&amp;$A5,会員校データ!$B$2:$K$1381,10,0),"　")</f>
        <v>栃木県立鹿沼商工高等学校</v>
      </c>
      <c r="K5" s="1" t="str">
        <f>IFERROR(VLOOKUP($K$1&amp;$A5,会員校データ!$B$2:$K$1381,10,0),"　")</f>
        <v>群馬県立伊勢崎商業高等学校</v>
      </c>
      <c r="L5" s="1" t="str">
        <f>IFERROR(VLOOKUP($L$1&amp;$A5,会員校データ!$B$2:$K$1381,10,0),"　")</f>
        <v>埼玉県立岩槻商業高等学校</v>
      </c>
      <c r="M5" s="1" t="str">
        <f>IFERROR(VLOOKUP($M$1&amp;$A5,会員校データ!$B$2:$K$1381,10,0),"　")</f>
        <v>千葉県立東金商業高等学校</v>
      </c>
      <c r="N5" s="1" t="str">
        <f>IFERROR(VLOOKUP($N$1&amp;$A5,会員校データ!$B$2:$K$1381,10,0),"　")</f>
        <v>山梨県立塩山高等学校</v>
      </c>
      <c r="O5" s="1" t="str">
        <f>IFERROR(VLOOKUP($O$1&amp;$A5,会員校データ!$B$2:$K$1381,10,0),"　")</f>
        <v>東京都立第三商業高等学校</v>
      </c>
      <c r="P5" s="1" t="str">
        <f>IFERROR(VLOOKUP($P$1&amp;$A5,会員校データ!$B$2:$K$1381,10,0),"　")</f>
        <v>神奈川県立平塚農商高等学校</v>
      </c>
      <c r="Q5" s="1" t="str">
        <f>IFERROR(VLOOKUP($Q$1&amp;$A5,会員校データ!$B$2:$K$1381,10,0),"　")</f>
        <v>新潟県立新潟向陽高等学校</v>
      </c>
      <c r="R5" s="1" t="str">
        <f>IFERROR(VLOOKUP($R$1&amp;$A5,会員校データ!$B$2:$K$1381,10,0),"　")</f>
        <v>富山県立滑川高等学校</v>
      </c>
      <c r="S5" s="1" t="str">
        <f>IFERROR(VLOOKUP($S$1&amp;$A5,会員校データ!$B$2:$K$1381,10,0),"　")</f>
        <v>石川県立小松商業高等学校</v>
      </c>
      <c r="T5" s="1" t="str">
        <f>IFERROR(VLOOKUP($T$1&amp;$A5,会員校データ!$B$2:$K$1381,10,0),"　")</f>
        <v>福井県立敦賀高等学校</v>
      </c>
      <c r="U5" s="1" t="str">
        <f>IFERROR(VLOOKUP($U$1&amp;$A5,会員校データ!$B$2:$K$1381,10,0),"　")</f>
        <v>長野県松代高等学校</v>
      </c>
      <c r="V5" s="1" t="str">
        <f>IFERROR(VLOOKUP($V$1&amp;$A5,会員校データ!$B$2:$K$1381,10,0),"　")</f>
        <v>静岡県立伊豆伊東高等学校</v>
      </c>
      <c r="W5" s="1" t="str">
        <f>IFERROR(VLOOKUP($W$1&amp;$A5,会員校データ!$B$2:$K$1381,10,0),"　")</f>
        <v>愛知県立南陽高等学校</v>
      </c>
      <c r="X5" s="1" t="str">
        <f>IFERROR(VLOOKUP($X$1&amp;$A5,会員校データ!$B$2:$K$1381,10,0),"　")</f>
        <v>岐阜県立岐阜各務野高等学校</v>
      </c>
      <c r="Y5" s="1" t="str">
        <f>IFERROR(VLOOKUP($Y$1&amp;$A5,会員校データ!$B$2:$K$1381,10,0),"　")</f>
        <v>三重県立津商業高等学校</v>
      </c>
      <c r="Z5" s="1" t="str">
        <f>IFERROR(VLOOKUP($Z$1&amp;$A5,会員校データ!$B$2:$K$1381,10,0),"　")</f>
        <v>滋賀県立日野高等学校</v>
      </c>
      <c r="AA5" s="1" t="str">
        <f>IFERROR(VLOOKUP($AA$1&amp;$A5,会員校データ!$B$2:$K$1381,10,0),"　")</f>
        <v>京都府立京都八幡高等学校</v>
      </c>
      <c r="AB5" s="1" t="str">
        <f>IFERROR(VLOOKUP($AB$1&amp;$A5,会員校データ!$B$2:$K$1381,10,0),"　")</f>
        <v>大阪府立門真なみはや高等学校</v>
      </c>
      <c r="AC5" s="1" t="str">
        <f>IFERROR(VLOOKUP($AC$1&amp;$A5,会員校データ!$B$2:$K$1381,10,0),"　")</f>
        <v>兵庫県立篠山産業高等学校</v>
      </c>
      <c r="AD5" s="1" t="str">
        <f>IFERROR(VLOOKUP($AD$1&amp;$A5,会員校データ!$B$2:$K$1381,10,0),"　")</f>
        <v>奈良県立五條高等学校</v>
      </c>
      <c r="AE5" s="1" t="str">
        <f>IFERROR(VLOOKUP($AE$1&amp;$A5,会員校データ!$B$2:$K$1381,10,0),"　")</f>
        <v>和歌山県立箕島高等学校</v>
      </c>
      <c r="AF5" s="1" t="str">
        <f>IFERROR(VLOOKUP($AF$1&amp;$A5,会員校データ!$B$2:$K$1381,10,0),"　")</f>
        <v>鳥取県立倉吉総合産業高等学校</v>
      </c>
      <c r="AG5" s="1" t="str">
        <f>IFERROR(VLOOKUP($AG$1&amp;$A5,会員校データ!$B$2:$K$1381,10,0),"　")</f>
        <v>島根県立浜田商業高等学校</v>
      </c>
      <c r="AH5" s="1" t="str">
        <f>IFERROR(VLOOKUP($AH$1&amp;$A5,会員校データ!$B$2:$K$1381,10,0),"　")</f>
        <v>岡山県立岡山南高等学校</v>
      </c>
      <c r="AI5" s="1" t="str">
        <f>IFERROR(VLOOKUP($AI$1&amp;$A5,会員校データ!$B$2:$K$1381,10,0),"　")</f>
        <v>広島県立大竹高等学校</v>
      </c>
      <c r="AJ5" s="1" t="str">
        <f>IFERROR(VLOOKUP($AJ$1&amp;$A5,会員校データ!$B$2:$K$1381,10,0),"　")</f>
        <v>山口県立岩国商業高等学校</v>
      </c>
      <c r="AK5" s="1" t="str">
        <f>IFERROR(VLOOKUP($AK$1&amp;$A5,会員校データ!$B$2:$K$1381,10,0),"　")</f>
        <v>香川県立志度高等学校</v>
      </c>
      <c r="AL5" s="1" t="str">
        <f>IFERROR(VLOOKUP($AL$1&amp;$A5,会員校データ!$B$2:$K$1381,10,0),"　")</f>
        <v>徳島県立小松島西高等学校</v>
      </c>
      <c r="AM5" s="1" t="str">
        <f>IFERROR(VLOOKUP($AM$1&amp;$A5,会員校データ!$B$2:$K$1381,10,0),"　")</f>
        <v>愛媛県立新居浜商業高等学校</v>
      </c>
      <c r="AN5" s="1" t="str">
        <f>IFERROR(VLOOKUP($AN$1&amp;$A5,会員校データ!$B$2:$K$1381,10,0),"　")</f>
        <v>高知県立安芸高等学校</v>
      </c>
      <c r="AO5" s="1" t="str">
        <f>IFERROR(VLOOKUP($AO$1&amp;$A5,会員校データ!$B$2:$K$1381,10,0),"　")</f>
        <v>福岡県立宇美商業高等学校</v>
      </c>
      <c r="AP5" s="1" t="str">
        <f>IFERROR(VLOOKUP($AP$1&amp;$A5,会員校データ!$B$2:$K$1381,10,0),"　")</f>
        <v>佐賀県立嬉野高等学校</v>
      </c>
      <c r="AQ5" s="1" t="str">
        <f>IFERROR(VLOOKUP($AQ$1&amp;$A5,会員校データ!$B$2:$K$1381,10,0),"　")</f>
        <v>長崎県立諫早商業高等学校</v>
      </c>
      <c r="AR5" s="1" t="str">
        <f>IFERROR(VLOOKUP($AR$1&amp;$A5,会員校データ!$B$2:$K$1381,10,0),"　")</f>
        <v>熊本県立菊池高等学校</v>
      </c>
      <c r="AS5" s="1" t="str">
        <f>IFERROR(VLOOKUP($AS$1&amp;$A5,会員校データ!$B$2:$K$1381,10,0),"　")</f>
        <v>大分県立高田高等学校</v>
      </c>
      <c r="AT5" s="1" t="str">
        <f>IFERROR(VLOOKUP($AT$1&amp;$A5,会員校データ!$B$2:$K$1381,10,0),"　")</f>
        <v>宮崎県立延岡商業高等学校</v>
      </c>
      <c r="AU5" s="1" t="str">
        <f>IFERROR(VLOOKUP($AU$1&amp;$A5,会員校データ!$B$2:$K$1381,10,0),"　")</f>
        <v>鹿児島県立吹上高等学校</v>
      </c>
      <c r="AV5" s="1" t="str">
        <f>IFERROR(VLOOKUP($AV$1&amp;$A5,会員校データ!$B$2:$K$1381,10,0),"　")</f>
        <v>沖縄県立中部商業高等学校</v>
      </c>
      <c r="AY5" s="7" t="s">
        <v>41</v>
      </c>
      <c r="AZ5" s="7" t="s">
        <v>11321</v>
      </c>
      <c r="BA5" s="7" t="s">
        <v>1392</v>
      </c>
      <c r="BB5" s="9" t="s">
        <v>11396</v>
      </c>
      <c r="BJ5" s="9" t="s">
        <v>11370</v>
      </c>
      <c r="BK5" s="9" t="s">
        <v>11375</v>
      </c>
      <c r="BL5" s="9" t="s">
        <v>11380</v>
      </c>
      <c r="BN5">
        <v>5</v>
      </c>
      <c r="BO5">
        <v>2</v>
      </c>
      <c r="BP5">
        <v>3</v>
      </c>
      <c r="BQ5">
        <v>5</v>
      </c>
      <c r="BR5">
        <f>ROUNDDOWN(BQ5*2/3,0)</f>
        <v>3</v>
      </c>
      <c r="BS5">
        <v>4</v>
      </c>
    </row>
    <row r="6" spans="1:71">
      <c r="A6">
        <v>4</v>
      </c>
      <c r="B6" s="1" t="str">
        <f>IFERROR(VLOOKUP($B$1&amp;$A6,会員校データ!$B$2:$K$1381,10,0),"　")</f>
        <v>北海道千歳高等学校</v>
      </c>
      <c r="C6" s="1" t="str">
        <f>IFERROR(VLOOKUP($C$1&amp;$A6,会員校データ!$B$2:$K$1381,10,0),"　")</f>
        <v>青森県立三沢商業高等学校</v>
      </c>
      <c r="D6" s="1" t="str">
        <f>IFERROR(VLOOKUP($D$1&amp;$A6,会員校データ!$B$2:$K$1381,10,0),"　")</f>
        <v>岩手県立宮古商工高等学校</v>
      </c>
      <c r="E6" s="1" t="str">
        <f>IFERROR(VLOOKUP($E$1&amp;$A6,会員校データ!$B$2:$K$1381,10,0),"　")</f>
        <v>宮城県一迫商業高等学校</v>
      </c>
      <c r="F6" s="1" t="str">
        <f>IFERROR(VLOOKUP($F$1&amp;$A6,会員校データ!$B$2:$K$1381,10,0),"　")</f>
        <v>秋田県立花輪高等学校</v>
      </c>
      <c r="G6" s="1" t="str">
        <f>IFERROR(VLOOKUP($G$1&amp;$A6,会員校データ!$B$2:$K$1381,10,0),"　")</f>
        <v>山形県立天童高等学校</v>
      </c>
      <c r="H6" s="1" t="str">
        <f>IFERROR(VLOOKUP($H$1&amp;$A6,会員校データ!$B$2:$K$1381,10,0),"　")</f>
        <v>福島県立川俣高等学校</v>
      </c>
      <c r="I6" s="1" t="str">
        <f>IFERROR(VLOOKUP($I$1&amp;$A6,会員校データ!$B$2:$K$1381,10,0),"　")</f>
        <v>茨城県立鬼怒商業高等学校</v>
      </c>
      <c r="J6" s="1" t="str">
        <f>IFERROR(VLOOKUP($J$1&amp;$A6,会員校データ!$B$2:$K$1381,10,0),"　")</f>
        <v>栃木県立小山北桜高等学校</v>
      </c>
      <c r="K6" s="1" t="str">
        <f>IFERROR(VLOOKUP($K$1&amp;$A6,会員校データ!$B$2:$K$1381,10,0),"　")</f>
        <v>群馬県立館林商工高等学校</v>
      </c>
      <c r="L6" s="1" t="str">
        <f>IFERROR(VLOOKUP($L$1&amp;$A6,会員校データ!$B$2:$K$1381,10,0),"　")</f>
        <v>埼玉県立浦和商業高等学校</v>
      </c>
      <c r="M6" s="1" t="str">
        <f>IFERROR(VLOOKUP($M$1&amp;$A6,会員校データ!$B$2:$K$1381,10,0),"　")</f>
        <v>千葉県立一宮商業高等学校</v>
      </c>
      <c r="N6" s="1" t="str">
        <f>IFERROR(VLOOKUP($N$1&amp;$A6,会員校データ!$B$2:$K$1381,10,0),"　")</f>
        <v>山梨県立富士北稜高等学校</v>
      </c>
      <c r="O6" s="1" t="str">
        <f>IFERROR(VLOOKUP($O$1&amp;$A6,会員校データ!$B$2:$K$1381,10,0),"　")</f>
        <v>東京都立第四商業高等学校</v>
      </c>
      <c r="P6" s="1" t="str">
        <f>IFERROR(VLOOKUP($P$1&amp;$A6,会員校データ!$B$2:$K$1381,10,0),"　")</f>
        <v>神奈川県立相原高等学校</v>
      </c>
      <c r="Q6" s="1" t="str">
        <f>IFERROR(VLOOKUP($Q$1&amp;$A6,会員校データ!$B$2:$K$1381,10,0),"　")</f>
        <v>新潟県立新潟翠江高等学校</v>
      </c>
      <c r="R6" s="1" t="str">
        <f>IFERROR(VLOOKUP($R$1&amp;$A6,会員校データ!$B$2:$K$1381,10,0),"　")</f>
        <v>富山県立富山北部高等学校</v>
      </c>
      <c r="S6" s="1" t="str">
        <f>IFERROR(VLOOKUP($S$1&amp;$A6,会員校データ!$B$2:$K$1381,10,0),"　")</f>
        <v>石川県立志賀高等学校</v>
      </c>
      <c r="T6" s="1" t="str">
        <f>IFERROR(VLOOKUP($T$1&amp;$A6,会員校データ!$B$2:$K$1381,10,0),"　")</f>
        <v>福井県立奥越明成高等学校</v>
      </c>
      <c r="U6" s="1" t="str">
        <f>IFERROR(VLOOKUP($U$1&amp;$A6,会員校データ!$B$2:$K$1381,10,0),"　")</f>
        <v>長野県上田千曲高等学校</v>
      </c>
      <c r="V6" s="1" t="str">
        <f>IFERROR(VLOOKUP($V$1&amp;$A6,会員校データ!$B$2:$K$1381,10,0),"　")</f>
        <v>静岡県立熱海高等学校</v>
      </c>
      <c r="W6" s="1" t="str">
        <f>IFERROR(VLOOKUP($W$1&amp;$A6,会員校データ!$B$2:$K$1381,10,0),"　")</f>
        <v>愛知県立中川青和高等学校</v>
      </c>
      <c r="X6" s="1" t="str">
        <f>IFERROR(VLOOKUP($X$1&amp;$A6,会員校データ!$B$2:$K$1381,10,0),"　")</f>
        <v>岐阜県立大垣養老高等学校</v>
      </c>
      <c r="Y6" s="1" t="str">
        <f>IFERROR(VLOOKUP($Y$1&amp;$A6,会員校データ!$B$2:$K$1381,10,0),"　")</f>
        <v>三重県立白山高等学校</v>
      </c>
      <c r="Z6" s="1" t="str">
        <f>IFERROR(VLOOKUP($Z$1&amp;$A6,会員校データ!$B$2:$K$1381,10,0),"　")</f>
        <v>滋賀県立長浜北星高等学校</v>
      </c>
      <c r="AA6" s="1" t="str">
        <f>IFERROR(VLOOKUP($AA$1&amp;$A6,会員校データ!$B$2:$K$1381,10,0),"　")</f>
        <v>京都府立木津高等学校</v>
      </c>
      <c r="AB6" s="1" t="str">
        <f>IFERROR(VLOOKUP($AB$1&amp;$A6,会員校データ!$B$2:$K$1381,10,0),"　")</f>
        <v>大阪府立扇町総合高等学校</v>
      </c>
      <c r="AC6" s="1" t="str">
        <f>IFERROR(VLOOKUP($AC$1&amp;$A6,会員校データ!$B$2:$K$1381,10,0),"　")</f>
        <v>兵庫県立和田山高等学校</v>
      </c>
      <c r="AD6" s="1" t="str">
        <f>IFERROR(VLOOKUP($AD$1&amp;$A6,会員校データ!$B$2:$K$1381,10,0),"　")</f>
        <v>奈良県立山辺高等学校</v>
      </c>
      <c r="AE6" s="1" t="str">
        <f>IFERROR(VLOOKUP($AE$1&amp;$A6,会員校データ!$B$2:$K$1381,10,0),"　")</f>
        <v>和歌山県立紀央館高等学校</v>
      </c>
      <c r="AF6" s="1" t="str">
        <f>IFERROR(VLOOKUP($AF$1&amp;$A6,会員校データ!$B$2:$K$1381,10,0),"　")</f>
        <v>鳥取県立境港総合技術高等学校</v>
      </c>
      <c r="AG6" s="1" t="str">
        <f>IFERROR(VLOOKUP($AG$1&amp;$A6,会員校データ!$B$2:$K$1381,10,0),"　")</f>
        <v>島根県立情報科学高等学校</v>
      </c>
      <c r="AH6" s="1" t="str">
        <f>IFERROR(VLOOKUP($AH$1&amp;$A6,会員校データ!$B$2:$K$1381,10,0),"　")</f>
        <v>岡山県立烏城高等学校</v>
      </c>
      <c r="AI6" s="1" t="str">
        <f>IFERROR(VLOOKUP($AI$1&amp;$A6,会員校データ!$B$2:$K$1381,10,0),"　")</f>
        <v>広島県立竹原高等学校</v>
      </c>
      <c r="AJ6" s="1" t="str">
        <f>IFERROR(VLOOKUP($AJ$1&amp;$A6,会員校データ!$B$2:$K$1381,10,0),"　")</f>
        <v>山口県立西京高等学校</v>
      </c>
      <c r="AK6" s="1" t="str">
        <f>IFERROR(VLOOKUP($AK$1&amp;$A6,会員校データ!$B$2:$K$1381,10,0),"　")</f>
        <v>香川県立坂出商業高等学校</v>
      </c>
      <c r="AL6" s="1" t="str">
        <f>IFERROR(VLOOKUP($AL$1&amp;$A6,会員校データ!$B$2:$K$1381,10,0),"　")</f>
        <v>徳島県立吉野川高等学校</v>
      </c>
      <c r="AM6" s="1" t="str">
        <f>IFERROR(VLOOKUP($AM$1&amp;$A6,会員校データ!$B$2:$K$1381,10,0),"　")</f>
        <v>愛媛県立西条高等学校</v>
      </c>
      <c r="AN6" s="1" t="str">
        <f>IFERROR(VLOOKUP($AN$1&amp;$A6,会員校データ!$B$2:$K$1381,10,0),"　")</f>
        <v>高知県立山田高等学校</v>
      </c>
      <c r="AO6" s="1" t="str">
        <f>IFERROR(VLOOKUP($AO$1&amp;$A6,会員校データ!$B$2:$K$1381,10,0),"　")</f>
        <v>福岡県立行橋高等学校</v>
      </c>
      <c r="AP6" s="1" t="str">
        <f>IFERROR(VLOOKUP($AP$1&amp;$A6,会員校データ!$B$2:$K$1381,10,0),"　")</f>
        <v>佐賀県立唐津商業高等学校</v>
      </c>
      <c r="AQ6" s="1" t="str">
        <f>IFERROR(VLOOKUP($AQ$1&amp;$A6,会員校データ!$B$2:$K$1381,10,0),"　")</f>
        <v>長崎県立島原商業高等学校</v>
      </c>
      <c r="AR6" s="1" t="str">
        <f>IFERROR(VLOOKUP($AR$1&amp;$A6,会員校データ!$B$2:$K$1381,10,0),"　")</f>
        <v>熊本県立阿蘇中央高等学校</v>
      </c>
      <c r="AS6" s="1" t="str">
        <f>IFERROR(VLOOKUP($AS$1&amp;$A6,会員校データ!$B$2:$K$1381,10,0),"　")</f>
        <v>大分県立日田三隈高等学校</v>
      </c>
      <c r="AT6" s="1" t="str">
        <f>IFERROR(VLOOKUP($AT$1&amp;$A6,会員校データ!$B$2:$K$1381,10,0),"　")</f>
        <v>宮崎県立高千穂高等学校</v>
      </c>
      <c r="AU6" s="1" t="str">
        <f>IFERROR(VLOOKUP($AU$1&amp;$A6,会員校データ!$B$2:$K$1381,10,0),"　")</f>
        <v>鹿児島県立川内商工高等学校</v>
      </c>
      <c r="AV6" s="1" t="str">
        <f>IFERROR(VLOOKUP($AV$1&amp;$A6,会員校データ!$B$2:$K$1381,10,0),"　")</f>
        <v>沖縄県立浦添商業高等学校</v>
      </c>
      <c r="AY6" s="7" t="s">
        <v>55</v>
      </c>
      <c r="AZ6" s="7" t="s">
        <v>11322</v>
      </c>
      <c r="BA6" s="7" t="s">
        <v>1799</v>
      </c>
      <c r="BB6" s="9" t="s">
        <v>11396</v>
      </c>
      <c r="BK6" s="9" t="s">
        <v>11376</v>
      </c>
      <c r="BL6" s="9" t="s">
        <v>11381</v>
      </c>
      <c r="BN6">
        <v>6</v>
      </c>
      <c r="BO6">
        <v>3</v>
      </c>
      <c r="BP6">
        <v>3</v>
      </c>
      <c r="BQ6">
        <v>6</v>
      </c>
      <c r="BR6">
        <f>ROUNDDOWN(BQ6*2/3,0)</f>
        <v>4</v>
      </c>
      <c r="BS6">
        <v>4</v>
      </c>
    </row>
    <row r="7" spans="1:71">
      <c r="A7">
        <v>5</v>
      </c>
      <c r="B7" s="1" t="str">
        <f>IFERROR(VLOOKUP($B$1&amp;$A7,会員校データ!$B$2:$K$1381,10,0),"　")</f>
        <v>北海道千歳北陽高等学校</v>
      </c>
      <c r="C7" s="1" t="str">
        <f>IFERROR(VLOOKUP($C$1&amp;$A7,会員校データ!$B$2:$K$1381,10,0),"　")</f>
        <v>青森県立黒石高等学校</v>
      </c>
      <c r="D7" s="1" t="str">
        <f>IFERROR(VLOOKUP($D$1&amp;$A7,会員校データ!$B$2:$K$1381,10,0),"　")</f>
        <v>岩手県立大東高等学校</v>
      </c>
      <c r="E7" s="1" t="str">
        <f>IFERROR(VLOOKUP($E$1&amp;$A7,会員校データ!$B$2:$K$1381,10,0),"　")</f>
        <v>宮城県本吉響高等学校</v>
      </c>
      <c r="F7" s="1" t="str">
        <f>IFERROR(VLOOKUP($F$1&amp;$A7,会員校データ!$B$2:$K$1381,10,0),"　")</f>
        <v>秋田県立由利高等学校</v>
      </c>
      <c r="G7" s="1" t="str">
        <f>IFERROR(VLOOKUP($G$1&amp;$A7,会員校データ!$B$2:$K$1381,10,0),"　")</f>
        <v>山形県立北村山高等学校</v>
      </c>
      <c r="H7" s="1" t="str">
        <f>IFERROR(VLOOKUP($H$1&amp;$A7,会員校データ!$B$2:$K$1381,10,0),"　")</f>
        <v>福島県立伊達高等学校</v>
      </c>
      <c r="I7" s="1" t="str">
        <f>IFERROR(VLOOKUP($I$1&amp;$A7,会員校データ!$B$2:$K$1381,10,0),"　")</f>
        <v>茨城県立太田西山高等学校</v>
      </c>
      <c r="J7" s="1" t="str">
        <f>IFERROR(VLOOKUP($J$1&amp;$A7,会員校データ!$B$2:$K$1381,10,0),"　")</f>
        <v>栃木県立栃木商業高等学校</v>
      </c>
      <c r="K7" s="1" t="str">
        <f>IFERROR(VLOOKUP($K$1&amp;$A7,会員校データ!$B$2:$K$1381,10,0),"　")</f>
        <v>群馬県立前橋清陵高等学校</v>
      </c>
      <c r="L7" s="1" t="str">
        <f>IFERROR(VLOOKUP($L$1&amp;$A7,会員校データ!$B$2:$K$1381,10,0),"　")</f>
        <v>埼玉県立大宮商業高等学校</v>
      </c>
      <c r="M7" s="1" t="str">
        <f>IFERROR(VLOOKUP($M$1&amp;$A7,会員校データ!$B$2:$K$1381,10,0),"　")</f>
        <v>千葉県立君津商業高等学校</v>
      </c>
      <c r="N7" s="1" t="str">
        <f>IFERROR(VLOOKUP($N$1&amp;$A7,会員校データ!$B$2:$K$1381,10,0),"　")</f>
        <v>山梨県立中央高等学校</v>
      </c>
      <c r="O7" s="1" t="str">
        <f>IFERROR(VLOOKUP($O$1&amp;$A7,会員校データ!$B$2:$K$1381,10,0),"　")</f>
        <v>東京都立第五商業高等学校</v>
      </c>
      <c r="P7" s="1" t="str">
        <f>IFERROR(VLOOKUP($P$1&amp;$A7,会員校データ!$B$2:$K$1381,10,0),"　")</f>
        <v>神奈川県立厚木商業高等学校</v>
      </c>
      <c r="Q7" s="1" t="str">
        <f>IFERROR(VLOOKUP($Q$1&amp;$A7,会員校データ!$B$2:$K$1381,10,0),"　")</f>
        <v>新潟県立巻総合高等学校</v>
      </c>
      <c r="R7" s="1" t="str">
        <f>IFERROR(VLOOKUP($R$1&amp;$A7,会員校データ!$B$2:$K$1381,10,0),"　")</f>
        <v>富山県立雄峰高等学校</v>
      </c>
      <c r="S7" s="1" t="str">
        <f>IFERROR(VLOOKUP($S$1&amp;$A7,会員校データ!$B$2:$K$1381,10,0),"　")</f>
        <v>石川県立金沢中央高等学校</v>
      </c>
      <c r="T7" s="1" t="str">
        <f>IFERROR(VLOOKUP($T$1&amp;$A7,会員校データ!$B$2:$K$1381,10,0),"　")</f>
        <v>福井県立若狭東高等学校</v>
      </c>
      <c r="U7" s="1" t="str">
        <f>IFERROR(VLOOKUP($U$1&amp;$A7,会員校データ!$B$2:$K$1381,10,0),"　")</f>
        <v>長野県丸子修学館高等学校</v>
      </c>
      <c r="V7" s="1" t="str">
        <f>IFERROR(VLOOKUP($V$1&amp;$A7,会員校データ!$B$2:$K$1381,10,0),"　")</f>
        <v>静岡県立伊豆総合高等学校土肥分校</v>
      </c>
      <c r="W7" s="1" t="str">
        <f>IFERROR(VLOOKUP($W$1&amp;$A7,会員校データ!$B$2:$K$1381,10,0),"　")</f>
        <v>愛知県立瀬戸工科高等学校</v>
      </c>
      <c r="X7" s="1" t="str">
        <f>IFERROR(VLOOKUP($X$1&amp;$A7,会員校データ!$B$2:$K$1381,10,0),"　")</f>
        <v>岐阜県立土岐商業高等学校</v>
      </c>
      <c r="Y7" s="1" t="str">
        <f>IFERROR(VLOOKUP($Y$1&amp;$A7,会員校データ!$B$2:$K$1381,10,0),"　")</f>
        <v>三重県立名張高等学校</v>
      </c>
      <c r="Z7" s="1" t="str">
        <f>IFERROR(VLOOKUP($Z$1&amp;$A7,会員校データ!$B$2:$K$1381,10,0),"　")</f>
        <v>滋賀県立安曇川高等学校</v>
      </c>
      <c r="AA7" s="1" t="str">
        <f>IFERROR(VLOOKUP($AA$1&amp;$A7,会員校データ!$B$2:$K$1381,10,0),"　")</f>
        <v>京都府立南丹高等学校</v>
      </c>
      <c r="AB7" s="1" t="str">
        <f>IFERROR(VLOOKUP($AB$1&amp;$A7,会員校データ!$B$2:$K$1381,10,0),"　")</f>
        <v>大阪府立淀商業高等学校</v>
      </c>
      <c r="AC7" s="1" t="str">
        <f>IFERROR(VLOOKUP($AC$1&amp;$A7,会員校データ!$B$2:$K$1381,10,0),"　")</f>
        <v>兵庫県立豊岡総合高等学校</v>
      </c>
      <c r="AD7" s="1" t="str">
        <f>IFERROR(VLOOKUP($AD$1&amp;$A7,会員校データ!$B$2:$K$1381,10,0),"　")</f>
        <v>奈良県立十津川高等学校</v>
      </c>
      <c r="AE7" s="1" t="str">
        <f>IFERROR(VLOOKUP($AE$1&amp;$A7,会員校データ!$B$2:$K$1381,10,0),"　")</f>
        <v>和歌山県立神島高等学校</v>
      </c>
      <c r="AF7" s="1" t="str">
        <f>IFERROR(VLOOKUP($AF$1&amp;$A7,会員校データ!$B$2:$K$1381,10,0),"　")</f>
        <v>鳥取県立境高等学校</v>
      </c>
      <c r="AG7" s="1" t="str">
        <f>IFERROR(VLOOKUP($AG$1&amp;$A7,会員校データ!$B$2:$K$1381,10,0),"　")</f>
        <v>島根県立隠岐高等学校</v>
      </c>
      <c r="AH7" s="1" t="str">
        <f>IFERROR(VLOOKUP($AH$1&amp;$A7,会員校データ!$B$2:$K$1381,10,0),"　")</f>
        <v>岡山県立玉野光南高等学校</v>
      </c>
      <c r="AI7" s="1" t="str">
        <f>IFERROR(VLOOKUP($AI$1&amp;$A7,会員校データ!$B$2:$K$1381,10,0),"　")</f>
        <v>広島県立尾道商業高等学校</v>
      </c>
      <c r="AJ7" s="1" t="str">
        <f>IFERROR(VLOOKUP($AJ$1&amp;$A7,会員校データ!$B$2:$K$1381,10,0),"　")</f>
        <v>山口県立厚狭高等学校</v>
      </c>
      <c r="AK7" s="1" t="str">
        <f>IFERROR(VLOOKUP($AK$1&amp;$A7,会員校データ!$B$2:$K$1381,10,0),"　")</f>
        <v>香川県立丸亀城西高等学校</v>
      </c>
      <c r="AL7" s="1" t="str">
        <f>IFERROR(VLOOKUP($AL$1&amp;$A7,会員校データ!$B$2:$K$1381,10,0),"　")</f>
        <v>徳島県立阿波西高等学校</v>
      </c>
      <c r="AM7" s="1" t="str">
        <f>IFERROR(VLOOKUP($AM$1&amp;$A7,会員校データ!$B$2:$K$1381,10,0),"　")</f>
        <v>愛媛県立今治北高等学校</v>
      </c>
      <c r="AN7" s="1" t="str">
        <f>IFERROR(VLOOKUP($AN$1&amp;$A7,会員校データ!$B$2:$K$1381,10,0),"　")</f>
        <v>高知県立宿毛高等学校</v>
      </c>
      <c r="AO7" s="1" t="str">
        <f>IFERROR(VLOOKUP($AO$1&amp;$A7,会員校データ!$B$2:$K$1381,10,0),"　")</f>
        <v>福岡県立遠賀高等学校</v>
      </c>
      <c r="AP7" s="1" t="str">
        <f>IFERROR(VLOOKUP($AP$1&amp;$A7,会員校データ!$B$2:$K$1381,10,0),"　")</f>
        <v>佐賀県立白石高等学校</v>
      </c>
      <c r="AQ7" s="1" t="str">
        <f>IFERROR(VLOOKUP($AQ$1&amp;$A7,会員校データ!$B$2:$K$1381,10,0),"　")</f>
        <v>長崎県立小浜高等学校</v>
      </c>
      <c r="AR7" s="1" t="str">
        <f>IFERROR(VLOOKUP($AR$1&amp;$A7,会員校データ!$B$2:$K$1381,10,0),"　")</f>
        <v>熊本県立甲佐高等学校</v>
      </c>
      <c r="AS7" s="1" t="str">
        <f>IFERROR(VLOOKUP($AS$1&amp;$A7,会員校データ!$B$2:$K$1381,10,0),"　")</f>
        <v>大分県立情報科学高等学校</v>
      </c>
      <c r="AT7" s="1" t="str">
        <f>IFERROR(VLOOKUP($AT$1&amp;$A7,会員校データ!$B$2:$K$1381,10,0),"　")</f>
        <v>宮崎県立富島高等学校</v>
      </c>
      <c r="AU7" s="1" t="str">
        <f>IFERROR(VLOOKUP($AU$1&amp;$A7,会員校データ!$B$2:$K$1381,10,0),"　")</f>
        <v>鹿児島県立伊佐農林高等学校</v>
      </c>
      <c r="AV7" s="1" t="str">
        <f>IFERROR(VLOOKUP($AV$1&amp;$A7,会員校データ!$B$2:$K$1381,10,0),"　")</f>
        <v>沖縄県立名護商工高等学校</v>
      </c>
      <c r="AY7" s="7" t="s">
        <v>118</v>
      </c>
      <c r="AZ7" s="7" t="s">
        <v>11323</v>
      </c>
      <c r="BA7" s="7" t="s">
        <v>2129</v>
      </c>
      <c r="BB7" s="9" t="s">
        <v>11396</v>
      </c>
      <c r="BK7" s="9" t="s">
        <v>11377</v>
      </c>
      <c r="BL7" s="9" t="s">
        <v>11382</v>
      </c>
      <c r="BN7">
        <v>7</v>
      </c>
      <c r="BO7">
        <v>3</v>
      </c>
      <c r="BP7">
        <v>4</v>
      </c>
      <c r="BQ7">
        <v>7</v>
      </c>
      <c r="BR7">
        <f>ROUNDDOWN(BQ7*2/3,0)</f>
        <v>4</v>
      </c>
      <c r="BS7">
        <v>5</v>
      </c>
    </row>
    <row r="8" spans="1:71">
      <c r="A8">
        <v>6</v>
      </c>
      <c r="B8" s="1" t="str">
        <f>IFERROR(VLOOKUP($B$1&amp;$A8,会員校データ!$B$2:$K$1381,10,0),"　")</f>
        <v>北海道石狩翔陽高等学校</v>
      </c>
      <c r="C8" s="1" t="str">
        <f>IFERROR(VLOOKUP($C$1&amp;$A8,会員校データ!$B$2:$K$1381,10,0),"　")</f>
        <v>青森県立木造高等学校</v>
      </c>
      <c r="D8" s="1" t="str">
        <f>IFERROR(VLOOKUP($D$1&amp;$A8,会員校データ!$B$2:$K$1381,10,0),"　")</f>
        <v>岩手県立花北青雲高等学校</v>
      </c>
      <c r="E8" s="1" t="str">
        <f>IFERROR(VLOOKUP($E$1&amp;$A8,会員校データ!$B$2:$K$1381,10,0),"　")</f>
        <v>宮城県塩釜高等学校</v>
      </c>
      <c r="F8" s="1" t="str">
        <f>IFERROR(VLOOKUP($F$1&amp;$A8,会員校データ!$B$2:$K$1381,10,0),"　")</f>
        <v>秋田県立六郷高等学校</v>
      </c>
      <c r="G8" s="1" t="str">
        <f>IFERROR(VLOOKUP($G$1&amp;$A8,会員校データ!$B$2:$K$1381,10,0),"　")</f>
        <v>山形県立新庄南高等学校</v>
      </c>
      <c r="H8" s="1" t="str">
        <f>IFERROR(VLOOKUP($H$1&amp;$A8,会員校データ!$B$2:$K$1381,10,0),"　")</f>
        <v>福島県立二本松実業高等学校</v>
      </c>
      <c r="I8" s="1" t="str">
        <f>IFERROR(VLOOKUP($I$1&amp;$A8,会員校データ!$B$2:$K$1381,10,0),"　")</f>
        <v>茨城県立那珂湊高等学校</v>
      </c>
      <c r="J8" s="1" t="str">
        <f>IFERROR(VLOOKUP($J$1&amp;$A8,会員校データ!$B$2:$K$1381,10,0),"　")</f>
        <v>栃木県立佐野松桜高等学校</v>
      </c>
      <c r="K8" s="1" t="str">
        <f>IFERROR(VLOOKUP($K$1&amp;$A8,会員校データ!$B$2:$K$1381,10,0),"　")</f>
        <v>群馬県立渋川青翠高等学校</v>
      </c>
      <c r="L8" s="1" t="str">
        <f>IFERROR(VLOOKUP($L$1&amp;$A8,会員校データ!$B$2:$K$1381,10,0),"　")</f>
        <v>埼玉県立熊谷商業高等学校</v>
      </c>
      <c r="M8" s="1" t="str">
        <f>IFERROR(VLOOKUP($M$1&amp;$A8,会員校データ!$B$2:$K$1381,10,0),"　")</f>
        <v>千葉県立市原高等学校</v>
      </c>
      <c r="N8" s="1" t="str">
        <f>IFERROR(VLOOKUP($N$1&amp;$A8,会員校データ!$B$2:$K$1381,10,0),"　")</f>
        <v>山梨県立ひばりが丘高等学校</v>
      </c>
      <c r="O8" s="1" t="str">
        <f>IFERROR(VLOOKUP($O$1&amp;$A8,会員校データ!$B$2:$K$1381,10,0),"　")</f>
        <v>東京都立千早高等学校</v>
      </c>
      <c r="P8" s="1" t="str">
        <f>IFERROR(VLOOKUP($P$1&amp;$A8,会員校データ!$B$2:$K$1381,10,0),"　")</f>
        <v>神奈川県立大師高等学校</v>
      </c>
      <c r="Q8" s="1" t="str">
        <f>IFERROR(VLOOKUP($Q$1&amp;$A8,会員校データ!$B$2:$K$1381,10,0),"　")</f>
        <v>新潟県立吉田高等学校</v>
      </c>
      <c r="R8" s="1" t="str">
        <f>IFERROR(VLOOKUP($R$1&amp;$A8,会員校データ!$B$2:$K$1381,10,0),"　")</f>
        <v>富山県立新湊高等学校</v>
      </c>
      <c r="S8" s="1" t="str">
        <f>IFERROR(VLOOKUP($S$1&amp;$A8,会員校データ!$B$2:$K$1381,10,0),"　")</f>
        <v>石川県立加賀高等学校</v>
      </c>
      <c r="T8" s="1" t="str">
        <f>IFERROR(VLOOKUP($T$1&amp;$A8,会員校データ!$B$2:$K$1381,10,0),"　")</f>
        <v>福井県立坂井高等学校</v>
      </c>
      <c r="U8" s="1" t="str">
        <f>IFERROR(VLOOKUP($U$1&amp;$A8,会員校データ!$B$2:$K$1381,10,0),"　")</f>
        <v>長野県小諸商業高等学校</v>
      </c>
      <c r="V8" s="1" t="str">
        <f>IFERROR(VLOOKUP($V$1&amp;$A8,会員校データ!$B$2:$K$1381,10,0),"　")</f>
        <v>静岡県立御殿場高等学校</v>
      </c>
      <c r="W8" s="1" t="str">
        <f>IFERROR(VLOOKUP($W$1&amp;$A8,会員校データ!$B$2:$K$1381,10,0),"　")</f>
        <v>愛知県立春日井泉高等学校</v>
      </c>
      <c r="X8" s="1" t="str">
        <f>IFERROR(VLOOKUP($X$1&amp;$A8,会員校データ!$B$2:$K$1381,10,0),"　")</f>
        <v>岐阜県立恵那南高等学校</v>
      </c>
      <c r="Y8" s="1" t="str">
        <f>IFERROR(VLOOKUP($Y$1&amp;$A8,会員校データ!$B$2:$K$1381,10,0),"　")</f>
        <v>三重県立松阪商業高等学校</v>
      </c>
      <c r="Z8" s="1" t="str">
        <f>IFERROR(VLOOKUP($Z$1&amp;$A8,会員校データ!$B$2:$K$1381,10,0),"　")</f>
        <v>滋賀県立彦根翔西館高等学校</v>
      </c>
      <c r="AA8" s="1" t="str">
        <f>IFERROR(VLOOKUP($AA$1&amp;$A8,会員校データ!$B$2:$K$1381,10,0),"　")</f>
        <v>京都府立丹後緑風高等学校</v>
      </c>
      <c r="AB8" s="1" t="str">
        <f>IFERROR(VLOOKUP($AB$1&amp;$A8,会員校データ!$B$2:$K$1381,10,0),"　")</f>
        <v>大阪府立住吉商業高等学校</v>
      </c>
      <c r="AC8" s="1" t="str">
        <f>IFERROR(VLOOKUP($AC$1&amp;$A8,会員校データ!$B$2:$K$1381,10,0),"　")</f>
        <v>兵庫県立長田商業高等学校</v>
      </c>
      <c r="AD8" s="1" t="str">
        <f>IFERROR(VLOOKUP($AD$1&amp;$A8,会員校データ!$B$2:$K$1381,10,0),"　")</f>
        <v>奈良県立ろう学校</v>
      </c>
      <c r="AE8" s="1" t="str">
        <f>IFERROR(VLOOKUP($AE$1&amp;$A8,会員校データ!$B$2:$K$1381,10,0),"　")</f>
        <v>和歌山県立串本古座高等学校</v>
      </c>
      <c r="AF8" s="1" t="str">
        <f>IFERROR(VLOOKUP($AF$1&amp;$A8,会員校データ!$B$2:$K$1381,10,0),"　")</f>
        <v>鳥取県立智頭農林高等学校</v>
      </c>
      <c r="AG8" s="1" t="str">
        <f>IFERROR(VLOOKUP($AG$1&amp;$A8,会員校データ!$B$2:$K$1381,10,0),"　")</f>
        <v>島根県立邇摩高等学校</v>
      </c>
      <c r="AH8" s="1" t="str">
        <f>IFERROR(VLOOKUP($AH$1&amp;$A8,会員校データ!$B$2:$K$1381,10,0),"　")</f>
        <v>岡山県立倉敷鷲羽高等学校</v>
      </c>
      <c r="AI8" s="1" t="str">
        <f>IFERROR(VLOOKUP($AI$1&amp;$A8,会員校データ!$B$2:$K$1381,10,0),"　")</f>
        <v>広島県立福山商業高等学校</v>
      </c>
      <c r="AJ8" s="1" t="str">
        <f>IFERROR(VLOOKUP($AJ$1&amp;$A8,会員校データ!$B$2:$K$1381,10,0),"　")</f>
        <v>山口県立山口高等学校徳佐分校</v>
      </c>
      <c r="AK8" s="1" t="str">
        <f>IFERROR(VLOOKUP($AK$1&amp;$A8,会員校データ!$B$2:$K$1381,10,0),"　")</f>
        <v>香川県立観音寺総合高等学校</v>
      </c>
      <c r="AL8" s="1" t="str">
        <f>IFERROR(VLOOKUP($AL$1&amp;$A8,会員校データ!$B$2:$K$1381,10,0),"　")</f>
        <v>徳島県立つるぎ高等学校</v>
      </c>
      <c r="AM8" s="1" t="str">
        <f>IFERROR(VLOOKUP($AM$1&amp;$A8,会員校データ!$B$2:$K$1381,10,0),"　")</f>
        <v>愛媛県立東温高等学校</v>
      </c>
      <c r="AN8" s="1" t="str">
        <f>IFERROR(VLOOKUP($AN$1&amp;$A8,会員校データ!$B$2:$K$1381,10,0),"　")</f>
        <v>高知県立須崎総合高等学校</v>
      </c>
      <c r="AO8" s="1" t="str">
        <f>IFERROR(VLOOKUP($AO$1&amp;$A8,会員校データ!$B$2:$K$1381,10,0),"　")</f>
        <v>福岡県立若松商業高等学校</v>
      </c>
      <c r="AP8" s="1" t="str">
        <f>IFERROR(VLOOKUP($AP$1&amp;$A8,会員校データ!$B$2:$K$1381,10,0),"　")</f>
        <v>佐賀県立鳥栖商業高等学校</v>
      </c>
      <c r="AQ8" s="1" t="str">
        <f>IFERROR(VLOOKUP($AQ$1&amp;$A8,会員校データ!$B$2:$K$1381,10,0),"　")</f>
        <v>長崎県立壱岐商業高等学校</v>
      </c>
      <c r="AR8" s="1" t="str">
        <f>IFERROR(VLOOKUP($AR$1&amp;$A8,会員校データ!$B$2:$K$1381,10,0),"　")</f>
        <v>熊本県立矢部高等学校</v>
      </c>
      <c r="AS8" s="1" t="str">
        <f>IFERROR(VLOOKUP($AS$1&amp;$A8,会員校データ!$B$2:$K$1381,10,0),"　")</f>
        <v>大分県立由布高等学校</v>
      </c>
      <c r="AT8" s="1" t="str">
        <f>IFERROR(VLOOKUP($AT$1&amp;$A8,会員校データ!$B$2:$K$1381,10,0),"　")</f>
        <v>宮崎県立本庄高等学校</v>
      </c>
      <c r="AU8" s="1" t="str">
        <f>IFERROR(VLOOKUP($AU$1&amp;$A8,会員校データ!$B$2:$K$1381,10,0),"　")</f>
        <v>鹿児島県立蒲生高等学校</v>
      </c>
      <c r="AV8" s="1" t="str">
        <f>IFERROR(VLOOKUP($AV$1&amp;$A8,会員校データ!$B$2:$K$1381,10,0),"　")</f>
        <v>沖縄県立八重山商工高等学校</v>
      </c>
      <c r="AY8" s="7" t="s">
        <v>326</v>
      </c>
      <c r="AZ8" s="7" t="s">
        <v>11324</v>
      </c>
      <c r="BA8" s="7" t="s">
        <v>2272</v>
      </c>
      <c r="BB8" s="9" t="s">
        <v>11396</v>
      </c>
      <c r="BN8">
        <v>8</v>
      </c>
      <c r="BO8">
        <v>4</v>
      </c>
      <c r="BP8">
        <v>4</v>
      </c>
      <c r="BQ8">
        <v>8</v>
      </c>
      <c r="BR8">
        <f>ROUNDDOWN(BQ8*2/3,0)</f>
        <v>5</v>
      </c>
      <c r="BS8">
        <v>6</v>
      </c>
    </row>
    <row r="9" spans="1:71">
      <c r="A9">
        <v>7</v>
      </c>
      <c r="B9" s="1" t="str">
        <f>IFERROR(VLOOKUP($B$1&amp;$A9,会員校データ!$B$2:$K$1381,10,0),"　")</f>
        <v>北海道恵庭南高等学校</v>
      </c>
      <c r="C9" s="1" t="str">
        <f>IFERROR(VLOOKUP($C$1&amp;$A9,会員校データ!$B$2:$K$1381,10,0),"　")</f>
        <v>青森県立三戸高等学校</v>
      </c>
      <c r="D9" s="1" t="str">
        <f>IFERROR(VLOOKUP($D$1&amp;$A9,会員校データ!$B$2:$K$1381,10,0),"　")</f>
        <v>岩手県立久慈東高等学校</v>
      </c>
      <c r="E9" s="1" t="str">
        <f>IFERROR(VLOOKUP($E$1&amp;$A9,会員校データ!$B$2:$K$1381,10,0),"　")</f>
        <v>宮城県亘理高等学校</v>
      </c>
      <c r="F9" s="1" t="str">
        <f>IFERROR(VLOOKUP($F$1&amp;$A9,会員校データ!$B$2:$K$1381,10,0),"　")</f>
        <v>秋田県立五城目高等学校</v>
      </c>
      <c r="G9" s="1" t="str">
        <f>IFERROR(VLOOKUP($G$1&amp;$A9,会員校データ!$B$2:$K$1381,10,0),"　")</f>
        <v>山形県立南陽高等学校</v>
      </c>
      <c r="H9" s="1" t="str">
        <f>IFERROR(VLOOKUP($H$1&amp;$A9,会員校データ!$B$2:$K$1381,10,0),"　")</f>
        <v>福島県立本宮高等学校</v>
      </c>
      <c r="I9" s="1" t="str">
        <f>IFERROR(VLOOKUP($I$1&amp;$A9,会員校データ!$B$2:$K$1381,10,0),"　")</f>
        <v>茨城県立潮来高等学校</v>
      </c>
      <c r="J9" s="1" t="str">
        <f>IFERROR(VLOOKUP($J$1&amp;$A9,会員校データ!$B$2:$K$1381,10,0),"　")</f>
        <v>栃木県立足利清風高等学校</v>
      </c>
      <c r="K9" s="1" t="str">
        <f>IFERROR(VLOOKUP($K$1&amp;$A9,会員校データ!$B$2:$K$1381,10,0),"　")</f>
        <v>群馬県立榛名高等学校</v>
      </c>
      <c r="L9" s="1" t="str">
        <f>IFERROR(VLOOKUP($L$1&amp;$A9,会員校データ!$B$2:$K$1381,10,0),"　")</f>
        <v>埼玉県立皆野高等学校</v>
      </c>
      <c r="M9" s="1" t="str">
        <f>IFERROR(VLOOKUP($M$1&amp;$A9,会員校データ!$B$2:$K$1381,10,0),"　")</f>
        <v>千葉県立流山高等学校</v>
      </c>
      <c r="N9" s="1" t="str">
        <f>IFERROR(VLOOKUP($N$1&amp;$A9,会員校データ!$B$2:$K$1381,10,0),"　")</f>
        <v>山梨県立笛吹高等学校</v>
      </c>
      <c r="O9" s="1" t="str">
        <f>IFERROR(VLOOKUP($O$1&amp;$A9,会員校データ!$B$2:$K$1381,10,0),"　")</f>
        <v>東京都立葛飾商業高等学校</v>
      </c>
      <c r="P9" s="1" t="str">
        <f>IFERROR(VLOOKUP($P$1&amp;$A9,会員校データ!$B$2:$K$1381,10,0),"　")</f>
        <v>神奈川県立金沢総合高等学校</v>
      </c>
      <c r="Q9" s="1" t="str">
        <f>IFERROR(VLOOKUP($Q$1&amp;$A9,会員校データ!$B$2:$K$1381,10,0),"　")</f>
        <v>新潟県立新発田商業高等学校</v>
      </c>
      <c r="R9" s="1" t="str">
        <f>IFERROR(VLOOKUP($R$1&amp;$A9,会員校データ!$B$2:$K$1381,10,0),"　")</f>
        <v>富山県立氷見高等学校</v>
      </c>
      <c r="S9" s="1" t="str">
        <f>IFERROR(VLOOKUP($S$1&amp;$A9,会員校データ!$B$2:$K$1381,10,0),"　")</f>
        <v>石川県立小松北高等学校</v>
      </c>
      <c r="T9" s="1" t="str">
        <f>IFERROR(VLOOKUP($T$1&amp;$A9,会員校データ!$B$2:$K$1381,10,0),"　")</f>
        <v>福井県立美方高等学校</v>
      </c>
      <c r="U9" s="1" t="str">
        <f>IFERROR(VLOOKUP($U$1&amp;$A9,会員校データ!$B$2:$K$1381,10,0),"　")</f>
        <v>長野県諏訪実業高等学校</v>
      </c>
      <c r="V9" s="1" t="str">
        <f>IFERROR(VLOOKUP($V$1&amp;$A9,会員校データ!$B$2:$K$1381,10,0),"　")</f>
        <v>静岡県立裾野高等学校</v>
      </c>
      <c r="W9" s="1" t="str">
        <f>IFERROR(VLOOKUP($W$1&amp;$A9,会員校データ!$B$2:$K$1381,10,0),"　")</f>
        <v>愛知県立一宮商業高等学校</v>
      </c>
      <c r="X9" s="1" t="str">
        <f>IFERROR(VLOOKUP($X$1&amp;$A9,会員校データ!$B$2:$K$1381,10,0),"　")</f>
        <v>岐阜県立中津商業高等学校</v>
      </c>
      <c r="Y9" s="1" t="str">
        <f>IFERROR(VLOOKUP($Y$1&amp;$A9,会員校データ!$B$2:$K$1381,10,0),"　")</f>
        <v>三重県立宇治山田商業高等学校</v>
      </c>
      <c r="Z9" s="1" t="str">
        <f>IFERROR(VLOOKUP($Z$1&amp;$A9,会員校データ!$B$2:$K$1381,10,0),"　")</f>
        <v>滋賀県立国際情報高等学校</v>
      </c>
      <c r="AA9" s="1" t="str">
        <f>IFERROR(VLOOKUP($AA$1&amp;$A9,会員校データ!$B$2:$K$1381,10,0),"　")</f>
        <v>京都府立大江高等学校</v>
      </c>
      <c r="AB9" s="1" t="str">
        <f>IFERROR(VLOOKUP($AB$1&amp;$A9,会員校データ!$B$2:$K$1381,10,0),"　")</f>
        <v>大阪府立鶴見商業高等学校</v>
      </c>
      <c r="AC9" s="1" t="str">
        <f>IFERROR(VLOOKUP($AC$1&amp;$A9,会員校データ!$B$2:$K$1381,10,0),"　")</f>
        <v>兵庫県立洲本実業高等学校</v>
      </c>
      <c r="AD9" s="1" t="str">
        <f>IFERROR(VLOOKUP($AD$1&amp;$A9,会員校データ!$B$2:$K$1381,10,0),"　")</f>
        <v>奈良県立二階堂高等学校</v>
      </c>
      <c r="AE9" s="1" t="str">
        <f>IFERROR(VLOOKUP($AE$1&amp;$A9,会員校データ!$B$2:$K$1381,10,0),"　")</f>
        <v>和歌山県立新翔高等学校</v>
      </c>
      <c r="AF9" s="1" t="str">
        <f>IFERROR(VLOOKUP($AF$1&amp;$A9,会員校データ!$B$2:$K$1381,10,0),"　")</f>
        <v>鳥取県立岩美高等学校</v>
      </c>
      <c r="AG9" s="1" t="str">
        <f>IFERROR(VLOOKUP($AG$1&amp;$A9,会員校データ!$B$2:$K$1381,10,0),"　")</f>
        <v>島根県立島根中央高等学校</v>
      </c>
      <c r="AH9" s="1" t="str">
        <f>IFERROR(VLOOKUP($AH$1&amp;$A9,会員校データ!$B$2:$K$1381,10,0),"　")</f>
        <v>岡山県立倉敷商業高等学校</v>
      </c>
      <c r="AI9" s="1" t="str">
        <f>IFERROR(VLOOKUP($AI$1&amp;$A9,会員校データ!$B$2:$K$1381,10,0),"　")</f>
        <v>広島県立戸手高等学校</v>
      </c>
      <c r="AJ9" s="1" t="str">
        <f>IFERROR(VLOOKUP($AJ$1&amp;$A9,会員校データ!$B$2:$K$1381,10,0),"　")</f>
        <v>山口県立宇部西高等学校</v>
      </c>
      <c r="AK9" s="1" t="str">
        <f>IFERROR(VLOOKUP($AK$1&amp;$A9,会員校データ!$B$2:$K$1381,10,0),"　")</f>
        <v>香川県立高松南高等学校</v>
      </c>
      <c r="AL9" s="1" t="str">
        <f>IFERROR(VLOOKUP($AL$1&amp;$A9,会員校データ!$B$2:$K$1381,10,0),"　")</f>
        <v>徳島県立池田高等学校辻校</v>
      </c>
      <c r="AM9" s="1" t="str">
        <f>IFERROR(VLOOKUP($AM$1&amp;$A9,会員校データ!$B$2:$K$1381,10,0),"　")</f>
        <v>愛媛県立大洲高等学校</v>
      </c>
      <c r="AN9" s="1" t="str">
        <f>IFERROR(VLOOKUP($AN$1&amp;$A9,会員校データ!$B$2:$K$1381,10,0),"　")</f>
        <v>高知県立岡豊高等学校</v>
      </c>
      <c r="AO9" s="1" t="str">
        <f>IFERROR(VLOOKUP($AO$1&amp;$A9,会員校データ!$B$2:$K$1381,10,0),"　")</f>
        <v>福岡県立筑豊高等学校</v>
      </c>
      <c r="AP9" s="1" t="str">
        <f>IFERROR(VLOOKUP($AP$1&amp;$A9,会員校データ!$B$2:$K$1381,10,0),"　")</f>
        <v>佐賀県立伊万里実業高等学校</v>
      </c>
      <c r="AQ9" s="1" t="str">
        <f>IFERROR(VLOOKUP($AQ$1&amp;$A9,会員校データ!$B$2:$K$1381,10,0),"　")</f>
        <v>長崎県立五島海陽高等学校</v>
      </c>
      <c r="AR9" s="1" t="str">
        <f>IFERROR(VLOOKUP($AR$1&amp;$A9,会員校データ!$B$2:$K$1381,10,0),"　")</f>
        <v>熊本県立八代東高等学校</v>
      </c>
      <c r="AS9" s="1" t="str">
        <f>IFERROR(VLOOKUP($AS$1&amp;$A9,会員校データ!$B$2:$K$1381,10,0),"　")</f>
        <v>大分県立津久見高等学校</v>
      </c>
      <c r="AT9" s="1" t="str">
        <f>IFERROR(VLOOKUP($AT$1&amp;$A9,会員校データ!$B$2:$K$1381,10,0),"　")</f>
        <v>宮崎県立高城高等学校</v>
      </c>
      <c r="AU9" s="1" t="str">
        <f>IFERROR(VLOOKUP($AU$1&amp;$A9,会員校データ!$B$2:$K$1381,10,0),"　")</f>
        <v>鹿児島県立串良商業高等学校</v>
      </c>
      <c r="AV9" s="1" t="str">
        <f>IFERROR(VLOOKUP($AV$1&amp;$A9,会員校データ!$B$2:$K$1381,10,0),"　")</f>
        <v>沖縄県立具志川商業高等学校</v>
      </c>
      <c r="AY9" s="7" t="s">
        <v>76</v>
      </c>
      <c r="AZ9" s="7" t="s">
        <v>11325</v>
      </c>
      <c r="BA9" s="7" t="s">
        <v>2310</v>
      </c>
      <c r="BB9" s="9" t="s">
        <v>11396</v>
      </c>
      <c r="BN9">
        <v>9</v>
      </c>
      <c r="BO9">
        <v>4</v>
      </c>
      <c r="BP9">
        <v>5</v>
      </c>
    </row>
    <row r="10" spans="1:71">
      <c r="A10">
        <v>8</v>
      </c>
      <c r="B10" s="1" t="str">
        <f>IFERROR(VLOOKUP($B$1&amp;$A10,会員校データ!$B$2:$K$1381,10,0),"　")</f>
        <v>北海道有朋高等学校</v>
      </c>
      <c r="C10" s="1" t="str">
        <f>IFERROR(VLOOKUP($C$1&amp;$A10,会員校データ!$B$2:$K$1381,10,0),"　")</f>
        <v>青森県立七戸高等学校</v>
      </c>
      <c r="D10" s="1" t="str">
        <f>IFERROR(VLOOKUP($D$1&amp;$A10,会員校データ!$B$2:$K$1381,10,0),"　")</f>
        <v>岩手県立岩谷堂高等学校</v>
      </c>
      <c r="E10" s="1" t="str">
        <f>IFERROR(VLOOKUP($E$1&amp;$A10,会員校データ!$B$2:$K$1381,10,0),"　")</f>
        <v>宮城県登米高等学校</v>
      </c>
      <c r="F10" s="1" t="str">
        <f>IFERROR(VLOOKUP($F$1&amp;$A10,会員校データ!$B$2:$K$1381,10,0),"　")</f>
        <v>秋田県立西仙北高等学校</v>
      </c>
      <c r="G10" s="1" t="str">
        <f>IFERROR(VLOOKUP($G$1&amp;$A10,会員校データ!$B$2:$K$1381,10,0),"　")</f>
        <v>山形県立鶴岡中央高等学校</v>
      </c>
      <c r="H10" s="1" t="str">
        <f>IFERROR(VLOOKUP($H$1&amp;$A10,会員校データ!$B$2:$K$1381,10,0),"　")</f>
        <v>福島県立郡山商業高等学校</v>
      </c>
      <c r="I10" s="1" t="str">
        <f>IFERROR(VLOOKUP($I$1&amp;$A10,会員校データ!$B$2:$K$1381,10,0),"　")</f>
        <v>茨城県立土浦第三高等学校</v>
      </c>
      <c r="J10" s="1" t="str">
        <f>IFERROR(VLOOKUP($J$1&amp;$A10,会員校データ!$B$2:$K$1381,10,0),"　")</f>
        <v>栃木県立真岡北陵高等学校</v>
      </c>
      <c r="K10" s="1" t="str">
        <f>IFERROR(VLOOKUP($K$1&amp;$A10,会員校データ!$B$2:$K$1381,10,0),"　")</f>
        <v>群馬県立吉井高等学校</v>
      </c>
      <c r="L10" s="1" t="str">
        <f>IFERROR(VLOOKUP($L$1&amp;$A10,会員校データ!$B$2:$K$1381,10,0),"　")</f>
        <v>埼玉県立所沢商業高等学校</v>
      </c>
      <c r="M10" s="1" t="str">
        <f>IFERROR(VLOOKUP($M$1&amp;$A10,会員校データ!$B$2:$K$1381,10,0),"　")</f>
        <v>千葉県立八街高等学校</v>
      </c>
      <c r="N10" s="1" t="str">
        <f>IFERROR(VLOOKUP($N$1&amp;$A10,会員校データ!$B$2:$K$1381,10,0),"　")</f>
        <v>山梨県立青洲高等学校</v>
      </c>
      <c r="O10" s="1" t="str">
        <f>IFERROR(VLOOKUP($O$1&amp;$A10,会員校データ!$B$2:$K$1381,10,0),"　")</f>
        <v>東京都立江東商業高等学校</v>
      </c>
      <c r="P10" s="1" t="str">
        <f>IFERROR(VLOOKUP($P$1&amp;$A10,会員校データ!$B$2:$K$1381,10,0),"　")</f>
        <v>神奈川県立座間総合高等学校</v>
      </c>
      <c r="Q10" s="1" t="str">
        <f>IFERROR(VLOOKUP($Q$1&amp;$A10,会員校データ!$B$2:$K$1381,10,0),"　")</f>
        <v>新潟県立村上桜ヶ丘高等学校</v>
      </c>
      <c r="R10" s="1" t="str">
        <f>IFERROR(VLOOKUP($R$1&amp;$A10,会員校データ!$B$2:$K$1381,10,0),"　")</f>
        <v>富山県立石動高等学校</v>
      </c>
      <c r="S10" s="1" t="str">
        <f>IFERROR(VLOOKUP($S$1&amp;$A10,会員校データ!$B$2:$K$1381,10,0),"　")</f>
        <v>石川県立寺井高等学校</v>
      </c>
      <c r="T10" s="1" t="str">
        <f>IFERROR(VLOOKUP($T$1&amp;$A10,会員校データ!$B$2:$K$1381,10,0),"　")</f>
        <v>北陸高等学校</v>
      </c>
      <c r="U10" s="1" t="str">
        <f>IFERROR(VLOOKUP($U$1&amp;$A10,会員校データ!$B$2:$K$1381,10,0),"　")</f>
        <v>長野県辰野高等学校</v>
      </c>
      <c r="V10" s="1" t="str">
        <f>IFERROR(VLOOKUP($V$1&amp;$A10,会員校データ!$B$2:$K$1381,10,0),"　")</f>
        <v>静岡県立沼津商業高等学校</v>
      </c>
      <c r="W10" s="1" t="str">
        <f>IFERROR(VLOOKUP($W$1&amp;$A10,会員校データ!$B$2:$K$1381,10,0),"　")</f>
        <v>愛知県立津島北高等学校</v>
      </c>
      <c r="X10" s="1" t="str">
        <f>IFERROR(VLOOKUP($X$1&amp;$A10,会員校データ!$B$2:$K$1381,10,0),"　")</f>
        <v>岐阜県立岐阜城北高等学校</v>
      </c>
      <c r="Y10" s="1" t="str">
        <f>IFERROR(VLOOKUP($Y$1&amp;$A10,会員校データ!$B$2:$K$1381,10,0),"　")</f>
        <v>三重県立尾鷲高等学校</v>
      </c>
      <c r="Z10" s="1" t="str">
        <f>IFERROR(VLOOKUP($Z$1&amp;$A10,会員校データ!$B$2:$K$1381,10,0),"　")</f>
        <v>近江高等学校</v>
      </c>
      <c r="AA10" s="1" t="str">
        <f>IFERROR(VLOOKUP($AA$1&amp;$A10,会員校データ!$B$2:$K$1381,10,0),"　")</f>
        <v>京都府立海洋高等学校</v>
      </c>
      <c r="AB10" s="1" t="str">
        <f>IFERROR(VLOOKUP($AB$1&amp;$A10,会員校データ!$B$2:$K$1381,10,0),"　")</f>
        <v>大阪府立中央高等学校</v>
      </c>
      <c r="AC10" s="1" t="str">
        <f>IFERROR(VLOOKUP($AC$1&amp;$A10,会員校データ!$B$2:$K$1381,10,0),"　")</f>
        <v>兵庫県立小野高等学校</v>
      </c>
      <c r="AD10" s="1" t="str">
        <f>IFERROR(VLOOKUP($AD$1&amp;$A10,会員校データ!$B$2:$K$1381,10,0),"　")</f>
        <v>大和高田市立高田商業高等学校</v>
      </c>
      <c r="AE10" s="1" t="str">
        <f>IFERROR(VLOOKUP($AE$1&amp;$A10,会員校データ!$B$2:$K$1381,10,0),"　")</f>
        <v>和歌山県立きのくに青雲高等学校</v>
      </c>
      <c r="AF10" s="1" t="str">
        <f>IFERROR(VLOOKUP($AF$1&amp;$A10,会員校データ!$B$2:$K$1381,10,0),"　")</f>
        <v>鳥取県立青谷高等学校</v>
      </c>
      <c r="AG10" s="1" t="str">
        <f>IFERROR(VLOOKUP($AG$1&amp;$A10,会員校データ!$B$2:$K$1381,10,0),"　")</f>
        <v>島根県立津和野高等学校</v>
      </c>
      <c r="AH10" s="1" t="str">
        <f>IFERROR(VLOOKUP($AH$1&amp;$A10,会員校データ!$B$2:$K$1381,10,0),"　")</f>
        <v>岡山県立玉島商業高等学校</v>
      </c>
      <c r="AI10" s="1" t="str">
        <f>IFERROR(VLOOKUP($AI$1&amp;$A10,会員校データ!$B$2:$K$1381,10,0),"　")</f>
        <v>広島県立高陽東高等学校</v>
      </c>
      <c r="AJ10" s="1" t="str">
        <f>IFERROR(VLOOKUP($AJ$1&amp;$A10,会員校データ!$B$2:$K$1381,10,0),"　")</f>
        <v>山口県立岩国総合高等学校</v>
      </c>
      <c r="AK10" s="1" t="str">
        <f>IFERROR(VLOOKUP($AK$1&amp;$A10,会員校データ!$B$2:$K$1381,10,0),"　")</f>
        <v>香川県立琴平高等学校</v>
      </c>
      <c r="AL10" s="1" t="str">
        <f>IFERROR(VLOOKUP($AL$1&amp;$A10,会員校データ!$B$2:$K$1381,10,0),"　")</f>
        <v>徳島県立富岡東高等学校</v>
      </c>
      <c r="AM10" s="1" t="str">
        <f>IFERROR(VLOOKUP($AM$1&amp;$A10,会員校データ!$B$2:$K$1381,10,0),"　")</f>
        <v>愛媛県立八幡浜高等学校</v>
      </c>
      <c r="AN10" s="1" t="str">
        <f>IFERROR(VLOOKUP($AN$1&amp;$A10,会員校データ!$B$2:$K$1381,10,0),"　")</f>
        <v>高知県立清水高等学校</v>
      </c>
      <c r="AO10" s="1" t="str">
        <f>IFERROR(VLOOKUP($AO$1&amp;$A10,会員校データ!$B$2:$K$1381,10,0),"　")</f>
        <v>福岡県立嘉穂総合高等学校</v>
      </c>
      <c r="AP10" s="1" t="str">
        <f>IFERROR(VLOOKUP($AP$1&amp;$A10,会員校データ!$B$2:$K$1381,10,0),"　")</f>
        <v>佐賀県立神埼清明高等学校</v>
      </c>
      <c r="AQ10" s="1" t="str">
        <f>IFERROR(VLOOKUP($AQ$1&amp;$A10,会員校データ!$B$2:$K$1381,10,0),"　")</f>
        <v>長崎県立対馬高等学校</v>
      </c>
      <c r="AR10" s="1" t="str">
        <f>IFERROR(VLOOKUP($AR$1&amp;$A10,会員校データ!$B$2:$K$1381,10,0),"　")</f>
        <v>熊本県立水俣高等学校</v>
      </c>
      <c r="AS10" s="1" t="str">
        <f>IFERROR(VLOOKUP($AS$1&amp;$A10,会員校データ!$B$2:$K$1381,10,0),"　")</f>
        <v>大分県立中津南高等学校耶馬溪校</v>
      </c>
      <c r="AT10" s="1" t="str">
        <f>IFERROR(VLOOKUP($AT$1&amp;$A10,会員校データ!$B$2:$K$1381,10,0),"　")</f>
        <v>宮崎県立福島高等学校</v>
      </c>
      <c r="AU10" s="1" t="str">
        <f>IFERROR(VLOOKUP($AU$1&amp;$A10,会員校データ!$B$2:$K$1381,10,0),"　")</f>
        <v>鹿児島県立南大隅高等学校</v>
      </c>
      <c r="AV10" s="1" t="str">
        <f>IFERROR(VLOOKUP($AV$1&amp;$A10,会員校データ!$B$2:$K$1381,10,0),"　")</f>
        <v>沖縄県立泊高等学校</v>
      </c>
      <c r="AY10" s="7" t="s">
        <v>1341</v>
      </c>
      <c r="AZ10" s="7" t="s">
        <v>11326</v>
      </c>
      <c r="BA10" s="7" t="s">
        <v>2656</v>
      </c>
      <c r="BB10" s="9" t="s">
        <v>11397</v>
      </c>
      <c r="BN10">
        <v>10</v>
      </c>
      <c r="BO10">
        <v>5</v>
      </c>
      <c r="BP10">
        <v>5</v>
      </c>
    </row>
    <row r="11" spans="1:71">
      <c r="A11">
        <v>9</v>
      </c>
      <c r="B11" s="1" t="str">
        <f>IFERROR(VLOOKUP($B$1&amp;$A11,会員校データ!$B$2:$K$1381,10,0),"　")</f>
        <v>北海道函館商業高等学校</v>
      </c>
      <c r="C11" s="1" t="str">
        <f>IFERROR(VLOOKUP($C$1&amp;$A11,会員校データ!$B$2:$K$1381,10,0),"　")</f>
        <v>青森県立百石高等学校</v>
      </c>
      <c r="D11" s="1" t="str">
        <f>IFERROR(VLOOKUP($D$1&amp;$A11,会員校データ!$B$2:$K$1381,10,0),"　")</f>
        <v>岩手県立遠野緑峰高等学校</v>
      </c>
      <c r="E11" s="1" t="str">
        <f>IFERROR(VLOOKUP($E$1&amp;$A11,会員校データ!$B$2:$K$1381,10,0),"　")</f>
        <v>宮城県中新田高等学校</v>
      </c>
      <c r="F11" s="1" t="str">
        <f>IFERROR(VLOOKUP($F$1&amp;$A11,会員校データ!$B$2:$K$1381,10,0),"　")</f>
        <v>秋田県立十和田高等学校</v>
      </c>
      <c r="G11" s="1" t="str">
        <f>IFERROR(VLOOKUP($G$1&amp;$A11,会員校データ!$B$2:$K$1381,10,0),"　")</f>
        <v>山形県立庄内総合高等学校</v>
      </c>
      <c r="H11" s="1" t="str">
        <f>IFERROR(VLOOKUP($H$1&amp;$A11,会員校データ!$B$2:$K$1381,10,0),"　")</f>
        <v>福島県立湖南高等学校</v>
      </c>
      <c r="I11" s="1" t="str">
        <f>IFERROR(VLOOKUP($I$1&amp;$A11,会員校データ!$B$2:$K$1381,10,0),"　")</f>
        <v>茨城県立竜ヶ崎第二高等学校</v>
      </c>
      <c r="J11" s="1" t="str">
        <f>IFERROR(VLOOKUP($J$1&amp;$A11,会員校データ!$B$2:$K$1381,10,0),"　")</f>
        <v>栃木県立那須清峰高等学校</v>
      </c>
      <c r="K11" s="1" t="str">
        <f>IFERROR(VLOOKUP($K$1&amp;$A11,会員校データ!$B$2:$K$1381,10,0),"　")</f>
        <v>群馬県立下仁田高等学校</v>
      </c>
      <c r="L11" s="1" t="str">
        <f>IFERROR(VLOOKUP($L$1&amp;$A11,会員校データ!$B$2:$K$1381,10,0),"　")</f>
        <v>埼玉県立狭山経済高等学校</v>
      </c>
      <c r="M11" s="1" t="str">
        <f>IFERROR(VLOOKUP($M$1&amp;$A11,会員校データ!$B$2:$K$1381,10,0),"　")</f>
        <v>千葉県立館山総合高等学校</v>
      </c>
      <c r="N11" s="1" t="str">
        <f>IFERROR(VLOOKUP($N$1&amp;$A11,会員校データ!$B$2:$K$1381,10,0),"　")</f>
        <v>甲府市立甲府商業高等学校</v>
      </c>
      <c r="O11" s="1" t="str">
        <f>IFERROR(VLOOKUP($O$1&amp;$A11,会員校データ!$B$2:$K$1381,10,0),"　")</f>
        <v>東京都立五日市高等学校</v>
      </c>
      <c r="P11" s="1" t="str">
        <f>IFERROR(VLOOKUP($P$1&amp;$A11,会員校データ!$B$2:$K$1381,10,0),"　")</f>
        <v>神奈川県立釜利谷高等学校</v>
      </c>
      <c r="Q11" s="1" t="str">
        <f>IFERROR(VLOOKUP($Q$1&amp;$A11,会員校データ!$B$2:$K$1381,10,0),"　")</f>
        <v>新潟県立荒川高等学校</v>
      </c>
      <c r="R11" s="1" t="str">
        <f>IFERROR(VLOOKUP($R$1&amp;$A11,会員校データ!$B$2:$K$1381,10,0),"　")</f>
        <v>富山県立志貴野高等学校</v>
      </c>
      <c r="S11" s="1" t="str">
        <f>IFERROR(VLOOKUP($S$1&amp;$A11,会員校データ!$B$2:$K$1381,10,0),"　")</f>
        <v>石川県立鶴来高等学校</v>
      </c>
      <c r="T11" s="1" t="str">
        <f>IFERROR(VLOOKUP($T$1&amp;$A11,会員校データ!$B$2:$K$1381,10,0),"　")</f>
        <v>啓新高等学校</v>
      </c>
      <c r="U11" s="1" t="str">
        <f>IFERROR(VLOOKUP($U$1&amp;$A11,会員校データ!$B$2:$K$1381,10,0),"　")</f>
        <v>長野県赤穂高等学校</v>
      </c>
      <c r="V11" s="1" t="str">
        <f>IFERROR(VLOOKUP($V$1&amp;$A11,会員校データ!$B$2:$K$1381,10,0),"　")</f>
        <v>静岡県立富士宮北高等学校</v>
      </c>
      <c r="W11" s="1" t="str">
        <f>IFERROR(VLOOKUP($W$1&amp;$A11,会員校データ!$B$2:$K$1381,10,0),"　")</f>
        <v>愛知県立犬山高等学校</v>
      </c>
      <c r="X11" s="1" t="str">
        <f>IFERROR(VLOOKUP($X$1&amp;$A11,会員校データ!$B$2:$K$1381,10,0),"　")</f>
        <v>岐阜県立武義高等学校</v>
      </c>
      <c r="Y11" s="1" t="str">
        <f>IFERROR(VLOOKUP($Y$1&amp;$A11,会員校データ!$B$2:$K$1381,10,0),"　")</f>
        <v>三重県立木本高等学校</v>
      </c>
      <c r="Z11" s="1" t="str">
        <f>IFERROR(VLOOKUP($Z$1&amp;$A11,会員校データ!$B$2:$K$1381,10,0),"　")</f>
        <v>彦根総合高等学校</v>
      </c>
      <c r="AA11" s="1" t="str">
        <f>IFERROR(VLOOKUP($AA$1&amp;$A11,会員校データ!$B$2:$K$1381,10,0),"　")</f>
        <v>京都府立須知高等学校</v>
      </c>
      <c r="AB11" s="1" t="str">
        <f>IFERROR(VLOOKUP($AB$1&amp;$A11,会員校データ!$B$2:$K$1381,10,0),"　")</f>
        <v>東大阪市立日新高等学校</v>
      </c>
      <c r="AC11" s="1" t="str">
        <f>IFERROR(VLOOKUP($AC$1&amp;$A11,会員校データ!$B$2:$K$1381,10,0),"　")</f>
        <v>兵庫県立松陽高等学校</v>
      </c>
      <c r="AD11" s="1" t="str">
        <f>IFERROR(VLOOKUP($AD$1&amp;$A11,会員校データ!$B$2:$K$1381,10,0),"　")</f>
        <v>日本教育学院高等学校</v>
      </c>
      <c r="AE11" s="1" t="str">
        <f>IFERROR(VLOOKUP($AE$1&amp;$A11,会員校データ!$B$2:$K$1381,10,0),"　")</f>
        <v>和歌山県立熊野高等学校</v>
      </c>
      <c r="AF11" s="1" t="str">
        <f>IFERROR(VLOOKUP($AF$1&amp;$A11,会員校データ!$B$2:$K$1381,10,0),"　")</f>
        <v>鳥取県立米子高等学校</v>
      </c>
      <c r="AG11" s="1" t="str">
        <f>IFERROR(VLOOKUP($AG$1&amp;$A11,会員校データ!$B$2:$K$1381,10,0),"　")</f>
        <v>島根県立飯南高等学校</v>
      </c>
      <c r="AH11" s="1" t="str">
        <f>IFERROR(VLOOKUP($AH$1&amp;$A11,会員校データ!$B$2:$K$1381,10,0),"　")</f>
        <v>岡山県立笠岡商業高等学校</v>
      </c>
      <c r="AI11" s="1" t="str">
        <f>IFERROR(VLOOKUP($AI$1&amp;$A11,会員校データ!$B$2:$K$1381,10,0),"　")</f>
        <v>広島県立西条農業高等学校</v>
      </c>
      <c r="AJ11" s="1" t="str">
        <f>IFERROR(VLOOKUP($AJ$1&amp;$A11,会員校データ!$B$2:$K$1381,10,0),"　")</f>
        <v>山口県立周防大島高等学校</v>
      </c>
      <c r="AK11" s="1" t="str">
        <f>IFERROR(VLOOKUP($AK$1&amp;$A11,会員校データ!$B$2:$K$1381,10,0),"　")</f>
        <v>香川県立飯山高等学校</v>
      </c>
      <c r="AL11" s="1" t="str">
        <f>IFERROR(VLOOKUP($AL$1&amp;$A11,会員校データ!$B$2:$K$1381,10,0),"　")</f>
        <v>徳島県立徳島中央高等学校</v>
      </c>
      <c r="AM11" s="1" t="str">
        <f>IFERROR(VLOOKUP($AM$1&amp;$A11,会員校データ!$B$2:$K$1381,10,0),"　")</f>
        <v>愛媛県立宇和高等学校</v>
      </c>
      <c r="AN11" s="1" t="str">
        <f>IFERROR(VLOOKUP($AN$1&amp;$A11,会員校データ!$B$2:$K$1381,10,0),"　")</f>
        <v>高知県立高知東高等学校</v>
      </c>
      <c r="AO11" s="1" t="str">
        <f>IFERROR(VLOOKUP($AO$1&amp;$A11,会員校データ!$B$2:$K$1381,10,0),"　")</f>
        <v>福岡県立稲築志耕館高等学校</v>
      </c>
      <c r="AP11" s="1" t="str">
        <f>IFERROR(VLOOKUP($AP$1&amp;$A11,会員校データ!$B$2:$K$1381,10,0),"　")</f>
        <v>佐賀県立多久高等学校</v>
      </c>
      <c r="AQ11" s="1" t="str">
        <f>IFERROR(VLOOKUP($AQ$1&amp;$A11,会員校データ!$B$2:$K$1381,10,0),"　")</f>
        <v>長崎県立清峰高等学校</v>
      </c>
      <c r="AR11" s="1" t="str">
        <f>IFERROR(VLOOKUP($AR$1&amp;$A11,会員校データ!$B$2:$K$1381,10,0),"　")</f>
        <v>熊本県立球磨中央高等学校</v>
      </c>
      <c r="AS11" s="1" t="str">
        <f>IFERROR(VLOOKUP($AS$1&amp;$A11,会員校データ!$B$2:$K$1381,10,0),"　")</f>
        <v>大分県立三重総合高等学校</v>
      </c>
      <c r="AT11" s="1" t="str">
        <f>IFERROR(VLOOKUP($AT$1&amp;$A11,会員校データ!$B$2:$K$1381,10,0),"　")</f>
        <v>宮崎県立延岡青朋高等学校</v>
      </c>
      <c r="AU11" s="1" t="str">
        <f>IFERROR(VLOOKUP($AU$1&amp;$A11,会員校データ!$B$2:$K$1381,10,0),"　")</f>
        <v>鹿児島県立奄美高等学校</v>
      </c>
      <c r="AV11" s="1" t="str">
        <f>IFERROR(VLOOKUP($AV$1&amp;$A11,会員校データ!$B$2:$K$1381,10,0),"　")</f>
        <v>沖縄県立宮古総合実業高等学校</v>
      </c>
      <c r="AY11" s="7" t="s">
        <v>62</v>
      </c>
      <c r="AZ11" s="7" t="s">
        <v>11327</v>
      </c>
      <c r="BA11" s="7" t="s">
        <v>3034</v>
      </c>
      <c r="BB11" s="9" t="s">
        <v>11397</v>
      </c>
      <c r="BN11">
        <v>11</v>
      </c>
      <c r="BO11">
        <v>5</v>
      </c>
      <c r="BP11">
        <v>6</v>
      </c>
    </row>
    <row r="12" spans="1:71">
      <c r="A12">
        <v>10</v>
      </c>
      <c r="B12" s="1" t="str">
        <f>IFERROR(VLOOKUP($B$1&amp;$A12,会員校データ!$B$2:$K$1381,10,0),"　")</f>
        <v>北海道八雲高等学校</v>
      </c>
      <c r="C12" s="1" t="str">
        <f>IFERROR(VLOOKUP($C$1&amp;$A12,会員校データ!$B$2:$K$1381,10,0),"　")</f>
        <v>青森県立鰺ヶ沢高等学校</v>
      </c>
      <c r="D12" s="1" t="str">
        <f>IFERROR(VLOOKUP($D$1&amp;$A12,会員校データ!$B$2:$K$1381,10,0),"　")</f>
        <v>岩手県立紫波総合高等学校</v>
      </c>
      <c r="E12" s="1" t="str">
        <f>IFERROR(VLOOKUP($E$1&amp;$A12,会員校データ!$B$2:$K$1381,10,0),"　")</f>
        <v>宮城県伊具高等学校</v>
      </c>
      <c r="F12" s="1" t="str">
        <f>IFERROR(VLOOKUP($F$1&amp;$A12,会員校データ!$B$2:$K$1381,10,0),"　")</f>
        <v>秋田県立仁賀保高等学校</v>
      </c>
      <c r="G12" s="1" t="str">
        <f>IFERROR(VLOOKUP($G$1&amp;$A12,会員校データ!$B$2:$K$1381,10,0),"　")</f>
        <v>山形県立村山産業高等学校</v>
      </c>
      <c r="H12" s="1" t="str">
        <f>IFERROR(VLOOKUP($H$1&amp;$A12,会員校データ!$B$2:$K$1381,10,0),"　")</f>
        <v>福島県立須賀川創英館高等学校</v>
      </c>
      <c r="I12" s="1" t="str">
        <f>IFERROR(VLOOKUP($I$1&amp;$A12,会員校データ!$B$2:$K$1381,10,0),"　")</f>
        <v>茨城県立水海道第二高等学校</v>
      </c>
      <c r="J12" s="1" t="str">
        <f>IFERROR(VLOOKUP($J$1&amp;$A12,会員校データ!$B$2:$K$1381,10,0),"　")</f>
        <v>栃木県立那須高等学校</v>
      </c>
      <c r="K12" s="1" t="str">
        <f>IFERROR(VLOOKUP($K$1&amp;$A12,会員校データ!$B$2:$K$1381,10,0),"　")</f>
        <v>群馬県立松井田高等学校</v>
      </c>
      <c r="L12" s="1" t="str">
        <f>IFERROR(VLOOKUP($L$1&amp;$A12,会員校データ!$B$2:$K$1381,10,0),"　")</f>
        <v>埼玉県立羽生実業高等学校</v>
      </c>
      <c r="M12" s="1" t="str">
        <f>IFERROR(VLOOKUP($M$1&amp;$A12,会員校データ!$B$2:$K$1381,10,0),"　")</f>
        <v>千葉県立木更津東高等学校</v>
      </c>
      <c r="N12" s="1" t="str">
        <f>IFERROR(VLOOKUP($N$1&amp;$A12,会員校データ!$B$2:$K$1381,10,0),"　")</f>
        <v>甲斐清和高等学校</v>
      </c>
      <c r="O12" s="1" t="str">
        <f>IFERROR(VLOOKUP($O$1&amp;$A12,会員校データ!$B$2:$K$1381,10,0),"　")</f>
        <v>東京都立足立高等学校</v>
      </c>
      <c r="P12" s="1" t="str">
        <f>IFERROR(VLOOKUP($P$1&amp;$A12,会員校データ!$B$2:$K$1381,10,0),"　")</f>
        <v>神奈川県立藤沢総合高等学校</v>
      </c>
      <c r="Q12" s="1" t="str">
        <f>IFERROR(VLOOKUP($Q$1&amp;$A12,会員校データ!$B$2:$K$1381,10,0),"　")</f>
        <v>新潟県立阿賀野高等学校</v>
      </c>
      <c r="R12" s="1" t="str">
        <f>IFERROR(VLOOKUP($R$1&amp;$A12,会員校データ!$B$2:$K$1381,10,0),"　")</f>
        <v>龍谷富山高等学校</v>
      </c>
      <c r="S12" s="1" t="str">
        <f>IFERROR(VLOOKUP($S$1&amp;$A12,会員校データ!$B$2:$K$1381,10,0),"　")</f>
        <v>石川県立翠星高等学校</v>
      </c>
      <c r="T12" s="1" t="str">
        <f>IFERROR(VLOOKUP($T$1&amp;$A12,会員校データ!$B$2:$K$1381,10,0),"　")</f>
        <v>　</v>
      </c>
      <c r="U12" s="1" t="str">
        <f>IFERROR(VLOOKUP($U$1&amp;$A12,会員校データ!$B$2:$K$1381,10,0),"　")</f>
        <v>長野県飯田ＯＩＤＥ長姫高等学校</v>
      </c>
      <c r="V12" s="1" t="str">
        <f>IFERROR(VLOOKUP($V$1&amp;$A12,会員校データ!$B$2:$K$1381,10,0),"　")</f>
        <v>静岡県立富岳館高等学校</v>
      </c>
      <c r="W12" s="1" t="str">
        <f>IFERROR(VLOOKUP($W$1&amp;$A12,会員校データ!$B$2:$K$1381,10,0),"　")</f>
        <v>愛知県立古知野高等学校</v>
      </c>
      <c r="X12" s="1" t="str">
        <f>IFERROR(VLOOKUP($X$1&amp;$A12,会員校データ!$B$2:$K$1381,10,0),"　")</f>
        <v>岐阜県立東濃実業高等学校</v>
      </c>
      <c r="Y12" s="1" t="str">
        <f>IFERROR(VLOOKUP($Y$1&amp;$A12,会員校データ!$B$2:$K$1381,10,0),"　")</f>
        <v>三重県立北星高等学校</v>
      </c>
      <c r="Z12" s="1" t="str">
        <f>IFERROR(VLOOKUP($Z$1&amp;$A12,会員校データ!$B$2:$K$1381,10,0),"　")</f>
        <v>　</v>
      </c>
      <c r="AA12" s="1" t="str">
        <f>IFERROR(VLOOKUP($AA$1&amp;$A12,会員校データ!$B$2:$K$1381,10,0),"　")</f>
        <v>京都府立久御山高等学校</v>
      </c>
      <c r="AB12" s="1" t="str">
        <f>IFERROR(VLOOKUP($AB$1&amp;$A12,会員校データ!$B$2:$K$1381,10,0),"　")</f>
        <v>岸和田市立産業高等学校</v>
      </c>
      <c r="AC12" s="1" t="str">
        <f>IFERROR(VLOOKUP($AC$1&amp;$A12,会員校データ!$B$2:$K$1381,10,0),"　")</f>
        <v>兵庫県立姫路商業高等学校</v>
      </c>
      <c r="AD12" s="1" t="str">
        <f>IFERROR(VLOOKUP($AD$1&amp;$A12,会員校データ!$B$2:$K$1381,10,0),"　")</f>
        <v>　</v>
      </c>
      <c r="AE12" s="1" t="str">
        <f>IFERROR(VLOOKUP($AE$1&amp;$A12,会員校データ!$B$2:$K$1381,10,0),"　")</f>
        <v>和歌山県立和歌山高等学校</v>
      </c>
      <c r="AF12" s="1" t="str">
        <f>IFERROR(VLOOKUP($AF$1&amp;$A12,会員校データ!$B$2:$K$1381,10,0),"　")</f>
        <v>鳥取県立鳥取湖陵高等学校</v>
      </c>
      <c r="AG12" s="1" t="str">
        <f>IFERROR(VLOOKUP($AG$1&amp;$A12,会員校データ!$B$2:$K$1381,10,0),"　")</f>
        <v>島根県立隠岐島前高等学校</v>
      </c>
      <c r="AH12" s="1" t="str">
        <f>IFERROR(VLOOKUP($AH$1&amp;$A12,会員校データ!$B$2:$K$1381,10,0),"　")</f>
        <v>岡山県立鴨方高等学校</v>
      </c>
      <c r="AI12" s="1" t="str">
        <f>IFERROR(VLOOKUP($AI$1&amp;$A12,会員校データ!$B$2:$K$1381,10,0),"　")</f>
        <v>広島県立安芸高等学校</v>
      </c>
      <c r="AJ12" s="1" t="str">
        <f>IFERROR(VLOOKUP($AJ$1&amp;$A12,会員校データ!$B$2:$K$1381,10,0),"　")</f>
        <v>山口県立光高等学校</v>
      </c>
      <c r="AK12" s="1" t="str">
        <f>IFERROR(VLOOKUP($AK$1&amp;$A12,会員校データ!$B$2:$K$1381,10,0),"　")</f>
        <v>香川県立石田高等学校</v>
      </c>
      <c r="AL12" s="1" t="str">
        <f>IFERROR(VLOOKUP($AL$1&amp;$A12,会員校データ!$B$2:$K$1381,10,0),"　")</f>
        <v>徳島県立海部高等学校</v>
      </c>
      <c r="AM12" s="1" t="str">
        <f>IFERROR(VLOOKUP($AM$1&amp;$A12,会員校データ!$B$2:$K$1381,10,0),"　")</f>
        <v>愛媛県立宇和島東高等学校</v>
      </c>
      <c r="AN12" s="1" t="str">
        <f>IFERROR(VLOOKUP($AN$1&amp;$A12,会員校データ!$B$2:$K$1381,10,0),"　")</f>
        <v>高知県立室戸高等学校</v>
      </c>
      <c r="AO12" s="1" t="str">
        <f>IFERROR(VLOOKUP($AO$1&amp;$A12,会員校データ!$B$2:$K$1381,10,0),"　")</f>
        <v>福岡県立博多青松高等学校</v>
      </c>
      <c r="AP12" s="1" t="str">
        <f>IFERROR(VLOOKUP($AP$1&amp;$A12,会員校データ!$B$2:$K$1381,10,0),"　")</f>
        <v>佐賀県立唐津青翔高等学校</v>
      </c>
      <c r="AQ12" s="1" t="str">
        <f>IFERROR(VLOOKUP($AQ$1&amp;$A12,会員校データ!$B$2:$K$1381,10,0),"　")</f>
        <v>長崎県立宇久高等学校</v>
      </c>
      <c r="AR12" s="1" t="str">
        <f>IFERROR(VLOOKUP($AR$1&amp;$A12,会員校データ!$B$2:$K$1381,10,0),"　")</f>
        <v>熊本県立湧心館高等学校</v>
      </c>
      <c r="AS12" s="1" t="str">
        <f>IFERROR(VLOOKUP($AS$1&amp;$A12,会員校データ!$B$2:$K$1381,10,0),"　")</f>
        <v>大分県立宇佐産業科学高等学校</v>
      </c>
      <c r="AT12" s="1" t="str">
        <f>IFERROR(VLOOKUP($AT$1&amp;$A12,会員校データ!$B$2:$K$1381,10,0),"　")</f>
        <v>宮崎県立都城泉ヶ丘高等学校</v>
      </c>
      <c r="AU12" s="1" t="str">
        <f>IFERROR(VLOOKUP($AU$1&amp;$A12,会員校データ!$B$2:$K$1381,10,0),"　")</f>
        <v>鹿児島県立大島北高等学校</v>
      </c>
      <c r="AV12" s="1" t="str">
        <f>IFERROR(VLOOKUP($AV$1&amp;$A12,会員校データ!$B$2:$K$1381,10,0),"　")</f>
        <v>沖縄県立陽明高等学校</v>
      </c>
      <c r="AY12" s="7" t="s">
        <v>977</v>
      </c>
      <c r="AZ12" s="7" t="s">
        <v>11328</v>
      </c>
      <c r="BA12" s="7" t="s">
        <v>3253</v>
      </c>
      <c r="BB12" s="9" t="s">
        <v>11397</v>
      </c>
      <c r="BN12">
        <v>12</v>
      </c>
      <c r="BO12">
        <v>6</v>
      </c>
      <c r="BP12">
        <v>6</v>
      </c>
    </row>
    <row r="13" spans="1:71">
      <c r="A13">
        <v>11</v>
      </c>
      <c r="B13" s="1" t="str">
        <f>IFERROR(VLOOKUP($B$1&amp;$A13,会員校データ!$B$2:$K$1381,10,0),"　")</f>
        <v>北海道長万部高等学校</v>
      </c>
      <c r="C13" s="1" t="str">
        <f>IFERROR(VLOOKUP($C$1&amp;$A13,会員校データ!$B$2:$K$1381,10,0),"　")</f>
        <v>青森県立野辺地高等学校</v>
      </c>
      <c r="D13" s="1" t="str">
        <f>IFERROR(VLOOKUP($D$1&amp;$A13,会員校データ!$B$2:$K$1381,10,0),"　")</f>
        <v>岩手県立北上翔南高等学校</v>
      </c>
      <c r="E13" s="1" t="str">
        <f>IFERROR(VLOOKUP($E$1&amp;$A13,会員校データ!$B$2:$K$1381,10,0),"　")</f>
        <v>宮城県田尻さくら高等学校</v>
      </c>
      <c r="F13" s="1" t="str">
        <f>IFERROR(VLOOKUP($F$1&amp;$A13,会員校データ!$B$2:$K$1381,10,0),"　")</f>
        <v>秋田県立能代高等学校</v>
      </c>
      <c r="G13" s="1" t="str">
        <f>IFERROR(VLOOKUP($G$1&amp;$A13,会員校データ!$B$2:$K$1381,10,0),"　")</f>
        <v>山形県立左沢高等学校</v>
      </c>
      <c r="H13" s="1" t="str">
        <f>IFERROR(VLOOKUP($H$1&amp;$A13,会員校データ!$B$2:$K$1381,10,0),"　")</f>
        <v>福島県立清陵情報高等学校</v>
      </c>
      <c r="I13" s="1" t="str">
        <f>IFERROR(VLOOKUP($I$1&amp;$A13,会員校データ!$B$2:$K$1381,10,0),"　")</f>
        <v>茨城県立古河第一高等学校</v>
      </c>
      <c r="J13" s="1" t="str">
        <f>IFERROR(VLOOKUP($J$1&amp;$A13,会員校データ!$B$2:$K$1381,10,0),"　")</f>
        <v>栃木県立高根沢高等学校</v>
      </c>
      <c r="K13" s="1" t="str">
        <f>IFERROR(VLOOKUP($K$1&amp;$A13,会員校データ!$B$2:$K$1381,10,0),"　")</f>
        <v>群馬県立長野原高等学校</v>
      </c>
      <c r="L13" s="1" t="str">
        <f>IFERROR(VLOOKUP($L$1&amp;$A13,会員校データ!$B$2:$K$1381,10,0),"　")</f>
        <v>埼玉県立鴻巣高等学校</v>
      </c>
      <c r="M13" s="1" t="str">
        <f>IFERROR(VLOOKUP($M$1&amp;$A13,会員校データ!$B$2:$K$1381,10,0),"　")</f>
        <v>千葉県立下総高等学校</v>
      </c>
      <c r="N13" s="1" t="str">
        <f>IFERROR(VLOOKUP($N$1&amp;$A13,会員校データ!$B$2:$K$1381,10,0),"　")</f>
        <v>　</v>
      </c>
      <c r="O13" s="1" t="str">
        <f>IFERROR(VLOOKUP($O$1&amp;$A13,会員校データ!$B$2:$K$1381,10,0),"　")</f>
        <v>東京都立桐ヶ丘高等学校</v>
      </c>
      <c r="P13" s="1" t="str">
        <f>IFERROR(VLOOKUP($P$1&amp;$A13,会員校データ!$B$2:$K$1381,10,0),"　")</f>
        <v>神奈川県立平塚ろう学校</v>
      </c>
      <c r="Q13" s="1" t="str">
        <f>IFERROR(VLOOKUP($Q$1&amp;$A13,会員校データ!$B$2:$K$1381,10,0),"　")</f>
        <v>新潟県立豊栄高等学校</v>
      </c>
      <c r="R13" s="1" t="str">
        <f>IFERROR(VLOOKUP($R$1&amp;$A13,会員校データ!$B$2:$K$1381,10,0),"　")</f>
        <v>高岡第一高等学校</v>
      </c>
      <c r="S13" s="1" t="str">
        <f>IFERROR(VLOOKUP($S$1&amp;$A13,会員校データ!$B$2:$K$1381,10,0),"　")</f>
        <v>石川県立松任高等学校</v>
      </c>
      <c r="T13" s="1" t="str">
        <f>IFERROR(VLOOKUP($T$1&amp;$A13,会員校データ!$B$2:$K$1381,10,0),"　")</f>
        <v>　</v>
      </c>
      <c r="U13" s="1" t="str">
        <f>IFERROR(VLOOKUP($U$1&amp;$A13,会員校データ!$B$2:$K$1381,10,0),"　")</f>
        <v>長野県蘇南高等学校</v>
      </c>
      <c r="V13" s="1" t="str">
        <f>IFERROR(VLOOKUP($V$1&amp;$A13,会員校データ!$B$2:$K$1381,10,0),"　")</f>
        <v>静岡県立静岡中央高等学校</v>
      </c>
      <c r="W13" s="1" t="str">
        <f>IFERROR(VLOOKUP($W$1&amp;$A13,会員校データ!$B$2:$K$1381,10,0),"　")</f>
        <v>愛知県立木曽川高等学校</v>
      </c>
      <c r="X13" s="1" t="str">
        <f>IFERROR(VLOOKUP($X$1&amp;$A13,会員校データ!$B$2:$K$1381,10,0),"　")</f>
        <v>岐阜県立益田清風高等学校</v>
      </c>
      <c r="Y13" s="1" t="str">
        <f>IFERROR(VLOOKUP($Y$1&amp;$A13,会員校データ!$B$2:$K$1381,10,0),"　")</f>
        <v>三重県立みえ夢学園高等学校</v>
      </c>
      <c r="Z13" s="1" t="str">
        <f>IFERROR(VLOOKUP($Z$1&amp;$A13,会員校データ!$B$2:$K$1381,10,0),"　")</f>
        <v>　</v>
      </c>
      <c r="AA13" s="1" t="str">
        <f>IFERROR(VLOOKUP($AA$1&amp;$A13,会員校データ!$B$2:$K$1381,10,0),"　")</f>
        <v>京都西山高等学校</v>
      </c>
      <c r="AB13" s="1" t="str">
        <f>IFERROR(VLOOKUP($AB$1&amp;$A13,会員校データ!$B$2:$K$1381,10,0),"　")</f>
        <v>堺市立堺高等学校</v>
      </c>
      <c r="AC13" s="1" t="str">
        <f>IFERROR(VLOOKUP($AC$1&amp;$A13,会員校データ!$B$2:$K$1381,10,0),"　")</f>
        <v>兵庫県立龍野北高等学校</v>
      </c>
      <c r="AD13" s="1" t="str">
        <f>IFERROR(VLOOKUP($AD$1&amp;$A13,会員校データ!$B$2:$K$1381,10,0),"　")</f>
        <v>　</v>
      </c>
      <c r="AE13" s="1" t="str">
        <f>IFERROR(VLOOKUP($AE$1&amp;$A13,会員校データ!$B$2:$K$1381,10,0),"　")</f>
        <v>和歌山県立和歌山東高等学校</v>
      </c>
      <c r="AF13" s="1" t="str">
        <f>IFERROR(VLOOKUP($AF$1&amp;$A13,会員校データ!$B$2:$K$1381,10,0),"　")</f>
        <v>鳥取県立日野高等学校</v>
      </c>
      <c r="AG13" s="1" t="str">
        <f>IFERROR(VLOOKUP($AG$1&amp;$A13,会員校データ!$B$2:$K$1381,10,0),"　")</f>
        <v>島根県立宍道高等学校</v>
      </c>
      <c r="AH13" s="1" t="str">
        <f>IFERROR(VLOOKUP($AH$1&amp;$A13,会員校データ!$B$2:$K$1381,10,0),"　")</f>
        <v>岡山県立矢掛高等学校</v>
      </c>
      <c r="AI13" s="1" t="str">
        <f>IFERROR(VLOOKUP($AI$1&amp;$A13,会員校データ!$B$2:$K$1381,10,0),"　")</f>
        <v>広島県立芦品まなび学園高等学校</v>
      </c>
      <c r="AJ13" s="1" t="str">
        <f>IFERROR(VLOOKUP($AJ$1&amp;$A13,会員校データ!$B$2:$K$1381,10,0),"　")</f>
        <v>山口県立柳井商工高等学校</v>
      </c>
      <c r="AK13" s="1" t="str">
        <f>IFERROR(VLOOKUP($AK$1&amp;$A13,会員校データ!$B$2:$K$1381,10,0),"　")</f>
        <v>香川県立三木高等学校</v>
      </c>
      <c r="AL13" s="1" t="str">
        <f>IFERROR(VLOOKUP($AL$1&amp;$A13,会員校データ!$B$2:$K$1381,10,0),"　")</f>
        <v>徳島県立城西高等学校</v>
      </c>
      <c r="AM13" s="1" t="str">
        <f>IFERROR(VLOOKUP($AM$1&amp;$A13,会員校データ!$B$2:$K$1381,10,0),"　")</f>
        <v>愛媛県立土居高等学校</v>
      </c>
      <c r="AN13" s="1" t="str">
        <f>IFERROR(VLOOKUP($AN$1&amp;$A13,会員校データ!$B$2:$K$1381,10,0),"　")</f>
        <v>高知県立中芸高等学校</v>
      </c>
      <c r="AO13" s="1" t="str">
        <f>IFERROR(VLOOKUP($AO$1&amp;$A13,会員校データ!$B$2:$K$1381,10,0),"　")</f>
        <v>福岡県立福岡講倫館高等学校</v>
      </c>
      <c r="AP13" s="1" t="str">
        <f>IFERROR(VLOOKUP($AP$1&amp;$A13,会員校データ!$B$2:$K$1381,10,0),"　")</f>
        <v>佐賀県立太良高等学校</v>
      </c>
      <c r="AQ13" s="1" t="str">
        <f>IFERROR(VLOOKUP($AQ$1&amp;$A13,会員校データ!$B$2:$K$1381,10,0),"　")</f>
        <v>長崎県立波佐見高等学校</v>
      </c>
      <c r="AR13" s="1" t="str">
        <f>IFERROR(VLOOKUP($AR$1&amp;$A13,会員校データ!$B$2:$K$1381,10,0),"　")</f>
        <v>熊本県立北稜高等学校</v>
      </c>
      <c r="AS13" s="1" t="str">
        <f>IFERROR(VLOOKUP($AS$1&amp;$A13,会員校データ!$B$2:$K$1381,10,0),"　")</f>
        <v>大分県立中津東高等学校</v>
      </c>
      <c r="AT13" s="1" t="str">
        <f>IFERROR(VLOOKUP($AT$1&amp;$A13,会員校データ!$B$2:$K$1381,10,0),"　")</f>
        <v>宮崎県立小林秀峰高等学校</v>
      </c>
      <c r="AU13" s="1" t="str">
        <f>IFERROR(VLOOKUP($AU$1&amp;$A13,会員校データ!$B$2:$K$1381,10,0),"　")</f>
        <v>鹿児島県立喜界高等学校</v>
      </c>
      <c r="AV13" s="1" t="str">
        <f>IFERROR(VLOOKUP($AV$1&amp;$A13,会員校データ!$B$2:$K$1381,10,0),"　")</f>
        <v>沖縄県立宜野湾高等学校</v>
      </c>
      <c r="AY13" s="7" t="s">
        <v>3482</v>
      </c>
      <c r="AZ13" s="7" t="s">
        <v>11329</v>
      </c>
      <c r="BA13" s="7" t="s">
        <v>3483</v>
      </c>
      <c r="BB13" s="9" t="s">
        <v>11397</v>
      </c>
      <c r="BN13">
        <v>13</v>
      </c>
      <c r="BO13">
        <v>6</v>
      </c>
      <c r="BP13">
        <v>7</v>
      </c>
    </row>
    <row r="14" spans="1:71">
      <c r="A14">
        <v>12</v>
      </c>
      <c r="B14" s="1" t="str">
        <f>IFERROR(VLOOKUP($B$1&amp;$A14,会員校データ!$B$2:$K$1381,10,0),"　")</f>
        <v>北海道上磯高等学校</v>
      </c>
      <c r="C14" s="1" t="str">
        <f>IFERROR(VLOOKUP($C$1&amp;$A14,会員校データ!$B$2:$K$1381,10,0),"　")</f>
        <v>青森県立青森中央高等学校</v>
      </c>
      <c r="D14" s="1" t="str">
        <f>IFERROR(VLOOKUP($D$1&amp;$A14,会員校データ!$B$2:$K$1381,10,0),"　")</f>
        <v>岩手県立一関第二高等学校</v>
      </c>
      <c r="E14" s="1" t="str">
        <f>IFERROR(VLOOKUP($E$1&amp;$A14,会員校データ!$B$2:$K$1381,10,0),"　")</f>
        <v>宮城県南三陸高等学校</v>
      </c>
      <c r="F14" s="1" t="str">
        <f>IFERROR(VLOOKUP($F$1&amp;$A14,会員校データ!$B$2:$K$1381,10,0),"　")</f>
        <v>秋田県立角館高等学校</v>
      </c>
      <c r="G14" s="1" t="str">
        <f>IFERROR(VLOOKUP($G$1&amp;$A14,会員校データ!$B$2:$K$1381,10,0),"　")</f>
        <v>山形県立小国高等学校</v>
      </c>
      <c r="H14" s="1" t="str">
        <f>IFERROR(VLOOKUP($H$1&amp;$A14,会員校データ!$B$2:$K$1381,10,0),"　")</f>
        <v>福島県立光南高等学校</v>
      </c>
      <c r="I14" s="1" t="str">
        <f>IFERROR(VLOOKUP($I$1&amp;$A14,会員校データ!$B$2:$K$1381,10,0),"　")</f>
        <v>茨城県立取手第一高等学校</v>
      </c>
      <c r="J14" s="1" t="str">
        <f>IFERROR(VLOOKUP($J$1&amp;$A14,会員校データ!$B$2:$K$1381,10,0),"　")</f>
        <v>栃木県立今市高等学校</v>
      </c>
      <c r="K14" s="1" t="str">
        <f>IFERROR(VLOOKUP($K$1&amp;$A14,会員校データ!$B$2:$K$1381,10,0),"　")</f>
        <v>群馬県立嬬恋高等学校</v>
      </c>
      <c r="L14" s="1" t="str">
        <f>IFERROR(VLOOKUP($L$1&amp;$A14,会員校データ!$B$2:$K$1381,10,0),"　")</f>
        <v>埼玉県立進修館高等学校</v>
      </c>
      <c r="M14" s="1" t="str">
        <f>IFERROR(VLOOKUP($M$1&amp;$A14,会員校データ!$B$2:$K$1381,10,0),"　")</f>
        <v>千葉県立九十九里高等学校</v>
      </c>
      <c r="N14" s="1" t="str">
        <f>IFERROR(VLOOKUP($N$1&amp;$A14,会員校データ!$B$2:$K$1381,10,0),"　")</f>
        <v>　</v>
      </c>
      <c r="O14" s="1" t="str">
        <f>IFERROR(VLOOKUP($O$1&amp;$A14,会員校データ!$B$2:$K$1381,10,0),"　")</f>
        <v>東京都立晴海総合高等学校</v>
      </c>
      <c r="P14" s="1" t="str">
        <f>IFERROR(VLOOKUP($P$1&amp;$A14,会員校データ!$B$2:$K$1381,10,0),"　")</f>
        <v>横浜市立横浜商業高等学校</v>
      </c>
      <c r="Q14" s="1" t="str">
        <f>IFERROR(VLOOKUP($Q$1&amp;$A14,会員校データ!$B$2:$K$1381,10,0),"　")</f>
        <v>新潟県立五泉高等学校</v>
      </c>
      <c r="R14" s="1" t="str">
        <f>IFERROR(VLOOKUP($R$1&amp;$A14,会員校データ!$B$2:$K$1381,10,0),"　")</f>
        <v>富山第一高等学校</v>
      </c>
      <c r="S14" s="1" t="str">
        <f>IFERROR(VLOOKUP($S$1&amp;$A14,会員校データ!$B$2:$K$1381,10,0),"　")</f>
        <v>石川県立金沢北陵高等学校</v>
      </c>
      <c r="T14" s="1" t="str">
        <f>IFERROR(VLOOKUP($T$1&amp;$A14,会員校データ!$B$2:$K$1381,10,0),"　")</f>
        <v>　</v>
      </c>
      <c r="U14" s="1" t="str">
        <f>IFERROR(VLOOKUP($U$1&amp;$A14,会員校データ!$B$2:$K$1381,10,0),"　")</f>
        <v>長野県穂高商業高等学校</v>
      </c>
      <c r="V14" s="1" t="str">
        <f>IFERROR(VLOOKUP($V$1&amp;$A14,会員校データ!$B$2:$K$1381,10,0),"　")</f>
        <v>静岡県立焼津水産高等学校</v>
      </c>
      <c r="W14" s="1" t="str">
        <f>IFERROR(VLOOKUP($W$1&amp;$A14,会員校データ!$B$2:$K$1381,10,0),"　")</f>
        <v>愛知県立岩倉総合高等学校</v>
      </c>
      <c r="X14" s="1" t="str">
        <f>IFERROR(VLOOKUP($X$1&amp;$A14,会員校データ!$B$2:$K$1381,10,0),"　")</f>
        <v>岐阜県立飛騨高山高等学校</v>
      </c>
      <c r="Y14" s="1" t="str">
        <f>IFERROR(VLOOKUP($Y$1&amp;$A14,会員校データ!$B$2:$K$1381,10,0),"　")</f>
        <v>三重県立いなべ総合学園高等学校</v>
      </c>
      <c r="Z14" s="1" t="str">
        <f>IFERROR(VLOOKUP($Z$1&amp;$A14,会員校データ!$B$2:$K$1381,10,0),"　")</f>
        <v>　</v>
      </c>
      <c r="AA14" s="1" t="str">
        <f>IFERROR(VLOOKUP($AA$1&amp;$A14,会員校データ!$B$2:$K$1381,10,0),"　")</f>
        <v>京都明徳高等学校</v>
      </c>
      <c r="AB14" s="1" t="str">
        <f>IFERROR(VLOOKUP($AB$1&amp;$A14,会員校データ!$B$2:$K$1381,10,0),"　")</f>
        <v>大阪府立大阪ビジネスフロンティア高等学校</v>
      </c>
      <c r="AC14" s="1" t="str">
        <f>IFERROR(VLOOKUP($AC$1&amp;$A14,会員校データ!$B$2:$K$1381,10,0),"　")</f>
        <v>兵庫県立相生産業高等学校</v>
      </c>
      <c r="AD14" s="1" t="str">
        <f>IFERROR(VLOOKUP($AD$1&amp;$A14,会員校データ!$B$2:$K$1381,10,0),"　")</f>
        <v>　</v>
      </c>
      <c r="AE14" s="1" t="str">
        <f>IFERROR(VLOOKUP($AE$1&amp;$A14,会員校データ!$B$2:$K$1381,10,0),"　")</f>
        <v>和歌山県立貴志川高等学校</v>
      </c>
      <c r="AF14" s="1" t="str">
        <f>IFERROR(VLOOKUP($AF$1&amp;$A14,会員校データ!$B$2:$K$1381,10,0),"　")</f>
        <v>鳥取県立鳥取緑風高等学校</v>
      </c>
      <c r="AG14" s="1" t="str">
        <f>IFERROR(VLOOKUP($AG$1&amp;$A14,会員校データ!$B$2:$K$1381,10,0),"　")</f>
        <v>島根県立吉賀高等学校</v>
      </c>
      <c r="AH14" s="1" t="str">
        <f>IFERROR(VLOOKUP($AH$1&amp;$A14,会員校データ!$B$2:$K$1381,10,0),"　")</f>
        <v>岡山県立新見高等学校</v>
      </c>
      <c r="AI14" s="1" t="str">
        <f>IFERROR(VLOOKUP($AI$1&amp;$A14,会員校データ!$B$2:$K$1381,10,0),"　")</f>
        <v>広島県立三次青陵高等学校</v>
      </c>
      <c r="AJ14" s="1" t="str">
        <f>IFERROR(VLOOKUP($AJ$1&amp;$A14,会員校データ!$B$2:$K$1381,10,0),"　")</f>
        <v>山口県立徳山商工高等学校</v>
      </c>
      <c r="AK14" s="1" t="str">
        <f>IFERROR(VLOOKUP($AK$1&amp;$A14,会員校データ!$B$2:$K$1381,10,0),"　")</f>
        <v>高松中央高等学校</v>
      </c>
      <c r="AL14" s="1" t="str">
        <f>IFERROR(VLOOKUP($AL$1&amp;$A14,会員校データ!$B$2:$K$1381,10,0),"　")</f>
        <v>徳島県立阿南光高等学校</v>
      </c>
      <c r="AM14" s="1" t="str">
        <f>IFERROR(VLOOKUP($AM$1&amp;$A14,会員校データ!$B$2:$K$1381,10,0),"　")</f>
        <v>愛媛県立新居浜南高等学校</v>
      </c>
      <c r="AN14" s="1" t="str">
        <f>IFERROR(VLOOKUP($AN$1&amp;$A14,会員校データ!$B$2:$K$1381,10,0),"　")</f>
        <v>高知県立城山高等学校</v>
      </c>
      <c r="AO14" s="1" t="str">
        <f>IFERROR(VLOOKUP($AO$1&amp;$A14,会員校データ!$B$2:$K$1381,10,0),"　")</f>
        <v>福岡県立福岡魁誠高等学校</v>
      </c>
      <c r="AP14" s="1" t="str">
        <f>IFERROR(VLOOKUP($AP$1&amp;$A14,会員校データ!$B$2:$K$1381,10,0),"　")</f>
        <v>佐賀学園高等学校</v>
      </c>
      <c r="AQ14" s="1" t="str">
        <f>IFERROR(VLOOKUP($AQ$1&amp;$A14,会員校データ!$B$2:$K$1381,10,0),"　")</f>
        <v>長崎県立中五島高等学校</v>
      </c>
      <c r="AR14" s="1" t="str">
        <f>IFERROR(VLOOKUP($AR$1&amp;$A14,会員校データ!$B$2:$K$1381,10,0),"　")</f>
        <v>熊本県立天草拓心高等学校</v>
      </c>
      <c r="AS14" s="1" t="str">
        <f>IFERROR(VLOOKUP($AS$1&amp;$A14,会員校データ!$B$2:$K$1381,10,0),"　")</f>
        <v>大分県立安心院高等学校</v>
      </c>
      <c r="AT14" s="1" t="str">
        <f>IFERROR(VLOOKUP($AT$1&amp;$A14,会員校データ!$B$2:$K$1381,10,0),"　")</f>
        <v>宮崎県立日南振徳高等学校</v>
      </c>
      <c r="AU14" s="1" t="str">
        <f>IFERROR(VLOOKUP($AU$1&amp;$A14,会員校データ!$B$2:$K$1381,10,0),"　")</f>
        <v>鹿児島県立沖永良部高等学校</v>
      </c>
      <c r="AV14" s="1" t="str">
        <f>IFERROR(VLOOKUP($AV$1&amp;$A14,会員校データ!$B$2:$K$1381,10,0),"　")</f>
        <v>沖縄県立小禄高等学校</v>
      </c>
      <c r="AY14" s="7" t="s">
        <v>232</v>
      </c>
      <c r="AZ14" s="7" t="s">
        <v>11330</v>
      </c>
      <c r="BA14" s="7" t="s">
        <v>3998</v>
      </c>
      <c r="BB14" s="9" t="s">
        <v>11397</v>
      </c>
      <c r="BN14">
        <v>14</v>
      </c>
      <c r="BO14">
        <v>7</v>
      </c>
      <c r="BP14">
        <v>7</v>
      </c>
    </row>
    <row r="15" spans="1:71">
      <c r="A15">
        <v>13</v>
      </c>
      <c r="B15" s="1" t="str">
        <f>IFERROR(VLOOKUP($B$1&amp;$A15,会員校データ!$B$2:$K$1381,10,0),"　")</f>
        <v>北海道福島商業高等学校</v>
      </c>
      <c r="C15" s="1" t="str">
        <f>IFERROR(VLOOKUP($C$1&amp;$A15,会員校データ!$B$2:$K$1381,10,0),"　")</f>
        <v>青森県立六ヶ所高等学校</v>
      </c>
      <c r="D15" s="1" t="str">
        <f>IFERROR(VLOOKUP($D$1&amp;$A15,会員校データ!$B$2:$K$1381,10,0),"　")</f>
        <v>岩手県立一戸高等学校</v>
      </c>
      <c r="E15" s="1" t="str">
        <f>IFERROR(VLOOKUP($E$1&amp;$A15,会員校データ!$B$2:$K$1381,10,0),"　")</f>
        <v>宮城県村田高等学校</v>
      </c>
      <c r="F15" s="1" t="str">
        <f>IFERROR(VLOOKUP($F$1&amp;$A15,会員校データ!$B$2:$K$1381,10,0),"　")</f>
        <v>秋田県立小坂高等学校</v>
      </c>
      <c r="G15" s="1" t="str">
        <f>IFERROR(VLOOKUP($G$1&amp;$A15,会員校データ!$B$2:$K$1381,10,0),"　")</f>
        <v>山形市立商業高等学校</v>
      </c>
      <c r="H15" s="1" t="str">
        <f>IFERROR(VLOOKUP($H$1&amp;$A15,会員校データ!$B$2:$K$1381,10,0),"　")</f>
        <v>福島県立白河実業高等学校</v>
      </c>
      <c r="I15" s="1" t="str">
        <f>IFERROR(VLOOKUP($I$1&amp;$A15,会員校データ!$B$2:$K$1381,10,0),"　")</f>
        <v>茨城県立八千代高等学校</v>
      </c>
      <c r="J15" s="1" t="str">
        <f>IFERROR(VLOOKUP($J$1&amp;$A15,会員校データ!$B$2:$K$1381,10,0),"　")</f>
        <v>栃木県立さくら清修高等学校</v>
      </c>
      <c r="K15" s="1" t="str">
        <f>IFERROR(VLOOKUP($K$1&amp;$A15,会員校データ!$B$2:$K$1381,10,0),"　")</f>
        <v>群馬県立尾瀬高等学校</v>
      </c>
      <c r="L15" s="1" t="str">
        <f>IFERROR(VLOOKUP($L$1&amp;$A15,会員校データ!$B$2:$K$1381,10,0),"　")</f>
        <v>埼玉県立上尾高等学校</v>
      </c>
      <c r="M15" s="1" t="str">
        <f>IFERROR(VLOOKUP($M$1&amp;$A15,会員校データ!$B$2:$K$1381,10,0),"　")</f>
        <v>千葉県立成田西陵高等学校</v>
      </c>
      <c r="N15" s="1" t="str">
        <f>IFERROR(VLOOKUP($N$1&amp;$A15,会員校データ!$B$2:$K$1381,10,0),"　")</f>
        <v>　</v>
      </c>
      <c r="O15" s="1" t="str">
        <f>IFERROR(VLOOKUP($O$1&amp;$A15,会員校データ!$B$2:$K$1381,10,0),"　")</f>
        <v>東京都立大江戸高等学校</v>
      </c>
      <c r="P15" s="1" t="str">
        <f>IFERROR(VLOOKUP($P$1&amp;$A15,会員校データ!$B$2:$K$1381,10,0),"　")</f>
        <v>横浜市立横浜総合高等学校</v>
      </c>
      <c r="Q15" s="1" t="str">
        <f>IFERROR(VLOOKUP($Q$1&amp;$A15,会員校データ!$B$2:$K$1381,10,0),"　")</f>
        <v>新潟県立長岡明徳高等学校</v>
      </c>
      <c r="R15" s="1" t="str">
        <f>IFERROR(VLOOKUP($R$1&amp;$A15,会員校データ!$B$2:$K$1381,10,0),"　")</f>
        <v>　</v>
      </c>
      <c r="S15" s="1" t="str">
        <f>IFERROR(VLOOKUP($S$1&amp;$A15,会員校データ!$B$2:$K$1381,10,0),"　")</f>
        <v>石川県立金沢向陽高等学校</v>
      </c>
      <c r="T15" s="1" t="str">
        <f>IFERROR(VLOOKUP($T$1&amp;$A15,会員校データ!$B$2:$K$1381,10,0),"　")</f>
        <v>　</v>
      </c>
      <c r="U15" s="1" t="str">
        <f>IFERROR(VLOOKUP($U$1&amp;$A15,会員校データ!$B$2:$K$1381,10,0),"　")</f>
        <v>長野県北部高等学校</v>
      </c>
      <c r="V15" s="1" t="str">
        <f>IFERROR(VLOOKUP($V$1&amp;$A15,会員校データ!$B$2:$K$1381,10,0),"　")</f>
        <v>静岡県立島田商業高等学校</v>
      </c>
      <c r="W15" s="1" t="str">
        <f>IFERROR(VLOOKUP($W$1&amp;$A15,会員校データ!$B$2:$K$1381,10,0),"　")</f>
        <v>愛知県立杏和高等学校</v>
      </c>
      <c r="X15" s="1" t="str">
        <f>IFERROR(VLOOKUP($X$1&amp;$A15,会員校データ!$B$2:$K$1381,10,0),"　")</f>
        <v>岐阜県立海津明誠高等学校</v>
      </c>
      <c r="Y15" s="1" t="str">
        <f>IFERROR(VLOOKUP($Y$1&amp;$A15,会員校データ!$B$2:$K$1381,10,0),"　")</f>
        <v>三重県立朝明高等学校</v>
      </c>
      <c r="Z15" s="1" t="str">
        <f>IFERROR(VLOOKUP($Z$1&amp;$A15,会員校データ!$B$2:$K$1381,10,0),"　")</f>
        <v>　</v>
      </c>
      <c r="AA15" s="1" t="str">
        <f>IFERROR(VLOOKUP($AA$1&amp;$A15,会員校データ!$B$2:$K$1381,10,0),"　")</f>
        <v>福知山成美高等学校</v>
      </c>
      <c r="AB15" s="1" t="str">
        <f>IFERROR(VLOOKUP($AB$1&amp;$A15,会員校データ!$B$2:$K$1381,10,0),"　")</f>
        <v>大商学園高等学校</v>
      </c>
      <c r="AC15" s="1" t="str">
        <f>IFERROR(VLOOKUP($AC$1&amp;$A15,会員校データ!$B$2:$K$1381,10,0),"　")</f>
        <v>兵庫県立氷上高等学校</v>
      </c>
      <c r="AD15" s="1" t="str">
        <f>IFERROR(VLOOKUP($AD$1&amp;$A15,会員校データ!$B$2:$K$1381,10,0),"　")</f>
        <v>　</v>
      </c>
      <c r="AE15" s="1" t="str">
        <f>IFERROR(VLOOKUP($AE$1&amp;$A15,会員校データ!$B$2:$K$1381,10,0),"　")</f>
        <v>和歌山県立橋本高等学校</v>
      </c>
      <c r="AF15" s="1" t="str">
        <f>IFERROR(VLOOKUP($AF$1&amp;$A15,会員校データ!$B$2:$K$1381,10,0),"　")</f>
        <v>鳥取県立倉吉東高等学校</v>
      </c>
      <c r="AG15" s="1" t="str">
        <f>IFERROR(VLOOKUP($AG$1&amp;$A15,会員校データ!$B$2:$K$1381,10,0),"　")</f>
        <v>松江西高等学校</v>
      </c>
      <c r="AH15" s="1" t="str">
        <f>IFERROR(VLOOKUP($AH$1&amp;$A15,会員校データ!$B$2:$K$1381,10,0),"　")</f>
        <v>岡山県立津山商業高等学校</v>
      </c>
      <c r="AI15" s="1" t="str">
        <f>IFERROR(VLOOKUP($AI$1&amp;$A15,会員校データ!$B$2:$K$1381,10,0),"　")</f>
        <v>広島県立総合技術高等学校</v>
      </c>
      <c r="AJ15" s="1" t="str">
        <f>IFERROR(VLOOKUP($AJ$1&amp;$A15,会員校データ!$B$2:$K$1381,10,0),"　")</f>
        <v>山口県立萩商工高等学校</v>
      </c>
      <c r="AK15" s="1" t="str">
        <f>IFERROR(VLOOKUP($AK$1&amp;$A15,会員校データ!$B$2:$K$1381,10,0),"　")</f>
        <v>香川県藤井高等学校</v>
      </c>
      <c r="AL15" s="1" t="str">
        <f>IFERROR(VLOOKUP($AL$1&amp;$A15,会員校データ!$B$2:$K$1381,10,0),"　")</f>
        <v>　</v>
      </c>
      <c r="AM15" s="1" t="str">
        <f>IFERROR(VLOOKUP($AM$1&amp;$A15,会員校データ!$B$2:$K$1381,10,0),"　")</f>
        <v>愛媛県立小松高等学校</v>
      </c>
      <c r="AN15" s="1" t="str">
        <f>IFERROR(VLOOKUP($AN$1&amp;$A15,会員校データ!$B$2:$K$1381,10,0),"　")</f>
        <v>高知県立嶺北高等学校</v>
      </c>
      <c r="AO15" s="1" t="str">
        <f>IFERROR(VLOOKUP($AO$1&amp;$A15,会員校データ!$B$2:$K$1381,10,0),"　")</f>
        <v>福岡県立糸島農業高等学校</v>
      </c>
      <c r="AP15" s="1" t="str">
        <f>IFERROR(VLOOKUP($AP$1&amp;$A15,会員校データ!$B$2:$K$1381,10,0),"　")</f>
        <v>佐賀女子短期大学付属佐賀女子高等学校</v>
      </c>
      <c r="AQ15" s="1" t="str">
        <f>IFERROR(VLOOKUP($AQ$1&amp;$A15,会員校データ!$B$2:$K$1381,10,0),"　")</f>
        <v>長崎県立佐世保中央高等学校</v>
      </c>
      <c r="AR15" s="1" t="str">
        <f>IFERROR(VLOOKUP($AR$1&amp;$A15,会員校データ!$B$2:$K$1381,10,0),"　")</f>
        <v>熊本県立松橋高等学校</v>
      </c>
      <c r="AS15" s="1" t="str">
        <f>IFERROR(VLOOKUP($AS$1&amp;$A15,会員校データ!$B$2:$K$1381,10,0),"　")</f>
        <v>大分県立爽風館高等学校</v>
      </c>
      <c r="AT15" s="1" t="str">
        <f>IFERROR(VLOOKUP($AT$1&amp;$A15,会員校データ!$B$2:$K$1381,10,0),"　")</f>
        <v>宮崎県立妻高等学校</v>
      </c>
      <c r="AU15" s="1" t="str">
        <f>IFERROR(VLOOKUP($AU$1&amp;$A15,会員校データ!$B$2:$K$1381,10,0),"　")</f>
        <v>鹿児島県立福山高等学校</v>
      </c>
      <c r="AV15" s="1" t="str">
        <f>IFERROR(VLOOKUP($AV$1&amp;$A15,会員校データ!$B$2:$K$1381,10,0),"　")</f>
        <v>沖縄県立真和志高等学校</v>
      </c>
      <c r="AY15" s="7" t="s">
        <v>616</v>
      </c>
      <c r="AZ15" s="7" t="s">
        <v>11331</v>
      </c>
      <c r="BA15" s="7" t="s">
        <v>4358</v>
      </c>
      <c r="BB15" s="9" t="s">
        <v>11397</v>
      </c>
      <c r="BN15">
        <v>15</v>
      </c>
      <c r="BO15">
        <v>7</v>
      </c>
      <c r="BP15">
        <v>8</v>
      </c>
    </row>
    <row r="16" spans="1:71">
      <c r="A16">
        <v>14</v>
      </c>
      <c r="B16" s="1" t="str">
        <f>IFERROR(VLOOKUP($B$1&amp;$A16,会員校データ!$B$2:$K$1381,10,0),"　")</f>
        <v>北海道森高等学校</v>
      </c>
      <c r="C16" s="1" t="str">
        <f>IFERROR(VLOOKUP($C$1&amp;$A16,会員校データ!$B$2:$K$1381,10,0),"　")</f>
        <v>青森県立大湊高等学校</v>
      </c>
      <c r="D16" s="1" t="str">
        <f>IFERROR(VLOOKUP($D$1&amp;$A16,会員校データ!$B$2:$K$1381,10,0),"　")</f>
        <v>岩手県立大船渡東高等学校</v>
      </c>
      <c r="E16" s="1" t="str">
        <f>IFERROR(VLOOKUP($E$1&amp;$A16,会員校データ!$B$2:$K$1381,10,0),"　")</f>
        <v>宮城県迫桜高等学校</v>
      </c>
      <c r="F16" s="1" t="str">
        <f>IFERROR(VLOOKUP($F$1&amp;$A16,会員校データ!$B$2:$K$1381,10,0),"　")</f>
        <v>秋田県立羽後高等学校</v>
      </c>
      <c r="G16" s="1" t="str">
        <f>IFERROR(VLOOKUP($G$1&amp;$A16,会員校データ!$B$2:$K$1381,10,0),"　")</f>
        <v>山形学院高等学校</v>
      </c>
      <c r="H16" s="1" t="str">
        <f>IFERROR(VLOOKUP($H$1&amp;$A16,会員校データ!$B$2:$K$1381,10,0),"　")</f>
        <v>福島県立石川高等学校</v>
      </c>
      <c r="I16" s="1" t="str">
        <f>IFERROR(VLOOKUP($I$1&amp;$A16,会員校データ!$B$2:$K$1381,10,0),"　")</f>
        <v>茨城県立高萩清松高等学校</v>
      </c>
      <c r="J16" s="1" t="str">
        <f>IFERROR(VLOOKUP($J$1&amp;$A16,会員校データ!$B$2:$K$1381,10,0),"　")</f>
        <v>栃木県立益子芳星高等学校</v>
      </c>
      <c r="K16" s="1" t="str">
        <f>IFERROR(VLOOKUP($K$1&amp;$A16,会員校データ!$B$2:$K$1381,10,0),"　")</f>
        <v>群馬県立新田暁高等学校</v>
      </c>
      <c r="L16" s="1" t="str">
        <f>IFERROR(VLOOKUP($L$1&amp;$A16,会員校データ!$B$2:$K$1381,10,0),"　")</f>
        <v>埼玉県立寄居城北高等学校</v>
      </c>
      <c r="M16" s="1" t="str">
        <f>IFERROR(VLOOKUP($M$1&amp;$A16,会員校データ!$B$2:$K$1381,10,0),"　")</f>
        <v>千葉県立松戸南高等学校</v>
      </c>
      <c r="N16" s="1" t="str">
        <f>IFERROR(VLOOKUP($N$1&amp;$A16,会員校データ!$B$2:$K$1381,10,0),"　")</f>
        <v>　</v>
      </c>
      <c r="O16" s="1" t="str">
        <f>IFERROR(VLOOKUP($O$1&amp;$A16,会員校データ!$B$2:$K$1381,10,0),"　")</f>
        <v>東京都立つばさ総合高等学校</v>
      </c>
      <c r="P16" s="1" t="str">
        <f>IFERROR(VLOOKUP($P$1&amp;$A16,会員校データ!$B$2:$K$1381,10,0),"　")</f>
        <v>横須賀市立横須賀総合高等学校</v>
      </c>
      <c r="Q16" s="1" t="str">
        <f>IFERROR(VLOOKUP($Q$1&amp;$A16,会員校データ!$B$2:$K$1381,10,0),"　")</f>
        <v>新潟県立長岡商業高等学校</v>
      </c>
      <c r="R16" s="1" t="str">
        <f>IFERROR(VLOOKUP($R$1&amp;$A16,会員校データ!$B$2:$K$1381,10,0),"　")</f>
        <v>　</v>
      </c>
      <c r="S16" s="1" t="str">
        <f>IFERROR(VLOOKUP($S$1&amp;$A16,会員校データ!$B$2:$K$1381,10,0),"　")</f>
        <v>石川県立津幡高等学校</v>
      </c>
      <c r="T16" s="1" t="str">
        <f>IFERROR(VLOOKUP($T$1&amp;$A16,会員校データ!$B$2:$K$1381,10,0),"　")</f>
        <v>　</v>
      </c>
      <c r="U16" s="1" t="str">
        <f>IFERROR(VLOOKUP($U$1&amp;$A16,会員校データ!$B$2:$K$1381,10,0),"　")</f>
        <v>長野県阿南高等学校</v>
      </c>
      <c r="V16" s="1" t="str">
        <f>IFERROR(VLOOKUP($V$1&amp;$A16,会員校データ!$B$2:$K$1381,10,0),"　")</f>
        <v>静岡県立川根高等学校</v>
      </c>
      <c r="W16" s="1" t="str">
        <f>IFERROR(VLOOKUP($W$1&amp;$A16,会員校データ!$B$2:$K$1381,10,0),"　")</f>
        <v>愛知県立半田商業高等学校</v>
      </c>
      <c r="X16" s="1" t="str">
        <f>IFERROR(VLOOKUP($X$1&amp;$A16,会員校データ!$B$2:$K$1381,10,0),"　")</f>
        <v>岐阜県立山県高等学校</v>
      </c>
      <c r="Y16" s="1" t="str">
        <f>IFERROR(VLOOKUP($Y$1&amp;$A16,会員校データ!$B$2:$K$1381,10,0),"　")</f>
        <v>三重県立菰野高等学校</v>
      </c>
      <c r="Z16" s="1" t="str">
        <f>IFERROR(VLOOKUP($Z$1&amp;$A16,会員校データ!$B$2:$K$1381,10,0),"　")</f>
        <v>　</v>
      </c>
      <c r="AA16" s="1" t="str">
        <f>IFERROR(VLOOKUP($AA$1&amp;$A16,会員校データ!$B$2:$K$1381,10,0),"　")</f>
        <v>京都共栄学園高等学校</v>
      </c>
      <c r="AB16" s="1" t="str">
        <f>IFERROR(VLOOKUP($AB$1&amp;$A16,会員校データ!$B$2:$K$1381,10,0),"　")</f>
        <v>興國高等学校</v>
      </c>
      <c r="AC16" s="1" t="str">
        <f>IFERROR(VLOOKUP($AC$1&amp;$A16,会員校データ!$B$2:$K$1381,10,0),"　")</f>
        <v>兵庫県立西宮香風高等学校</v>
      </c>
      <c r="AD16" s="1" t="str">
        <f>IFERROR(VLOOKUP($AD$1&amp;$A16,会員校データ!$B$2:$K$1381,10,0),"　")</f>
        <v>　</v>
      </c>
      <c r="AE16" s="1" t="str">
        <f>IFERROR(VLOOKUP($AE$1&amp;$A16,会員校データ!$B$2:$K$1381,10,0),"　")</f>
        <v>和歌山県立海南高等学校海南校舎</v>
      </c>
      <c r="AF16" s="1" t="str">
        <f>IFERROR(VLOOKUP($AF$1&amp;$A16,会員校データ!$B$2:$K$1381,10,0),"　")</f>
        <v>鳥取県立米子白鳳高等学校</v>
      </c>
      <c r="AG16" s="1" t="str">
        <f>IFERROR(VLOOKUP($AG$1&amp;$A16,会員校データ!$B$2:$K$1381,10,0),"　")</f>
        <v>出雲西高等学校</v>
      </c>
      <c r="AH16" s="1" t="str">
        <f>IFERROR(VLOOKUP($AH$1&amp;$A16,会員校データ!$B$2:$K$1381,10,0),"　")</f>
        <v>岡山県立勝山高等学校</v>
      </c>
      <c r="AI16" s="1" t="str">
        <f>IFERROR(VLOOKUP($AI$1&amp;$A16,会員校データ!$B$2:$K$1381,10,0),"　")</f>
        <v>広島県立広島観音高等学校</v>
      </c>
      <c r="AJ16" s="1" t="str">
        <f>IFERROR(VLOOKUP($AJ$1&amp;$A16,会員校データ!$B$2:$K$1381,10,0),"　")</f>
        <v>山口県立熊毛北高等学校</v>
      </c>
      <c r="AK16" s="1" t="str">
        <f>IFERROR(VLOOKUP($AK$1&amp;$A16,会員校データ!$B$2:$K$1381,10,0),"　")</f>
        <v>四国学院大学香川西高等学校</v>
      </c>
      <c r="AL16" s="1" t="str">
        <f>IFERROR(VLOOKUP($AL$1&amp;$A16,会員校データ!$B$2:$K$1381,10,0),"　")</f>
        <v>　</v>
      </c>
      <c r="AM16" s="1" t="str">
        <f>IFERROR(VLOOKUP($AM$1&amp;$A16,会員校データ!$B$2:$K$1381,10,0),"　")</f>
        <v>愛媛県立今治南高等学校</v>
      </c>
      <c r="AN16" s="1" t="str">
        <f>IFERROR(VLOOKUP($AN$1&amp;$A16,会員校データ!$B$2:$K$1381,10,0),"　")</f>
        <v>高知県立佐川高等学校</v>
      </c>
      <c r="AO16" s="1" t="str">
        <f>IFERROR(VLOOKUP($AO$1&amp;$A16,会員校データ!$B$2:$K$1381,10,0),"　")</f>
        <v>福岡県立朝倉東高等学校</v>
      </c>
      <c r="AP16" s="1" t="str">
        <f>IFERROR(VLOOKUP($AP$1&amp;$A16,会員校データ!$B$2:$K$1381,10,0),"　")</f>
        <v>佐賀清和高等学校</v>
      </c>
      <c r="AQ16" s="1" t="str">
        <f>IFERROR(VLOOKUP($AQ$1&amp;$A16,会員校データ!$B$2:$K$1381,10,0),"　")</f>
        <v>長崎県立鳴滝高等学校</v>
      </c>
      <c r="AR16" s="1" t="str">
        <f>IFERROR(VLOOKUP($AR$1&amp;$A16,会員校データ!$B$2:$K$1381,10,0),"　")</f>
        <v>熊本県立翔陽高等学校</v>
      </c>
      <c r="AS16" s="1" t="str">
        <f>IFERROR(VLOOKUP($AS$1&amp;$A16,会員校データ!$B$2:$K$1381,10,0),"　")</f>
        <v>大分県立佐伯豊南高等学校</v>
      </c>
      <c r="AT16" s="1" t="str">
        <f>IFERROR(VLOOKUP($AT$1&amp;$A16,会員校データ!$B$2:$K$1381,10,0),"　")</f>
        <v>延岡学園高等学校</v>
      </c>
      <c r="AU16" s="1" t="str">
        <f>IFERROR(VLOOKUP($AU$1&amp;$A16,会員校データ!$B$2:$K$1381,10,0),"　")</f>
        <v>鹿児島県立山川高等学校</v>
      </c>
      <c r="AV16" s="1" t="str">
        <f>IFERROR(VLOOKUP($AV$1&amp;$A16,会員校データ!$B$2:$K$1381,10,0),"　")</f>
        <v>沖縄県立南風原高等学校</v>
      </c>
      <c r="AY16" s="7" t="s">
        <v>1802</v>
      </c>
      <c r="AZ16" s="7" t="s">
        <v>11308</v>
      </c>
      <c r="BA16" s="23" t="s">
        <v>15772</v>
      </c>
      <c r="BB16" s="9" t="s">
        <v>11397</v>
      </c>
    </row>
    <row r="17" spans="1:54">
      <c r="A17">
        <v>15</v>
      </c>
      <c r="B17" s="1" t="str">
        <f>IFERROR(VLOOKUP($B$1&amp;$A17,会員校データ!$B$2:$K$1381,10,0),"　")</f>
        <v>北海道松前高等学校</v>
      </c>
      <c r="C17" s="1" t="str">
        <f>IFERROR(VLOOKUP($C$1&amp;$A17,会員校データ!$B$2:$K$1381,10,0),"　")</f>
        <v>青森県立大間高等学校</v>
      </c>
      <c r="D17" s="1" t="str">
        <f>IFERROR(VLOOKUP($D$1&amp;$A17,会員校データ!$B$2:$K$1381,10,0),"　")</f>
        <v>盛岡市立高等学校</v>
      </c>
      <c r="E17" s="1" t="str">
        <f>IFERROR(VLOOKUP($E$1&amp;$A17,会員校データ!$B$2:$K$1381,10,0),"　")</f>
        <v>宮城県蔵王高等学校</v>
      </c>
      <c r="F17" s="1" t="str">
        <f>IFERROR(VLOOKUP($F$1&amp;$A17,会員校データ!$B$2:$K$1381,10,0),"　")</f>
        <v>秋田県立雄物川高等学校</v>
      </c>
      <c r="G17" s="1" t="str">
        <f>IFERROR(VLOOKUP($G$1&amp;$A17,会員校データ!$B$2:$K$1381,10,0),"　")</f>
        <v>惺山高等学校</v>
      </c>
      <c r="H17" s="1" t="str">
        <f>IFERROR(VLOOKUP($H$1&amp;$A17,会員校データ!$B$2:$K$1381,10,0),"　")</f>
        <v>福島県立船引高等学校</v>
      </c>
      <c r="I17" s="1" t="str">
        <f>IFERROR(VLOOKUP($I$1&amp;$A17,会員校データ!$B$2:$K$1381,10,0),"　")</f>
        <v>茨城県立小瀬高等学校</v>
      </c>
      <c r="J17" s="1" t="str">
        <f>IFERROR(VLOOKUP($J$1&amp;$A17,会員校データ!$B$2:$K$1381,10,0),"　")</f>
        <v>作新学院高等学校</v>
      </c>
      <c r="K17" s="1" t="str">
        <f>IFERROR(VLOOKUP($K$1&amp;$A17,会員校データ!$B$2:$K$1381,10,0),"　")</f>
        <v>群馬県立大間々高等学校</v>
      </c>
      <c r="L17" s="1" t="str">
        <f>IFERROR(VLOOKUP($L$1&amp;$A17,会員校データ!$B$2:$K$1381,10,0),"　")</f>
        <v>埼玉県立新座総合技術高等学校</v>
      </c>
      <c r="M17" s="1" t="str">
        <f>IFERROR(VLOOKUP($M$1&amp;$A17,会員校データ!$B$2:$K$1381,10,0),"　")</f>
        <v>千葉県立多古高等学校</v>
      </c>
      <c r="N17" s="1" t="str">
        <f>IFERROR(VLOOKUP($N$1&amp;$A17,会員校データ!$B$2:$K$1381,10,0),"　")</f>
        <v>　</v>
      </c>
      <c r="O17" s="1" t="str">
        <f>IFERROR(VLOOKUP($O$1&amp;$A17,会員校データ!$B$2:$K$1381,10,0),"　")</f>
        <v>東京都立葛飾ろう学校</v>
      </c>
      <c r="P17" s="1" t="str">
        <f>IFERROR(VLOOKUP($P$1&amp;$A17,会員校データ!$B$2:$K$1381,10,0),"　")</f>
        <v>川崎市立幸高等学校</v>
      </c>
      <c r="Q17" s="1" t="str">
        <f>IFERROR(VLOOKUP($Q$1&amp;$A17,会員校データ!$B$2:$K$1381,10,0),"　")</f>
        <v>新潟県立正徳館高等学校</v>
      </c>
      <c r="R17" s="1" t="str">
        <f>IFERROR(VLOOKUP($R$1&amp;$A17,会員校データ!$B$2:$K$1381,10,0),"　")</f>
        <v>　</v>
      </c>
      <c r="S17" s="1" t="str">
        <f>IFERROR(VLOOKUP($S$1&amp;$A17,会員校データ!$B$2:$K$1381,10,0),"　")</f>
        <v>石川県立宝達高等学校</v>
      </c>
      <c r="T17" s="1" t="str">
        <f>IFERROR(VLOOKUP($T$1&amp;$A17,会員校データ!$B$2:$K$1381,10,0),"　")</f>
        <v>　</v>
      </c>
      <c r="U17" s="1" t="str">
        <f>IFERROR(VLOOKUP($U$1&amp;$A17,会員校データ!$B$2:$K$1381,10,0),"　")</f>
        <v>長野県塩尻志学館高等学校</v>
      </c>
      <c r="V17" s="1" t="str">
        <f>IFERROR(VLOOKUP($V$1&amp;$A17,会員校データ!$B$2:$K$1381,10,0),"　")</f>
        <v>静岡県立相良高等学校</v>
      </c>
      <c r="W17" s="1" t="str">
        <f>IFERROR(VLOOKUP($W$1&amp;$A17,会員校データ!$B$2:$K$1381,10,0),"　")</f>
        <v>愛知県立東海樟風高等学校</v>
      </c>
      <c r="X17" s="1" t="str">
        <f>IFERROR(VLOOKUP($X$1&amp;$A17,会員校データ!$B$2:$K$1381,10,0),"　")</f>
        <v>岐阜県立郡上北高等学校</v>
      </c>
      <c r="Y17" s="1" t="str">
        <f>IFERROR(VLOOKUP($Y$1&amp;$A17,会員校データ!$B$2:$K$1381,10,0),"　")</f>
        <v>三重県立白子高等学校</v>
      </c>
      <c r="Z17" s="1" t="str">
        <f>IFERROR(VLOOKUP($Z$1&amp;$A17,会員校データ!$B$2:$K$1381,10,0),"　")</f>
        <v>　</v>
      </c>
      <c r="AA17" s="1" t="str">
        <f>IFERROR(VLOOKUP($AA$1&amp;$A17,会員校データ!$B$2:$K$1381,10,0),"　")</f>
        <v>京都翔英高等学校</v>
      </c>
      <c r="AB17" s="1" t="str">
        <f>IFERROR(VLOOKUP($AB$1&amp;$A17,会員校データ!$B$2:$K$1381,10,0),"　")</f>
        <v>好文学園女子高等学校</v>
      </c>
      <c r="AC17" s="1" t="str">
        <f>IFERROR(VLOOKUP($AC$1&amp;$A17,会員校データ!$B$2:$K$1381,10,0),"　")</f>
        <v>兵庫県立多可高等学校</v>
      </c>
      <c r="AD17" s="1" t="str">
        <f>IFERROR(VLOOKUP($AD$1&amp;$A17,会員校データ!$B$2:$K$1381,10,0),"　")</f>
        <v>　</v>
      </c>
      <c r="AE17" s="1" t="str">
        <f>IFERROR(VLOOKUP($AE$1&amp;$A17,会員校データ!$B$2:$K$1381,10,0),"　")</f>
        <v>和歌山県立海南高等学校大成校舎</v>
      </c>
      <c r="AF17" s="1" t="str">
        <f>IFERROR(VLOOKUP($AF$1&amp;$A17,会員校データ!$B$2:$K$1381,10,0),"　")</f>
        <v>鳥取城北高等学校</v>
      </c>
      <c r="AG17" s="1" t="str">
        <f>IFERROR(VLOOKUP($AG$1&amp;$A17,会員校データ!$B$2:$K$1381,10,0),"　")</f>
        <v>出雲北陵高等学校</v>
      </c>
      <c r="AH17" s="1" t="str">
        <f>IFERROR(VLOOKUP($AH$1&amp;$A17,会員校データ!$B$2:$K$1381,10,0),"　")</f>
        <v>岡山県立勝間田高等学校</v>
      </c>
      <c r="AI17" s="1" t="str">
        <f>IFERROR(VLOOKUP($AI$1&amp;$A17,会員校データ!$B$2:$K$1381,10,0),"　")</f>
        <v>広島県立御調高等学校</v>
      </c>
      <c r="AJ17" s="1" t="str">
        <f>IFERROR(VLOOKUP($AJ$1&amp;$A17,会員校データ!$B$2:$K$1381,10,0),"　")</f>
        <v>山口県立宇部中央高等学校</v>
      </c>
      <c r="AK17" s="1" t="str">
        <f>IFERROR(VLOOKUP($AK$1&amp;$A17,会員校データ!$B$2:$K$1381,10,0),"　")</f>
        <v>尽誠学園高等学校</v>
      </c>
      <c r="AL17" s="1" t="str">
        <f>IFERROR(VLOOKUP($AL$1&amp;$A17,会員校データ!$B$2:$K$1381,10,0),"　")</f>
        <v>　</v>
      </c>
      <c r="AM17" s="1" t="str">
        <f>IFERROR(VLOOKUP($AM$1&amp;$A17,会員校データ!$B$2:$K$1381,10,0),"　")</f>
        <v>愛媛県立今治西高等学校伯方分校</v>
      </c>
      <c r="AN17" s="1" t="str">
        <f>IFERROR(VLOOKUP($AN$1&amp;$A17,会員校データ!$B$2:$K$1381,10,0),"　")</f>
        <v>高知県立窪川高等学校</v>
      </c>
      <c r="AO17" s="1" t="str">
        <f>IFERROR(VLOOKUP($AO$1&amp;$A17,会員校データ!$B$2:$K$1381,10,0),"　")</f>
        <v>福岡県立福島高等学校</v>
      </c>
      <c r="AP17" s="1" t="str">
        <f>IFERROR(VLOOKUP($AP$1&amp;$A17,会員校データ!$B$2:$K$1381,10,0),"　")</f>
        <v>　</v>
      </c>
      <c r="AQ17" s="1" t="str">
        <f>IFERROR(VLOOKUP($AQ$1&amp;$A17,会員校データ!$B$2:$K$1381,10,0),"　")</f>
        <v>長崎県立平戸高等学校</v>
      </c>
      <c r="AR17" s="1" t="str">
        <f>IFERROR(VLOOKUP($AR$1&amp;$A17,会員校データ!$B$2:$K$1381,10,0),"　")</f>
        <v>熊本県立上天草高等学校</v>
      </c>
      <c r="AS17" s="1" t="str">
        <f>IFERROR(VLOOKUP($AS$1&amp;$A17,会員校データ!$B$2:$K$1381,10,0),"　")</f>
        <v>大分県立別府翔青高等学校</v>
      </c>
      <c r="AT17" s="1" t="str">
        <f>IFERROR(VLOOKUP($AT$1&amp;$A17,会員校データ!$B$2:$K$1381,10,0),"　")</f>
        <v>宮崎日本大学高等学校</v>
      </c>
      <c r="AU17" s="1" t="str">
        <f>IFERROR(VLOOKUP($AU$1&amp;$A17,会員校データ!$B$2:$K$1381,10,0),"　")</f>
        <v>鹿児島県立屋久島高等学校</v>
      </c>
      <c r="AV17" s="1" t="str">
        <f>IFERROR(VLOOKUP($AV$1&amp;$A17,会員校データ!$B$2:$K$1381,10,0),"　")</f>
        <v>沖縄県立沖縄水産高等学校</v>
      </c>
      <c r="AY17" s="7" t="s">
        <v>45</v>
      </c>
      <c r="AZ17" s="7" t="s">
        <v>11332</v>
      </c>
      <c r="BA17" s="7" t="s">
        <v>4754</v>
      </c>
      <c r="BB17" s="9" t="s">
        <v>11397</v>
      </c>
    </row>
    <row r="18" spans="1:54">
      <c r="A18">
        <v>16</v>
      </c>
      <c r="B18" s="1" t="str">
        <f>IFERROR(VLOOKUP($B$1&amp;$A18,会員校データ!$B$2:$K$1381,10,0),"　")</f>
        <v>北海道檜山北高等学校</v>
      </c>
      <c r="C18" s="1" t="str">
        <f>IFERROR(VLOOKUP($C$1&amp;$A18,会員校データ!$B$2:$K$1381,10,0),"　")</f>
        <v>青森県立北斗高等学校</v>
      </c>
      <c r="D18" s="1" t="str">
        <f>IFERROR(VLOOKUP($D$1&amp;$A18,会員校データ!$B$2:$K$1381,10,0),"　")</f>
        <v>江南義塾盛岡高等学校</v>
      </c>
      <c r="E18" s="1" t="str">
        <f>IFERROR(VLOOKUP($E$1&amp;$A18,会員校データ!$B$2:$K$1381,10,0),"　")</f>
        <v>宮城県石巻北高等学校</v>
      </c>
      <c r="F18" s="1" t="str">
        <f>IFERROR(VLOOKUP($F$1&amp;$A18,会員校データ!$B$2:$K$1381,10,0),"　")</f>
        <v>秋田県立増田高等学校</v>
      </c>
      <c r="G18" s="1" t="str">
        <f>IFERROR(VLOOKUP($G$1&amp;$A18,会員校データ!$B$2:$K$1381,10,0),"　")</f>
        <v>酒田南高等学校</v>
      </c>
      <c r="H18" s="1" t="str">
        <f>IFERROR(VLOOKUP($H$1&amp;$A18,会員校データ!$B$2:$K$1381,10,0),"　")</f>
        <v>福島県立小野高等学校</v>
      </c>
      <c r="I18" s="1" t="str">
        <f>IFERROR(VLOOKUP($I$1&amp;$A18,会員校データ!$B$2:$K$1381,10,0),"　")</f>
        <v>茨城県立水戸農業高等学校</v>
      </c>
      <c r="J18" s="1" t="str">
        <f>IFERROR(VLOOKUP($J$1&amp;$A18,会員校データ!$B$2:$K$1381,10,0),"　")</f>
        <v>文星芸術大学附属高等学校</v>
      </c>
      <c r="K18" s="1" t="str">
        <f>IFERROR(VLOOKUP($K$1&amp;$A18,会員校データ!$B$2:$K$1381,10,0),"　")</f>
        <v>群馬県立板倉高等学校</v>
      </c>
      <c r="L18" s="1" t="str">
        <f>IFERROR(VLOOKUP($L$1&amp;$A18,会員校データ!$B$2:$K$1381,10,0),"　")</f>
        <v>埼玉県立鳩山高等学校</v>
      </c>
      <c r="M18" s="1" t="str">
        <f>IFERROR(VLOOKUP($M$1&amp;$A18,会員校データ!$B$2:$K$1381,10,0),"　")</f>
        <v>千葉県立旭農業高等学校</v>
      </c>
      <c r="N18" s="1" t="str">
        <f>IFERROR(VLOOKUP($N$1&amp;$A18,会員校データ!$B$2:$K$1381,10,0),"　")</f>
        <v>　</v>
      </c>
      <c r="O18" s="1" t="str">
        <f>IFERROR(VLOOKUP($O$1&amp;$A18,会員校データ!$B$2:$K$1381,10,0),"　")</f>
        <v>東京都立橘高等学校</v>
      </c>
      <c r="P18" s="1" t="str">
        <f>IFERROR(VLOOKUP($P$1&amp;$A18,会員校データ!$B$2:$K$1381,10,0),"　")</f>
        <v>横浜市立みなと総合高等学校</v>
      </c>
      <c r="Q18" s="1" t="str">
        <f>IFERROR(VLOOKUP($Q$1&amp;$A18,会員校データ!$B$2:$K$1381,10,0),"　")</f>
        <v>新潟県立栃尾高等学校</v>
      </c>
      <c r="R18" s="1" t="str">
        <f>IFERROR(VLOOKUP($R$1&amp;$A18,会員校データ!$B$2:$K$1381,10,0),"　")</f>
        <v>　</v>
      </c>
      <c r="S18" s="1" t="str">
        <f>IFERROR(VLOOKUP($S$1&amp;$A18,会員校データ!$B$2:$K$1381,10,0),"　")</f>
        <v>石川県立穴水高等学校</v>
      </c>
      <c r="T18" s="1" t="str">
        <f>IFERROR(VLOOKUP($T$1&amp;$A18,会員校データ!$B$2:$K$1381,10,0),"　")</f>
        <v>　</v>
      </c>
      <c r="U18" s="1" t="str">
        <f>IFERROR(VLOOKUP($U$1&amp;$A18,会員校データ!$B$2:$K$1381,10,0),"　")</f>
        <v>長野県長野西高等学校中条校</v>
      </c>
      <c r="V18" s="1" t="str">
        <f>IFERROR(VLOOKUP($V$1&amp;$A18,会員校データ!$B$2:$K$1381,10,0),"　")</f>
        <v>静岡県立小笠高等学校</v>
      </c>
      <c r="W18" s="1" t="str">
        <f>IFERROR(VLOOKUP($W$1&amp;$A18,会員校データ!$B$2:$K$1381,10,0),"　")</f>
        <v>愛知県立岡崎商業高等学校</v>
      </c>
      <c r="X18" s="1" t="str">
        <f>IFERROR(VLOOKUP($X$1&amp;$A18,会員校データ!$B$2:$K$1381,10,0),"　")</f>
        <v>岐阜県立土岐紅陵高等学校</v>
      </c>
      <c r="Y18" s="1" t="str">
        <f>IFERROR(VLOOKUP($Y$1&amp;$A18,会員校データ!$B$2:$K$1381,10,0),"　")</f>
        <v>三重県立石薬師高等学校</v>
      </c>
      <c r="Z18" s="1" t="str">
        <f>IFERROR(VLOOKUP($Z$1&amp;$A18,会員校データ!$B$2:$K$1381,10,0),"　")</f>
        <v>　</v>
      </c>
      <c r="AA18" s="1" t="str">
        <f>IFERROR(VLOOKUP($AA$1&amp;$A18,会員校データ!$B$2:$K$1381,10,0),"　")</f>
        <v>洛陽総合高等学校</v>
      </c>
      <c r="AB18" s="1" t="str">
        <f>IFERROR(VLOOKUP($AB$1&amp;$A18,会員校データ!$B$2:$K$1381,10,0),"　")</f>
        <v>太成学院大学高等学校</v>
      </c>
      <c r="AC18" s="1" t="str">
        <f>IFERROR(VLOOKUP($AC$1&amp;$A18,会員校データ!$B$2:$K$1381,10,0),"　")</f>
        <v>兵庫県立伊和高等学校</v>
      </c>
      <c r="AD18" s="1" t="str">
        <f>IFERROR(VLOOKUP($AD$1&amp;$A18,会員校データ!$B$2:$K$1381,10,0),"　")</f>
        <v>　</v>
      </c>
      <c r="AE18" s="1" t="str">
        <f>IFERROR(VLOOKUP($AE$1&amp;$A18,会員校データ!$B$2:$K$1381,10,0),"　")</f>
        <v>和歌山県立有田中央高等学校</v>
      </c>
      <c r="AF18" s="1" t="str">
        <f>IFERROR(VLOOKUP($AF$1&amp;$A18,会員校データ!$B$2:$K$1381,10,0),"　")</f>
        <v>米子松蔭高等学校</v>
      </c>
      <c r="AG18" s="1" t="str">
        <f>IFERROR(VLOOKUP($AG$1&amp;$A18,会員校データ!$B$2:$K$1381,10,0),"　")</f>
        <v>明誠高等学校</v>
      </c>
      <c r="AH18" s="1" t="str">
        <f>IFERROR(VLOOKUP($AH$1&amp;$A18,会員校データ!$B$2:$K$1381,10,0),"　")</f>
        <v>岡山県立和気閑谷高等学校</v>
      </c>
      <c r="AI18" s="1" t="str">
        <f>IFERROR(VLOOKUP($AI$1&amp;$A18,会員校データ!$B$2:$K$1381,10,0),"　")</f>
        <v>広島県立松永高等学校</v>
      </c>
      <c r="AJ18" s="1" t="str">
        <f>IFERROR(VLOOKUP($AJ$1&amp;$A18,会員校データ!$B$2:$K$1381,10,0),"　")</f>
        <v>山口県立岩国高等学校坂上分校</v>
      </c>
      <c r="AK18" s="1" t="str">
        <f>IFERROR(VLOOKUP($AK$1&amp;$A18,会員校データ!$B$2:$K$1381,10,0),"　")</f>
        <v>藤井学園寒川高等学校</v>
      </c>
      <c r="AL18" s="1" t="str">
        <f>IFERROR(VLOOKUP($AL$1&amp;$A18,会員校データ!$B$2:$K$1381,10,0),"　")</f>
        <v>　</v>
      </c>
      <c r="AM18" s="1" t="str">
        <f>IFERROR(VLOOKUP($AM$1&amp;$A18,会員校データ!$B$2:$K$1381,10,0),"　")</f>
        <v>愛媛県立弓削高等学校</v>
      </c>
      <c r="AN18" s="1" t="str">
        <f>IFERROR(VLOOKUP($AN$1&amp;$A18,会員校データ!$B$2:$K$1381,10,0),"　")</f>
        <v>高知県立四万十高等学校</v>
      </c>
      <c r="AO18" s="1" t="str">
        <f>IFERROR(VLOOKUP($AO$1&amp;$A18,会員校データ!$B$2:$K$1381,10,0),"　")</f>
        <v>福岡県立ひびき高等学校</v>
      </c>
      <c r="AP18" s="1" t="str">
        <f>IFERROR(VLOOKUP($AP$1&amp;$A18,会員校データ!$B$2:$K$1381,10,0),"　")</f>
        <v>　</v>
      </c>
      <c r="AQ18" s="1" t="str">
        <f>IFERROR(VLOOKUP($AQ$1&amp;$A18,会員校データ!$B$2:$K$1381,10,0),"　")</f>
        <v>長崎県立大崎高等学校</v>
      </c>
      <c r="AR18" s="1" t="str">
        <f>IFERROR(VLOOKUP($AR$1&amp;$A18,会員校データ!$B$2:$K$1381,10,0),"　")</f>
        <v>熊本市立千原台高等学校</v>
      </c>
      <c r="AS18" s="1" t="str">
        <f>IFERROR(VLOOKUP($AS$1&amp;$A18,会員校データ!$B$2:$K$1381,10,0),"　")</f>
        <v>大分県立玖珠美山高等学校</v>
      </c>
      <c r="AT18" s="1" t="str">
        <f>IFERROR(VLOOKUP($AT$1&amp;$A18,会員校データ!$B$2:$K$1381,10,0),"　")</f>
        <v>宮崎学園高等学校</v>
      </c>
      <c r="AU18" s="1" t="str">
        <f>IFERROR(VLOOKUP($AU$1&amp;$A18,会員校データ!$B$2:$K$1381,10,0),"　")</f>
        <v>鹿児島県立開陽高等学校</v>
      </c>
      <c r="AV18" s="1" t="str">
        <f>IFERROR(VLOOKUP($AV$1&amp;$A18,会員校データ!$B$2:$K$1381,10,0),"　")</f>
        <v>沖縄県立豊見城高等学校</v>
      </c>
      <c r="AY18" s="7" t="s">
        <v>1994</v>
      </c>
      <c r="AZ18" s="7" t="s">
        <v>11333</v>
      </c>
      <c r="BA18" s="7" t="s">
        <v>4874</v>
      </c>
      <c r="BB18" s="9" t="s">
        <v>11398</v>
      </c>
    </row>
    <row r="19" spans="1:54">
      <c r="A19">
        <v>17</v>
      </c>
      <c r="B19" s="1" t="str">
        <f>IFERROR(VLOOKUP($B$1&amp;$A19,会員校データ!$B$2:$K$1381,10,0),"　")</f>
        <v>北海道上ノ国高等学校</v>
      </c>
      <c r="C19" s="1" t="str">
        <f>IFERROR(VLOOKUP($C$1&amp;$A19,会員校データ!$B$2:$K$1381,10,0),"　")</f>
        <v>五所川原商業高等学校</v>
      </c>
      <c r="D19" s="1" t="str">
        <f>IFERROR(VLOOKUP($D$1&amp;$A19,会員校データ!$B$2:$K$1381,10,0),"　")</f>
        <v>盛岡誠桜高等学校</v>
      </c>
      <c r="E19" s="1" t="str">
        <f>IFERROR(VLOOKUP($E$1&amp;$A19,会員校データ!$B$2:$K$1381,10,0),"　")</f>
        <v>宮城県松島高等学校</v>
      </c>
      <c r="F19" s="1" t="str">
        <f>IFERROR(VLOOKUP($F$1&amp;$A19,会員校データ!$B$2:$K$1381,10,0),"　")</f>
        <v>秋田県立平成高等学校</v>
      </c>
      <c r="G19" s="1" t="str">
        <f>IFERROR(VLOOKUP($G$1&amp;$A19,会員校データ!$B$2:$K$1381,10,0),"　")</f>
        <v>　</v>
      </c>
      <c r="H19" s="1" t="str">
        <f>IFERROR(VLOOKUP($H$1&amp;$A19,会員校データ!$B$2:$K$1381,10,0),"　")</f>
        <v>福島県立若松商業高等学校</v>
      </c>
      <c r="I19" s="1" t="str">
        <f>IFERROR(VLOOKUP($I$1&amp;$A19,会員校データ!$B$2:$K$1381,10,0),"　")</f>
        <v>茨城県立笠間高等学校</v>
      </c>
      <c r="J19" s="1" t="str">
        <f>IFERROR(VLOOKUP($J$1&amp;$A19,会員校データ!$B$2:$K$1381,10,0),"　")</f>
        <v>宇都宮文星女子高等学校</v>
      </c>
      <c r="K19" s="1" t="str">
        <f>IFERROR(VLOOKUP($K$1&amp;$A19,会員校データ!$B$2:$K$1381,10,0),"　")</f>
        <v>群馬県立安中総合学園高等学校</v>
      </c>
      <c r="L19" s="1" t="str">
        <f>IFERROR(VLOOKUP($L$1&amp;$A19,会員校データ!$B$2:$K$1381,10,0),"　")</f>
        <v>埼玉県立八潮南高等学校</v>
      </c>
      <c r="M19" s="1" t="str">
        <f>IFERROR(VLOOKUP($M$1&amp;$A19,会員校データ!$B$2:$K$1381,10,0),"　")</f>
        <v>千葉県立大原高等学校</v>
      </c>
      <c r="N19" s="1" t="str">
        <f>IFERROR(VLOOKUP($N$1&amp;$A19,会員校データ!$B$2:$K$1381,10,0),"　")</f>
        <v>　</v>
      </c>
      <c r="O19" s="1" t="str">
        <f>IFERROR(VLOOKUP($O$1&amp;$A19,会員校データ!$B$2:$K$1381,10,0),"　")</f>
        <v>東京都立八王子桑志高等学校</v>
      </c>
      <c r="P19" s="1" t="str">
        <f>IFERROR(VLOOKUP($P$1&amp;$A19,会員校データ!$B$2:$K$1381,10,0),"　")</f>
        <v>川崎市立川崎総合科学高等学校</v>
      </c>
      <c r="Q19" s="1" t="str">
        <f>IFERROR(VLOOKUP($Q$1&amp;$A19,会員校データ!$B$2:$K$1381,10,0),"　")</f>
        <v>新潟県立三条商業高等学校</v>
      </c>
      <c r="R19" s="1" t="str">
        <f>IFERROR(VLOOKUP($R$1&amp;$A19,会員校データ!$B$2:$K$1381,10,0),"　")</f>
        <v>　</v>
      </c>
      <c r="S19" s="1" t="str">
        <f>IFERROR(VLOOKUP($S$1&amp;$A19,会員校データ!$B$2:$K$1381,10,0),"　")</f>
        <v>石川県立門前高等学校</v>
      </c>
      <c r="T19" s="1" t="str">
        <f>IFERROR(VLOOKUP($T$1&amp;$A19,会員校データ!$B$2:$K$1381,10,0),"　")</f>
        <v>　</v>
      </c>
      <c r="U19" s="1" t="str">
        <f>IFERROR(VLOOKUP($U$1&amp;$A19,会員校データ!$B$2:$K$1381,10,0),"　")</f>
        <v>長野県須坂創成高等学校</v>
      </c>
      <c r="V19" s="1" t="str">
        <f>IFERROR(VLOOKUP($V$1&amp;$A19,会員校データ!$B$2:$K$1381,10,0),"　")</f>
        <v>静岡県立池新田高等学校</v>
      </c>
      <c r="W19" s="1" t="str">
        <f>IFERROR(VLOOKUP($W$1&amp;$A19,会員校データ!$B$2:$K$1381,10,0),"　")</f>
        <v>愛知県立碧南高等学校</v>
      </c>
      <c r="X19" s="1" t="str">
        <f>IFERROR(VLOOKUP($X$1&amp;$A19,会員校データ!$B$2:$K$1381,10,0),"　")</f>
        <v>岐阜市立岐阜商業高等学校</v>
      </c>
      <c r="Y19" s="1" t="str">
        <f>IFERROR(VLOOKUP($Y$1&amp;$A19,会員校データ!$B$2:$K$1381,10,0),"　")</f>
        <v>三重県立稲生高等学校</v>
      </c>
      <c r="Z19" s="1" t="str">
        <f>IFERROR(VLOOKUP($Z$1&amp;$A19,会員校データ!$B$2:$K$1381,10,0),"　")</f>
        <v>　</v>
      </c>
      <c r="AA19" s="1" t="str">
        <f>IFERROR(VLOOKUP($AA$1&amp;$A19,会員校データ!$B$2:$K$1381,10,0),"　")</f>
        <v>　</v>
      </c>
      <c r="AB19" s="1" t="str">
        <f>IFERROR(VLOOKUP($AB$1&amp;$A19,会員校データ!$B$2:$K$1381,10,0),"　")</f>
        <v>向陽台高等学校</v>
      </c>
      <c r="AC19" s="1" t="str">
        <f>IFERROR(VLOOKUP($AC$1&amp;$A19,会員校データ!$B$2:$K$1381,10,0),"　")</f>
        <v>兵庫県立香寺高等学校</v>
      </c>
      <c r="AD19" s="1" t="str">
        <f>IFERROR(VLOOKUP($AD$1&amp;$A19,会員校データ!$B$2:$K$1381,10,0),"　")</f>
        <v>　</v>
      </c>
      <c r="AE19" s="1" t="str">
        <f>IFERROR(VLOOKUP($AE$1&amp;$A19,会員校データ!$B$2:$K$1381,10,0),"　")</f>
        <v>和歌山県立南紀高等学校</v>
      </c>
      <c r="AF19" s="1" t="str">
        <f>IFERROR(VLOOKUP($AF$1&amp;$A19,会員校データ!$B$2:$K$1381,10,0),"　")</f>
        <v>米子北高等学校</v>
      </c>
      <c r="AG19" s="1" t="str">
        <f>IFERROR(VLOOKUP($AG$1&amp;$A19,会員校データ!$B$2:$K$1381,10,0),"　")</f>
        <v>　</v>
      </c>
      <c r="AH19" s="1" t="str">
        <f>IFERROR(VLOOKUP($AH$1&amp;$A19,会員校データ!$B$2:$K$1381,10,0),"　")</f>
        <v>岡山県立岡山御津高等学校</v>
      </c>
      <c r="AI19" s="1" t="str">
        <f>IFERROR(VLOOKUP($AI$1&amp;$A19,会員校データ!$B$2:$K$1381,10,0),"　")</f>
        <v>広島市立広島商業高等学校</v>
      </c>
      <c r="AJ19" s="1" t="str">
        <f>IFERROR(VLOOKUP($AJ$1&amp;$A19,会員校データ!$B$2:$K$1381,10,0),"　")</f>
        <v>山口県立徳山高等学校</v>
      </c>
      <c r="AK19" s="1" t="str">
        <f>IFERROR(VLOOKUP($AK$1&amp;$A19,会員校データ!$B$2:$K$1381,10,0),"　")</f>
        <v>英明高等学校</v>
      </c>
      <c r="AL19" s="1" t="str">
        <f>IFERROR(VLOOKUP($AL$1&amp;$A19,会員校データ!$B$2:$K$1381,10,0),"　")</f>
        <v>　</v>
      </c>
      <c r="AM19" s="1" t="str">
        <f>IFERROR(VLOOKUP($AM$1&amp;$A19,会員校データ!$B$2:$K$1381,10,0),"　")</f>
        <v>愛媛県立北条高等学校</v>
      </c>
      <c r="AN19" s="1" t="str">
        <f>IFERROR(VLOOKUP($AN$1&amp;$A19,会員校データ!$B$2:$K$1381,10,0),"　")</f>
        <v>高知県立檮原高等学校</v>
      </c>
      <c r="AO19" s="1" t="str">
        <f>IFERROR(VLOOKUP($AO$1&amp;$A19,会員校データ!$B$2:$K$1381,10,0),"　")</f>
        <v>福岡県立鞍手竜徳高等学校</v>
      </c>
      <c r="AP19" s="1" t="str">
        <f>IFERROR(VLOOKUP($AP$1&amp;$A19,会員校データ!$B$2:$K$1381,10,0),"　")</f>
        <v>　</v>
      </c>
      <c r="AQ19" s="1" t="str">
        <f>IFERROR(VLOOKUP($AQ$1&amp;$A19,会員校データ!$B$2:$K$1381,10,0),"　")</f>
        <v>長崎県立大村城南高等学校</v>
      </c>
      <c r="AR19" s="1" t="str">
        <f>IFERROR(VLOOKUP($AR$1&amp;$A19,会員校データ!$B$2:$K$1381,10,0),"　")</f>
        <v>熊本国府高等学校</v>
      </c>
      <c r="AS19" s="1" t="str">
        <f>IFERROR(VLOOKUP($AS$1&amp;$A19,会員校データ!$B$2:$K$1381,10,0),"　")</f>
        <v>大分県立国東高等学校</v>
      </c>
      <c r="AT19" s="1" t="str">
        <f>IFERROR(VLOOKUP($AT$1&amp;$A19,会員校データ!$B$2:$K$1381,10,0),"　")</f>
        <v>鵬翔高等学校</v>
      </c>
      <c r="AU19" s="1" t="str">
        <f>IFERROR(VLOOKUP($AU$1&amp;$A19,会員校データ!$B$2:$K$1381,10,0),"　")</f>
        <v>鹿児島県立鶴翔高等学校</v>
      </c>
      <c r="AV19" s="1" t="str">
        <f>IFERROR(VLOOKUP($AV$1&amp;$A19,会員校データ!$B$2:$K$1381,10,0),"　")</f>
        <v>沖縄県立嘉手納高等学校</v>
      </c>
      <c r="AY19" s="7" t="s">
        <v>1167</v>
      </c>
      <c r="AZ19" s="7" t="s">
        <v>11334</v>
      </c>
      <c r="BA19" s="7" t="s">
        <v>5150</v>
      </c>
      <c r="BB19" s="9" t="s">
        <v>11398</v>
      </c>
    </row>
    <row r="20" spans="1:54">
      <c r="A20">
        <v>18</v>
      </c>
      <c r="B20" s="1" t="str">
        <f>IFERROR(VLOOKUP($B$1&amp;$A20,会員校データ!$B$2:$K$1381,10,0),"　")</f>
        <v>北海道岩内高等学校</v>
      </c>
      <c r="C20" s="1" t="str">
        <f>IFERROR(VLOOKUP($C$1&amp;$A20,会員校データ!$B$2:$K$1381,10,0),"　")</f>
        <v>千葉学園高等学校</v>
      </c>
      <c r="D20" s="1" t="str">
        <f>IFERROR(VLOOKUP($D$1&amp;$A20,会員校データ!$B$2:$K$1381,10,0),"　")</f>
        <v>専修大学北上高等学校</v>
      </c>
      <c r="E20" s="1" t="str">
        <f>IFERROR(VLOOKUP($E$1&amp;$A20,会員校データ!$B$2:$K$1381,10,0),"　")</f>
        <v>宮城県登米総合産業高等学校</v>
      </c>
      <c r="F20" s="1" t="str">
        <f>IFERROR(VLOOKUP($F$1&amp;$A20,会員校データ!$B$2:$K$1381,10,0),"　")</f>
        <v>秋田県立矢島高等学校</v>
      </c>
      <c r="G20" s="1" t="str">
        <f>IFERROR(VLOOKUP($G$1&amp;$A20,会員校データ!$B$2:$K$1381,10,0),"　")</f>
        <v>　</v>
      </c>
      <c r="H20" s="1" t="str">
        <f>IFERROR(VLOOKUP($H$1&amp;$A20,会員校データ!$B$2:$K$1381,10,0),"　")</f>
        <v>福島県立喜多方桐桜高等学校</v>
      </c>
      <c r="I20" s="1" t="str">
        <f>IFERROR(VLOOKUP($I$1&amp;$A20,会員校データ!$B$2:$K$1381,10,0),"　")</f>
        <v>茨城県立鉾田第二高等学校</v>
      </c>
      <c r="J20" s="1" t="str">
        <f>IFERROR(VLOOKUP($J$1&amp;$A20,会員校データ!$B$2:$K$1381,10,0),"　")</f>
        <v>宇都宮短期大学附属高等学校</v>
      </c>
      <c r="K20" s="1" t="str">
        <f>IFERROR(VLOOKUP($K$1&amp;$A20,会員校データ!$B$2:$K$1381,10,0),"　")</f>
        <v>群馬県立伊勢崎興陽高等学校</v>
      </c>
      <c r="L20" s="1" t="str">
        <f>IFERROR(VLOOKUP($L$1&amp;$A20,会員校データ!$B$2:$K$1381,10,0),"　")</f>
        <v>埼玉県立越谷総合技術高等学校</v>
      </c>
      <c r="M20" s="1" t="str">
        <f>IFERROR(VLOOKUP($M$1&amp;$A20,会員校データ!$B$2:$K$1381,10,0),"　")</f>
        <v>千葉県立大網高等学校</v>
      </c>
      <c r="N20" s="1" t="str">
        <f>IFERROR(VLOOKUP($N$1&amp;$A20,会員校データ!$B$2:$K$1381,10,0),"　")</f>
        <v>　</v>
      </c>
      <c r="O20" s="1" t="str">
        <f>IFERROR(VLOOKUP($O$1&amp;$A20,会員校データ!$B$2:$K$1381,10,0),"　")</f>
        <v>東京都立六本木高等学校</v>
      </c>
      <c r="P20" s="1" t="str">
        <f>IFERROR(VLOOKUP($P$1&amp;$A20,会員校データ!$B$2:$K$1381,10,0),"　")</f>
        <v>横浜商科大学高等学校</v>
      </c>
      <c r="Q20" s="1" t="str">
        <f>IFERROR(VLOOKUP($Q$1&amp;$A20,会員校データ!$B$2:$K$1381,10,0),"　")</f>
        <v>新潟県立堀之内高等学校</v>
      </c>
      <c r="R20" s="1" t="str">
        <f>IFERROR(VLOOKUP($R$1&amp;$A20,会員校データ!$B$2:$K$1381,10,0),"　")</f>
        <v>　</v>
      </c>
      <c r="S20" s="1" t="str">
        <f>IFERROR(VLOOKUP($S$1&amp;$A20,会員校データ!$B$2:$K$1381,10,0),"　")</f>
        <v>石川県立能登高等学校</v>
      </c>
      <c r="T20" s="1" t="str">
        <f>IFERROR(VLOOKUP($T$1&amp;$A20,会員校データ!$B$2:$K$1381,10,0),"　")</f>
        <v>　</v>
      </c>
      <c r="U20" s="1" t="str">
        <f>IFERROR(VLOOKUP($U$1&amp;$A20,会員校データ!$B$2:$K$1381,10,0),"　")</f>
        <v>長野県長野西高等学校</v>
      </c>
      <c r="V20" s="1" t="str">
        <f>IFERROR(VLOOKUP($V$1&amp;$A20,会員校データ!$B$2:$K$1381,10,0),"　")</f>
        <v>静岡県立遠江総合高等学校</v>
      </c>
      <c r="W20" s="1" t="str">
        <f>IFERROR(VLOOKUP($W$1&amp;$A20,会員校データ!$B$2:$K$1381,10,0),"　")</f>
        <v>愛知県立松平高等学校</v>
      </c>
      <c r="X20" s="1" t="str">
        <f>IFERROR(VLOOKUP($X$1&amp;$A20,会員校データ!$B$2:$K$1381,10,0),"　")</f>
        <v>関市立関商工高等学校</v>
      </c>
      <c r="Y20" s="1" t="str">
        <f>IFERROR(VLOOKUP($Y$1&amp;$A20,会員校データ!$B$2:$K$1381,10,0),"　")</f>
        <v>三重県立飯南高等学校</v>
      </c>
      <c r="Z20" s="1" t="str">
        <f>IFERROR(VLOOKUP($Z$1&amp;$A20,会員校データ!$B$2:$K$1381,10,0),"　")</f>
        <v>　</v>
      </c>
      <c r="AA20" s="1" t="str">
        <f>IFERROR(VLOOKUP($AA$1&amp;$A20,会員校データ!$B$2:$K$1381,10,0),"　")</f>
        <v>　</v>
      </c>
      <c r="AB20" s="1" t="str">
        <f>IFERROR(VLOOKUP($AB$1&amp;$A20,会員校データ!$B$2:$K$1381,10,0),"　")</f>
        <v>長尾谷高等学校</v>
      </c>
      <c r="AC20" s="1" t="str">
        <f>IFERROR(VLOOKUP($AC$1&amp;$A20,会員校データ!$B$2:$K$1381,10,0),"　")</f>
        <v>兵庫県立姫路北高等学校</v>
      </c>
      <c r="AD20" s="1" t="str">
        <f>IFERROR(VLOOKUP($AD$1&amp;$A20,会員校データ!$B$2:$K$1381,10,0),"　")</f>
        <v>　</v>
      </c>
      <c r="AE20" s="1" t="str">
        <f>IFERROR(VLOOKUP($AE$1&amp;$A20,会員校データ!$B$2:$K$1381,10,0),"　")</f>
        <v>和歌山県立南部高等学校</v>
      </c>
      <c r="AF20" s="1" t="str">
        <f>IFERROR(VLOOKUP($AF$1&amp;$A20,会員校データ!$B$2:$K$1381,10,0),"　")</f>
        <v>鳥取敬愛高等学校</v>
      </c>
      <c r="AG20" s="1" t="str">
        <f>IFERROR(VLOOKUP($AG$1&amp;$A20,会員校データ!$B$2:$K$1381,10,0),"　")</f>
        <v>　</v>
      </c>
      <c r="AH20" s="1" t="str">
        <f>IFERROR(VLOOKUP($AH$1&amp;$A20,会員校データ!$B$2:$K$1381,10,0),"　")</f>
        <v>岡山県立邑久高等学校</v>
      </c>
      <c r="AI20" s="1" t="str">
        <f>IFERROR(VLOOKUP($AI$1&amp;$A20,会員校データ!$B$2:$K$1381,10,0),"　")</f>
        <v>広島市立広島みらい創生高等学校</v>
      </c>
      <c r="AJ20" s="1" t="str">
        <f>IFERROR(VLOOKUP($AJ$1&amp;$A20,会員校データ!$B$2:$K$1381,10,0),"　")</f>
        <v>山口県立山口高等学校</v>
      </c>
      <c r="AK20" s="1" t="str">
        <f>IFERROR(VLOOKUP($AK$1&amp;$A20,会員校データ!$B$2:$K$1381,10,0),"　")</f>
        <v>坂出第一高等学校</v>
      </c>
      <c r="AL20" s="1" t="str">
        <f>IFERROR(VLOOKUP($AL$1&amp;$A20,会員校データ!$B$2:$K$1381,10,0),"　")</f>
        <v>　</v>
      </c>
      <c r="AM20" s="1" t="str">
        <f>IFERROR(VLOOKUP($AM$1&amp;$A20,会員校データ!$B$2:$K$1381,10,0),"　")</f>
        <v>愛媛県立上浮穴高等学校</v>
      </c>
      <c r="AN20" s="1" t="str">
        <f>IFERROR(VLOOKUP($AN$1&amp;$A20,会員校データ!$B$2:$K$1381,10,0),"　")</f>
        <v>高知市立高知商業高等学校</v>
      </c>
      <c r="AO20" s="1" t="str">
        <f>IFERROR(VLOOKUP($AO$1&amp;$A20,会員校データ!$B$2:$K$1381,10,0),"　")</f>
        <v>福岡県立ありあけ新世高等学校</v>
      </c>
      <c r="AP20" s="1" t="str">
        <f>IFERROR(VLOOKUP($AP$1&amp;$A20,会員校データ!$B$2:$K$1381,10,0),"　")</f>
        <v>　</v>
      </c>
      <c r="AQ20" s="1" t="str">
        <f>IFERROR(VLOOKUP($AQ$1&amp;$A20,会員校データ!$B$2:$K$1381,10,0),"　")</f>
        <v>長崎県立長崎明誠高等学校</v>
      </c>
      <c r="AR20" s="1" t="str">
        <f>IFERROR(VLOOKUP($AR$1&amp;$A20,会員校データ!$B$2:$K$1381,10,0),"　")</f>
        <v>熊本信愛女学院高等学校</v>
      </c>
      <c r="AS20" s="1" t="str">
        <f>IFERROR(VLOOKUP($AS$1&amp;$A20,会員校データ!$B$2:$K$1381,10,0),"　")</f>
        <v>藤蔭高等学校</v>
      </c>
      <c r="AT20" s="1" t="str">
        <f>IFERROR(VLOOKUP($AT$1&amp;$A20,会員校データ!$B$2:$K$1381,10,0),"　")</f>
        <v>都城東高等学校</v>
      </c>
      <c r="AU20" s="1" t="str">
        <f>IFERROR(VLOOKUP($AU$1&amp;$A20,会員校データ!$B$2:$K$1381,10,0),"　")</f>
        <v>鹿児島県立川薩清修館高等学校</v>
      </c>
      <c r="AV20" s="1" t="str">
        <f>IFERROR(VLOOKUP($AV$1&amp;$A20,会員校データ!$B$2:$K$1381,10,0),"　")</f>
        <v>　</v>
      </c>
      <c r="AY20" s="7" t="s">
        <v>282</v>
      </c>
      <c r="AZ20" s="7" t="s">
        <v>11335</v>
      </c>
      <c r="BA20" s="7" t="s">
        <v>5243</v>
      </c>
      <c r="BB20" s="9" t="s">
        <v>11398</v>
      </c>
    </row>
    <row r="21" spans="1:54">
      <c r="A21">
        <v>19</v>
      </c>
      <c r="B21" s="1" t="str">
        <f>IFERROR(VLOOKUP($B$1&amp;$A21,会員校データ!$B$2:$K$1381,10,0),"　")</f>
        <v>北海道美唄尚栄高等学校</v>
      </c>
      <c r="C21" s="1" t="str">
        <f>IFERROR(VLOOKUP($C$1&amp;$A21,会員校データ!$B$2:$K$1381,10,0),"　")</f>
        <v>八戸学院光星高等学校</v>
      </c>
      <c r="D21" s="1" t="str">
        <f>IFERROR(VLOOKUP($D$1&amp;$A21,会員校データ!$B$2:$K$1381,10,0),"　")</f>
        <v>水沢第一高等学校</v>
      </c>
      <c r="E21" s="1" t="str">
        <f>IFERROR(VLOOKUP($E$1&amp;$A21,会員校データ!$B$2:$K$1381,10,0),"　")</f>
        <v>宮城県気仙沼高等学校</v>
      </c>
      <c r="F21" s="1" t="str">
        <f>IFERROR(VLOOKUP($F$1&amp;$A21,会員校データ!$B$2:$K$1381,10,0),"　")</f>
        <v>秋田県立西目高等学校</v>
      </c>
      <c r="G21" s="1" t="str">
        <f>IFERROR(VLOOKUP($G$1&amp;$A21,会員校データ!$B$2:$K$1381,10,0),"　")</f>
        <v>　</v>
      </c>
      <c r="H21" s="1" t="str">
        <f>IFERROR(VLOOKUP($H$1&amp;$A21,会員校データ!$B$2:$K$1381,10,0),"　")</f>
        <v>福島県立猪苗代高等学校</v>
      </c>
      <c r="I21" s="1" t="str">
        <f>IFERROR(VLOOKUP($I$1&amp;$A21,会員校データ!$B$2:$K$1381,10,0),"　")</f>
        <v>茨城県立鹿島高等学校</v>
      </c>
      <c r="J21" s="1" t="str">
        <f>IFERROR(VLOOKUP($J$1&amp;$A21,会員校データ!$B$2:$K$1381,10,0),"　")</f>
        <v>青藍泰斗高等学校</v>
      </c>
      <c r="K21" s="1" t="str">
        <f>IFERROR(VLOOKUP($K$1&amp;$A21,会員校データ!$B$2:$K$1381,10,0),"　")</f>
        <v>群馬県立あさひ特別支援学校</v>
      </c>
      <c r="L21" s="1" t="str">
        <f>IFERROR(VLOOKUP($L$1&amp;$A21,会員校データ!$B$2:$K$1381,10,0),"　")</f>
        <v>埼玉県立久喜北陽高等学校</v>
      </c>
      <c r="M21" s="1" t="str">
        <f>IFERROR(VLOOKUP($M$1&amp;$A21,会員校データ!$B$2:$K$1381,10,0),"　")</f>
        <v>千葉県立我孫子東高等学校</v>
      </c>
      <c r="N21" s="1" t="str">
        <f>IFERROR(VLOOKUP($N$1&amp;$A21,会員校データ!$B$2:$K$1381,10,0),"　")</f>
        <v>　</v>
      </c>
      <c r="O21" s="1" t="str">
        <f>IFERROR(VLOOKUP($O$1&amp;$A21,会員校データ!$B$2:$K$1381,10,0),"　")</f>
        <v>東京都立稔ヶ丘高等学校</v>
      </c>
      <c r="P21" s="1" t="str">
        <f>IFERROR(VLOOKUP($P$1&amp;$A21,会員校データ!$B$2:$K$1381,10,0),"　")</f>
        <v>英理女子学院高等学校</v>
      </c>
      <c r="Q21" s="1" t="str">
        <f>IFERROR(VLOOKUP($Q$1&amp;$A21,会員校データ!$B$2:$K$1381,10,0),"　")</f>
        <v>新潟県立八海高等学校</v>
      </c>
      <c r="R21" s="1" t="str">
        <f>IFERROR(VLOOKUP($R$1&amp;$A21,会員校データ!$B$2:$K$1381,10,0),"　")</f>
        <v>　</v>
      </c>
      <c r="S21" s="1" t="str">
        <f>IFERROR(VLOOKUP($S$1&amp;$A21,会員校データ!$B$2:$K$1381,10,0),"　")</f>
        <v>石川県立輪島高等学校</v>
      </c>
      <c r="T21" s="1" t="str">
        <f>IFERROR(VLOOKUP($T$1&amp;$A21,会員校データ!$B$2:$K$1381,10,0),"　")</f>
        <v>　</v>
      </c>
      <c r="U21" s="1" t="str">
        <f>IFERROR(VLOOKUP($U$1&amp;$A21,会員校データ!$B$2:$K$1381,10,0),"　")</f>
        <v>長野市立長野高等学校</v>
      </c>
      <c r="V21" s="1" t="str">
        <f>IFERROR(VLOOKUP($V$1&amp;$A21,会員校データ!$B$2:$K$1381,10,0),"　")</f>
        <v>静岡県立袋井商業高等学校</v>
      </c>
      <c r="W21" s="1" t="str">
        <f>IFERROR(VLOOKUP($W$1&amp;$A21,会員校データ!$B$2:$K$1381,10,0),"　")</f>
        <v>愛知県立鶴城丘高等学校</v>
      </c>
      <c r="X21" s="1" t="str">
        <f>IFERROR(VLOOKUP($X$1&amp;$A21,会員校データ!$B$2:$K$1381,10,0),"　")</f>
        <v>富田高等学校</v>
      </c>
      <c r="Y21" s="1" t="str">
        <f>IFERROR(VLOOKUP($Y$1&amp;$A21,会員校データ!$B$2:$K$1381,10,0),"　")</f>
        <v>三重県立相可高等学校</v>
      </c>
      <c r="Z21" s="1" t="str">
        <f>IFERROR(VLOOKUP($Z$1&amp;$A21,会員校データ!$B$2:$K$1381,10,0),"　")</f>
        <v>　</v>
      </c>
      <c r="AA21" s="1" t="str">
        <f>IFERROR(VLOOKUP($AA$1&amp;$A21,会員校データ!$B$2:$K$1381,10,0),"　")</f>
        <v>　</v>
      </c>
      <c r="AB21" s="1" t="str">
        <f>IFERROR(VLOOKUP($AB$1&amp;$A21,会員校データ!$B$2:$K$1381,10,0),"　")</f>
        <v>大阪商業大学高等学校</v>
      </c>
      <c r="AC21" s="1" t="str">
        <f>IFERROR(VLOOKUP($AC$1&amp;$A21,会員校データ!$B$2:$K$1381,10,0),"　")</f>
        <v>兵庫県立神戸甲北高等学校</v>
      </c>
      <c r="AD21" s="1" t="str">
        <f>IFERROR(VLOOKUP($AD$1&amp;$A21,会員校データ!$B$2:$K$1381,10,0),"　")</f>
        <v>　</v>
      </c>
      <c r="AE21" s="1" t="str">
        <f>IFERROR(VLOOKUP($AE$1&amp;$A21,会員校データ!$B$2:$K$1381,10,0),"　")</f>
        <v>和歌山県立耐久高等学校</v>
      </c>
      <c r="AF21" s="1" t="str">
        <f>IFERROR(VLOOKUP($AF$1&amp;$A21,会員校データ!$B$2:$K$1381,10,0),"　")</f>
        <v>倉吉北高等学校</v>
      </c>
      <c r="AG21" s="1" t="str">
        <f>IFERROR(VLOOKUP($AG$1&amp;$A21,会員校データ!$B$2:$K$1381,10,0),"　")</f>
        <v>　</v>
      </c>
      <c r="AH21" s="1" t="str">
        <f>IFERROR(VLOOKUP($AH$1&amp;$A21,会員校データ!$B$2:$K$1381,10,0),"　")</f>
        <v>岡山県立真庭高等学校</v>
      </c>
      <c r="AI21" s="1" t="str">
        <f>IFERROR(VLOOKUP($AI$1&amp;$A21,会員校データ!$B$2:$K$1381,10,0),"　")</f>
        <v>広島翔洋高等学校</v>
      </c>
      <c r="AJ21" s="1" t="str">
        <f>IFERROR(VLOOKUP($AJ$1&amp;$A21,会員校データ!$B$2:$K$1381,10,0),"　")</f>
        <v>山口県立田部高等学校</v>
      </c>
      <c r="AK21" s="1" t="str">
        <f>IFERROR(VLOOKUP($AK$1&amp;$A21,会員校データ!$B$2:$K$1381,10,0),"　")</f>
        <v>　</v>
      </c>
      <c r="AL21" s="1" t="str">
        <f>IFERROR(VLOOKUP($AL$1&amp;$A21,会員校データ!$B$2:$K$1381,10,0),"　")</f>
        <v>　</v>
      </c>
      <c r="AM21" s="1" t="str">
        <f>IFERROR(VLOOKUP($AM$1&amp;$A21,会員校データ!$B$2:$K$1381,10,0),"　")</f>
        <v>愛媛県立内子高等学校小田分校</v>
      </c>
      <c r="AN21" s="1" t="str">
        <f>IFERROR(VLOOKUP($AN$1&amp;$A21,会員校データ!$B$2:$K$1381,10,0),"　")</f>
        <v>　</v>
      </c>
      <c r="AO21" s="1" t="str">
        <f>IFERROR(VLOOKUP($AO$1&amp;$A21,会員校データ!$B$2:$K$1381,10,0),"　")</f>
        <v>福岡県立田川科学技術高等学校</v>
      </c>
      <c r="AP21" s="1" t="str">
        <f>IFERROR(VLOOKUP($AP$1&amp;$A21,会員校データ!$B$2:$K$1381,10,0),"　")</f>
        <v>　</v>
      </c>
      <c r="AQ21" s="1" t="str">
        <f>IFERROR(VLOOKUP($AQ$1&amp;$A21,会員校データ!$B$2:$K$1381,10,0),"　")</f>
        <v>長崎県立島原翔南高等学校</v>
      </c>
      <c r="AR21" s="1" t="str">
        <f>IFERROR(VLOOKUP($AR$1&amp;$A21,会員校データ!$B$2:$K$1381,10,0),"　")</f>
        <v>熊本中央高等学校</v>
      </c>
      <c r="AS21" s="1" t="str">
        <f>IFERROR(VLOOKUP($AS$1&amp;$A21,会員校データ!$B$2:$K$1381,10,0),"　")</f>
        <v>大分高等学校</v>
      </c>
      <c r="AT21" s="1" t="str">
        <f>IFERROR(VLOOKUP($AT$1&amp;$A21,会員校データ!$B$2:$K$1381,10,0),"　")</f>
        <v>都城高等学校</v>
      </c>
      <c r="AU21" s="1" t="str">
        <f>IFERROR(VLOOKUP($AU$1&amp;$A21,会員校データ!$B$2:$K$1381,10,0),"　")</f>
        <v>鹿児島県立徳之島高等学校</v>
      </c>
      <c r="AV21" s="1" t="str">
        <f>IFERROR(VLOOKUP($AV$1&amp;$A21,会員校データ!$B$2:$K$1381,10,0),"　")</f>
        <v>　</v>
      </c>
      <c r="AY21" s="7" t="s">
        <v>105</v>
      </c>
      <c r="AZ21" s="7" t="s">
        <v>11336</v>
      </c>
      <c r="BA21" s="7" t="s">
        <v>5431</v>
      </c>
      <c r="BB21" s="9" t="s">
        <v>11398</v>
      </c>
    </row>
    <row r="22" spans="1:54">
      <c r="A22">
        <v>20</v>
      </c>
      <c r="B22" s="1" t="str">
        <f>IFERROR(VLOOKUP($B$1&amp;$A22,会員校データ!$B$2:$K$1381,10,0),"　")</f>
        <v>北海道月形高等学校</v>
      </c>
      <c r="C22" s="1" t="str">
        <f>IFERROR(VLOOKUP($C$1&amp;$A22,会員校データ!$B$2:$K$1381,10,0),"　")</f>
        <v>青森山田高等学校</v>
      </c>
      <c r="D22" s="1" t="str">
        <f>IFERROR(VLOOKUP($D$1&amp;$A22,会員校データ!$B$2:$K$1381,10,0),"　")</f>
        <v>一関学院高等学校</v>
      </c>
      <c r="E22" s="1" t="str">
        <f>IFERROR(VLOOKUP($E$1&amp;$A22,会員校データ!$B$2:$K$1381,10,0),"　")</f>
        <v>宮城県小牛田農林高等学校</v>
      </c>
      <c r="F22" s="1" t="str">
        <f>IFERROR(VLOOKUP($F$1&amp;$A22,会員校データ!$B$2:$K$1381,10,0),"　")</f>
        <v>秋田県立秋田明徳館高等学校</v>
      </c>
      <c r="G22" s="1" t="str">
        <f>IFERROR(VLOOKUP($G$1&amp;$A22,会員校データ!$B$2:$K$1381,10,0),"　")</f>
        <v>　</v>
      </c>
      <c r="H22" s="1" t="str">
        <f>IFERROR(VLOOKUP($H$1&amp;$A22,会員校データ!$B$2:$K$1381,10,0),"　")</f>
        <v>福島県立会津西陵高等学校</v>
      </c>
      <c r="I22" s="1" t="str">
        <f>IFERROR(VLOOKUP($I$1&amp;$A22,会員校データ!$B$2:$K$1381,10,0),"　")</f>
        <v>茨城県立鹿島灘高等学校</v>
      </c>
      <c r="J22" s="1" t="str">
        <f>IFERROR(VLOOKUP($J$1&amp;$A22,会員校データ!$B$2:$K$1381,10,0),"　")</f>
        <v>足利大学附属高等学校</v>
      </c>
      <c r="K22" s="1" t="str">
        <f>IFERROR(VLOOKUP($K$1&amp;$A22,会員校データ!$B$2:$K$1381,10,0),"　")</f>
        <v>桐生市立商業高等学校</v>
      </c>
      <c r="L22" s="1" t="str">
        <f>IFERROR(VLOOKUP($L$1&amp;$A22,会員校データ!$B$2:$K$1381,10,0),"　")</f>
        <v>埼玉県立鳩ヶ谷高等学校</v>
      </c>
      <c r="M22" s="1" t="str">
        <f>IFERROR(VLOOKUP($M$1&amp;$A22,会員校データ!$B$2:$K$1381,10,0),"　")</f>
        <v>千葉県立沼南高等学校</v>
      </c>
      <c r="N22" s="1" t="str">
        <f>IFERROR(VLOOKUP($N$1&amp;$A22,会員校データ!$B$2:$K$1381,10,0),"　")</f>
        <v>　</v>
      </c>
      <c r="O22" s="1" t="str">
        <f>IFERROR(VLOOKUP($O$1&amp;$A22,会員校データ!$B$2:$K$1381,10,0),"　")</f>
        <v>東京都立一橋高等学校</v>
      </c>
      <c r="P22" s="1" t="str">
        <f>IFERROR(VLOOKUP($P$1&amp;$A22,会員校データ!$B$2:$K$1381,10,0),"　")</f>
        <v>横浜創学館高等学校</v>
      </c>
      <c r="Q22" s="1" t="str">
        <f>IFERROR(VLOOKUP($Q$1&amp;$A22,会員校データ!$B$2:$K$1381,10,0),"　")</f>
        <v>新潟県立塩沢商工高等学校</v>
      </c>
      <c r="R22" s="1" t="str">
        <f>IFERROR(VLOOKUP($R$1&amp;$A22,会員校データ!$B$2:$K$1381,10,0),"　")</f>
        <v>　</v>
      </c>
      <c r="S22" s="1" t="str">
        <f>IFERROR(VLOOKUP($S$1&amp;$A22,会員校データ!$B$2:$K$1381,10,0),"　")</f>
        <v>石川県立七尾東雲高等学校</v>
      </c>
      <c r="T22" s="1" t="str">
        <f>IFERROR(VLOOKUP($T$1&amp;$A22,会員校データ!$B$2:$K$1381,10,0),"　")</f>
        <v>　</v>
      </c>
      <c r="U22" s="1" t="str">
        <f>IFERROR(VLOOKUP($U$1&amp;$A22,会員校データ!$B$2:$K$1381,10,0),"　")</f>
        <v>松商学園高等学校</v>
      </c>
      <c r="V22" s="1" t="str">
        <f>IFERROR(VLOOKUP($V$1&amp;$A22,会員校データ!$B$2:$K$1381,10,0),"　")</f>
        <v>静岡県立天竜高等学校</v>
      </c>
      <c r="W22" s="1" t="str">
        <f>IFERROR(VLOOKUP($W$1&amp;$A22,会員校データ!$B$2:$K$1381,10,0),"　")</f>
        <v>愛知県立知立高等学校</v>
      </c>
      <c r="X22" s="1" t="str">
        <f>IFERROR(VLOOKUP($X$1&amp;$A22,会員校データ!$B$2:$K$1381,10,0),"　")</f>
        <v>済美高等学校</v>
      </c>
      <c r="Y22" s="1" t="str">
        <f>IFERROR(VLOOKUP($Y$1&amp;$A22,会員校データ!$B$2:$K$1381,10,0),"　")</f>
        <v>三重県立昴学園高等学校</v>
      </c>
      <c r="Z22" s="1" t="str">
        <f>IFERROR(VLOOKUP($Z$1&amp;$A22,会員校データ!$B$2:$K$1381,10,0),"　")</f>
        <v>　</v>
      </c>
      <c r="AA22" s="1" t="str">
        <f>IFERROR(VLOOKUP($AA$1&amp;$A22,会員校データ!$B$2:$K$1381,10,0),"　")</f>
        <v>　</v>
      </c>
      <c r="AB22" s="1" t="str">
        <f>IFERROR(VLOOKUP($AB$1&amp;$A22,会員校データ!$B$2:$K$1381,10,0),"　")</f>
        <v>大阪商業大学堺高等学校</v>
      </c>
      <c r="AC22" s="1" t="str">
        <f>IFERROR(VLOOKUP($AC$1&amp;$A22,会員校データ!$B$2:$K$1381,10,0),"　")</f>
        <v>兵庫県立氷上西高等学校</v>
      </c>
      <c r="AD22" s="1" t="str">
        <f>IFERROR(VLOOKUP($AD$1&amp;$A22,会員校データ!$B$2:$K$1381,10,0),"　")</f>
        <v>　</v>
      </c>
      <c r="AE22" s="1" t="str">
        <f>IFERROR(VLOOKUP($AE$1&amp;$A22,会員校データ!$B$2:$K$1381,10,0),"　")</f>
        <v>和歌山県立新宮高等学校</v>
      </c>
      <c r="AF22" s="1" t="str">
        <f>IFERROR(VLOOKUP($AF$1&amp;$A22,会員校データ!$B$2:$K$1381,10,0),"　")</f>
        <v>　</v>
      </c>
      <c r="AG22" s="1" t="str">
        <f>IFERROR(VLOOKUP($AG$1&amp;$A22,会員校データ!$B$2:$K$1381,10,0),"　")</f>
        <v>　</v>
      </c>
      <c r="AH22" s="1" t="str">
        <f>IFERROR(VLOOKUP($AH$1&amp;$A22,会員校データ!$B$2:$K$1381,10,0),"　")</f>
        <v>岡山市立岡山後楽館高等学校</v>
      </c>
      <c r="AI22" s="1" t="str">
        <f>IFERROR(VLOOKUP($AI$1&amp;$A22,会員校データ!$B$2:$K$1381,10,0),"　")</f>
        <v>広島山陽学園山陽高等学校</v>
      </c>
      <c r="AJ22" s="1" t="str">
        <f>IFERROR(VLOOKUP($AJ$1&amp;$A22,会員校データ!$B$2:$K$1381,10,0),"　")</f>
        <v>山口県立山口農業高等学校西市分校</v>
      </c>
      <c r="AK22" s="1" t="str">
        <f>IFERROR(VLOOKUP($AK$1&amp;$A22,会員校データ!$B$2:$K$1381,10,0),"　")</f>
        <v>　</v>
      </c>
      <c r="AL22" s="1" t="str">
        <f>IFERROR(VLOOKUP($AL$1&amp;$A22,会員校データ!$B$2:$K$1381,10,0),"　")</f>
        <v>　</v>
      </c>
      <c r="AM22" s="1" t="str">
        <f>IFERROR(VLOOKUP($AM$1&amp;$A22,会員校データ!$B$2:$K$1381,10,0),"　")</f>
        <v>愛媛県立長浜高等学校</v>
      </c>
      <c r="AN22" s="1" t="str">
        <f>IFERROR(VLOOKUP($AN$1&amp;$A22,会員校データ!$B$2:$K$1381,10,0),"　")</f>
        <v>　</v>
      </c>
      <c r="AO22" s="1" t="str">
        <f>IFERROR(VLOOKUP($AO$1&amp;$A22,会員校データ!$B$2:$K$1381,10,0),"　")</f>
        <v>福岡県立水産高等学校</v>
      </c>
      <c r="AP22" s="1" t="str">
        <f>IFERROR(VLOOKUP($AP$1&amp;$A22,会員校データ!$B$2:$K$1381,10,0),"　")</f>
        <v>　</v>
      </c>
      <c r="AQ22" s="1" t="str">
        <f>IFERROR(VLOOKUP($AQ$1&amp;$A22,会員校データ!$B$2:$K$1381,10,0),"　")</f>
        <v>長崎県立長崎鶴洋高等学校</v>
      </c>
      <c r="AR22" s="1" t="str">
        <f>IFERROR(VLOOKUP($AR$1&amp;$A22,会員校データ!$B$2:$K$1381,10,0),"　")</f>
        <v>秀岳館高等学校</v>
      </c>
      <c r="AS22" s="1" t="str">
        <f>IFERROR(VLOOKUP($AS$1&amp;$A22,会員校データ!$B$2:$K$1381,10,0),"　")</f>
        <v>大分東明高等学校</v>
      </c>
      <c r="AT22" s="1" t="str">
        <f>IFERROR(VLOOKUP($AT$1&amp;$A22,会員校データ!$B$2:$K$1381,10,0),"　")</f>
        <v>小林西高等学校</v>
      </c>
      <c r="AU22" s="1" t="str">
        <f>IFERROR(VLOOKUP($AU$1&amp;$A22,会員校データ!$B$2:$K$1381,10,0),"　")</f>
        <v>鹿児島県立種子島中央高等学校</v>
      </c>
      <c r="AV22" s="1" t="str">
        <f>IFERROR(VLOOKUP($AV$1&amp;$A22,会員校データ!$B$2:$K$1381,10,0),"　")</f>
        <v>　</v>
      </c>
      <c r="AY22" s="7" t="s">
        <v>5513</v>
      </c>
      <c r="AZ22" s="7" t="s">
        <v>11337</v>
      </c>
      <c r="BA22" s="7" t="s">
        <v>5514</v>
      </c>
      <c r="BB22" s="9" t="s">
        <v>11398</v>
      </c>
    </row>
    <row r="23" spans="1:54">
      <c r="A23">
        <v>21</v>
      </c>
      <c r="B23" s="1" t="str">
        <f>IFERROR(VLOOKUP($B$1&amp;$A23,会員校データ!$B$2:$K$1381,10,0),"　")</f>
        <v>北海道深川東高等学校</v>
      </c>
      <c r="C23" s="1" t="str">
        <f>IFERROR(VLOOKUP($C$1&amp;$A23,会員校データ!$B$2:$K$1381,10,0),"　")</f>
        <v>五所川原第一高等学校</v>
      </c>
      <c r="D23" s="1" t="str">
        <f>IFERROR(VLOOKUP($D$1&amp;$A23,会員校データ!$B$2:$K$1381,10,0),"　")</f>
        <v>一関修紅高等学校</v>
      </c>
      <c r="E23" s="1" t="str">
        <f>IFERROR(VLOOKUP($E$1&amp;$A23,会員校データ!$B$2:$K$1381,10,0),"　")</f>
        <v>宮城県大河原産業高等学校</v>
      </c>
      <c r="F23" s="1" t="str">
        <f>IFERROR(VLOOKUP($F$1&amp;$A23,会員校データ!$B$2:$K$1381,10,0),"　")</f>
        <v>秋田県立大曲農業高等学校</v>
      </c>
      <c r="G23" s="1" t="str">
        <f>IFERROR(VLOOKUP($G$1&amp;$A23,会員校データ!$B$2:$K$1381,10,0),"　")</f>
        <v>　</v>
      </c>
      <c r="H23" s="1" t="str">
        <f>IFERROR(VLOOKUP($H$1&amp;$A23,会員校データ!$B$2:$K$1381,10,0),"　")</f>
        <v>福島県立南会津高等学校</v>
      </c>
      <c r="I23" s="1" t="str">
        <f>IFERROR(VLOOKUP($I$1&amp;$A23,会員校データ!$B$2:$K$1381,10,0),"　")</f>
        <v>茨城県立神栖高等学校</v>
      </c>
      <c r="J23" s="1" t="str">
        <f>IFERROR(VLOOKUP($J$1&amp;$A23,会員校データ!$B$2:$K$1381,10,0),"　")</f>
        <v>白鴎大学足利高等学校</v>
      </c>
      <c r="K23" s="1" t="str">
        <f>IFERROR(VLOOKUP($K$1&amp;$A23,会員校データ!$B$2:$K$1381,10,0),"　")</f>
        <v>太田市立太田高等学校</v>
      </c>
      <c r="L23" s="1" t="str">
        <f>IFERROR(VLOOKUP($L$1&amp;$A23,会員校データ!$B$2:$K$1381,10,0),"　")</f>
        <v>埼玉県立三郷北高等学校</v>
      </c>
      <c r="M23" s="1" t="str">
        <f>IFERROR(VLOOKUP($M$1&amp;$A23,会員校データ!$B$2:$K$1381,10,0),"　")</f>
        <v>千葉県立関宿高等学校</v>
      </c>
      <c r="N23" s="1" t="str">
        <f>IFERROR(VLOOKUP($N$1&amp;$A23,会員校データ!$B$2:$K$1381,10,0),"　")</f>
        <v>　</v>
      </c>
      <c r="O23" s="1" t="str">
        <f>IFERROR(VLOOKUP($O$1&amp;$A23,会員校データ!$B$2:$K$1381,10,0),"　")</f>
        <v>東京都立杉並総合高等学校</v>
      </c>
      <c r="P23" s="1" t="str">
        <f>IFERROR(VLOOKUP($P$1&amp;$A23,会員校データ!$B$2:$K$1381,10,0),"　")</f>
        <v>鵠沼高等学校</v>
      </c>
      <c r="Q23" s="1" t="str">
        <f>IFERROR(VLOOKUP($Q$1&amp;$A23,会員校データ!$B$2:$K$1381,10,0),"　")</f>
        <v>新潟県立十日町総合高等学校</v>
      </c>
      <c r="R23" s="1" t="str">
        <f>IFERROR(VLOOKUP($R$1&amp;$A23,会員校データ!$B$2:$K$1381,10,0),"　")</f>
        <v>　</v>
      </c>
      <c r="S23" s="1" t="str">
        <f>IFERROR(VLOOKUP($S$1&amp;$A23,会員校データ!$B$2:$K$1381,10,0),"　")</f>
        <v>石川県立七尾城北高等学校</v>
      </c>
      <c r="T23" s="1" t="str">
        <f>IFERROR(VLOOKUP($T$1&amp;$A23,会員校データ!$B$2:$K$1381,10,0),"　")</f>
        <v>　</v>
      </c>
      <c r="U23" s="1" t="str">
        <f>IFERROR(VLOOKUP($U$1&amp;$A23,会員校データ!$B$2:$K$1381,10,0),"　")</f>
        <v>緑誠蘭高等学校</v>
      </c>
      <c r="V23" s="1" t="str">
        <f>IFERROR(VLOOKUP($V$1&amp;$A23,会員校データ!$B$2:$K$1381,10,0),"　")</f>
        <v>静岡県立磐田西高等学校</v>
      </c>
      <c r="W23" s="1" t="str">
        <f>IFERROR(VLOOKUP($W$1&amp;$A23,会員校データ!$B$2:$K$1381,10,0),"　")</f>
        <v>愛知県立一色高等学校</v>
      </c>
      <c r="X23" s="1" t="str">
        <f>IFERROR(VLOOKUP($X$1&amp;$A23,会員校データ!$B$2:$K$1381,10,0),"　")</f>
        <v>岐阜聖徳学園高等学校</v>
      </c>
      <c r="Y23" s="1" t="str">
        <f>IFERROR(VLOOKUP($Y$1&amp;$A23,会員校データ!$B$2:$K$1381,10,0),"　")</f>
        <v>三重県立南伊勢高等学校</v>
      </c>
      <c r="Z23" s="1" t="str">
        <f>IFERROR(VLOOKUP($Z$1&amp;$A23,会員校データ!$B$2:$K$1381,10,0),"　")</f>
        <v>　</v>
      </c>
      <c r="AA23" s="1" t="str">
        <f>IFERROR(VLOOKUP($AA$1&amp;$A23,会員校データ!$B$2:$K$1381,10,0),"　")</f>
        <v>　</v>
      </c>
      <c r="AB23" s="1" t="str">
        <f>IFERROR(VLOOKUP($AB$1&amp;$A23,会員校データ!$B$2:$K$1381,10,0),"　")</f>
        <v>英真学園高等学校</v>
      </c>
      <c r="AC23" s="1" t="str">
        <f>IFERROR(VLOOKUP($AC$1&amp;$A23,会員校データ!$B$2:$K$1381,10,0),"　")</f>
        <v>兵庫県立有馬高等学校</v>
      </c>
      <c r="AD23" s="1" t="str">
        <f>IFERROR(VLOOKUP($AD$1&amp;$A23,会員校データ!$B$2:$K$1381,10,0),"　")</f>
        <v>　</v>
      </c>
      <c r="AE23" s="1" t="str">
        <f>IFERROR(VLOOKUP($AE$1&amp;$A23,会員校データ!$B$2:$K$1381,10,0),"　")</f>
        <v>和歌山県立日高高等学校</v>
      </c>
      <c r="AF23" s="1" t="str">
        <f>IFERROR(VLOOKUP($AF$1&amp;$A23,会員校データ!$B$2:$K$1381,10,0),"　")</f>
        <v>　</v>
      </c>
      <c r="AG23" s="1" t="str">
        <f>IFERROR(VLOOKUP($AG$1&amp;$A23,会員校データ!$B$2:$K$1381,10,0),"　")</f>
        <v>　</v>
      </c>
      <c r="AH23" s="1" t="str">
        <f>IFERROR(VLOOKUP($AH$1&amp;$A23,会員校データ!$B$2:$K$1381,10,0),"　")</f>
        <v>玉野市立玉野商工高等学校</v>
      </c>
      <c r="AI23" s="1" t="str">
        <f>IFERROR(VLOOKUP($AI$1&amp;$A23,会員校データ!$B$2:$K$1381,10,0),"　")</f>
        <v>松本学園広島県瀬戸内高等学校</v>
      </c>
      <c r="AJ23" s="1" t="str">
        <f>IFERROR(VLOOKUP($AJ$1&amp;$A23,会員校データ!$B$2:$K$1381,10,0),"　")</f>
        <v>山口県立岩国総合支援学校</v>
      </c>
      <c r="AK23" s="1" t="str">
        <f>IFERROR(VLOOKUP($AK$1&amp;$A23,会員校データ!$B$2:$K$1381,10,0),"　")</f>
        <v>　</v>
      </c>
      <c r="AL23" s="1" t="str">
        <f>IFERROR(VLOOKUP($AL$1&amp;$A23,会員校データ!$B$2:$K$1381,10,0),"　")</f>
        <v>　</v>
      </c>
      <c r="AM23" s="1" t="str">
        <f>IFERROR(VLOOKUP($AM$1&amp;$A23,会員校データ!$B$2:$K$1381,10,0),"　")</f>
        <v>愛媛県立内子高等学校</v>
      </c>
      <c r="AN23" s="1" t="str">
        <f>IFERROR(VLOOKUP($AN$1&amp;$A23,会員校データ!$B$2:$K$1381,10,0),"　")</f>
        <v>　</v>
      </c>
      <c r="AO23" s="1" t="str">
        <f>IFERROR(VLOOKUP($AO$1&amp;$A23,会員校データ!$B$2:$K$1381,10,0),"　")</f>
        <v>福岡県立浮羽究真館高等学校</v>
      </c>
      <c r="AP23" s="1" t="str">
        <f>IFERROR(VLOOKUP($AP$1&amp;$A23,会員校データ!$B$2:$K$1381,10,0),"　")</f>
        <v>　</v>
      </c>
      <c r="AQ23" s="1" t="str">
        <f>IFERROR(VLOOKUP($AQ$1&amp;$A23,会員校データ!$B$2:$K$1381,10,0),"　")</f>
        <v>長崎県立西彼杵高等学校</v>
      </c>
      <c r="AR23" s="1" t="str">
        <f>IFERROR(VLOOKUP($AR$1&amp;$A23,会員校データ!$B$2:$K$1381,10,0),"　")</f>
        <v>専修大学熊本玉名高等学校</v>
      </c>
      <c r="AS23" s="1" t="str">
        <f>IFERROR(VLOOKUP($AS$1&amp;$A23,会員校データ!$B$2:$K$1381,10,0),"　")</f>
        <v>日本文理大学附属高等学校</v>
      </c>
      <c r="AT23" s="1" t="str">
        <f>IFERROR(VLOOKUP($AT$1&amp;$A23,会員校データ!$B$2:$K$1381,10,0),"　")</f>
        <v>宮崎第一高等学校</v>
      </c>
      <c r="AU23" s="1" t="str">
        <f>IFERROR(VLOOKUP($AU$1&amp;$A23,会員校データ!$B$2:$K$1381,10,0),"　")</f>
        <v>鹿児島県立霧島高等学校</v>
      </c>
      <c r="AV23" s="1" t="str">
        <f>IFERROR(VLOOKUP($AV$1&amp;$A23,会員校データ!$B$2:$K$1381,10,0),"　")</f>
        <v>　</v>
      </c>
      <c r="AY23" s="7" t="s">
        <v>5692</v>
      </c>
      <c r="AZ23" s="7" t="s">
        <v>11338</v>
      </c>
      <c r="BA23" s="7" t="s">
        <v>5693</v>
      </c>
      <c r="BB23" s="9" t="s">
        <v>11399</v>
      </c>
    </row>
    <row r="24" spans="1:54">
      <c r="A24">
        <v>22</v>
      </c>
      <c r="B24" s="1" t="str">
        <f>IFERROR(VLOOKUP($B$1&amp;$A24,会員校データ!$B$2:$K$1381,10,0),"　")</f>
        <v>北海道奈井江商業高等学校</v>
      </c>
      <c r="C24" s="1" t="str">
        <f>IFERROR(VLOOKUP($C$1&amp;$A24,会員校データ!$B$2:$K$1381,10,0),"　")</f>
        <v>　</v>
      </c>
      <c r="D24" s="1" t="str">
        <f>IFERROR(VLOOKUP($D$1&amp;$A24,会員校データ!$B$2:$K$1381,10,0),"　")</f>
        <v>　</v>
      </c>
      <c r="E24" s="1" t="str">
        <f>IFERROR(VLOOKUP($E$1&amp;$A24,会員校データ!$B$2:$K$1381,10,0),"　")</f>
        <v>仙台市立仙台商業高等学校</v>
      </c>
      <c r="F24" s="1" t="str">
        <f>IFERROR(VLOOKUP($F$1&amp;$A24,会員校データ!$B$2:$K$1381,10,0),"　")</f>
        <v>秋田県立横手高等学校</v>
      </c>
      <c r="G24" s="1" t="str">
        <f>IFERROR(VLOOKUP($G$1&amp;$A24,会員校データ!$B$2:$K$1381,10,0),"　")</f>
        <v>　</v>
      </c>
      <c r="H24" s="1" t="str">
        <f>IFERROR(VLOOKUP($H$1&amp;$A24,会員校データ!$B$2:$K$1381,10,0),"　")</f>
        <v>福島県立平商業高等学校</v>
      </c>
      <c r="I24" s="1" t="str">
        <f>IFERROR(VLOOKUP($I$1&amp;$A24,会員校データ!$B$2:$K$1381,10,0),"　")</f>
        <v>茨城県立筑波高等学校</v>
      </c>
      <c r="J24" s="1" t="str">
        <f>IFERROR(VLOOKUP($J$1&amp;$A24,会員校データ!$B$2:$K$1381,10,0),"　")</f>
        <v>　</v>
      </c>
      <c r="K24" s="1" t="str">
        <f>IFERROR(VLOOKUP($K$1&amp;$A24,会員校データ!$B$2:$K$1381,10,0),"　")</f>
        <v>利根沼田学校組合立利根商業高等学校</v>
      </c>
      <c r="L24" s="1" t="str">
        <f>IFERROR(VLOOKUP($L$1&amp;$A24,会員校データ!$B$2:$K$1381,10,0),"　")</f>
        <v>埼玉県立伊奈学園総合高等学校</v>
      </c>
      <c r="M24" s="1" t="str">
        <f>IFERROR(VLOOKUP($M$1&amp;$A24,会員校データ!$B$2:$K$1381,10,0),"　")</f>
        <v>千葉県立天羽高等学校</v>
      </c>
      <c r="N24" s="1" t="str">
        <f>IFERROR(VLOOKUP($N$1&amp;$A24,会員校データ!$B$2:$K$1381,10,0),"　")</f>
        <v>　</v>
      </c>
      <c r="O24" s="1" t="str">
        <f>IFERROR(VLOOKUP($O$1&amp;$A24,会員校データ!$B$2:$K$1381,10,0),"　")</f>
        <v>東京都立大田桜台高等学校　</v>
      </c>
      <c r="P24" s="1" t="str">
        <f>IFERROR(VLOOKUP($P$1&amp;$A24,会員校データ!$B$2:$K$1381,10,0),"　")</f>
        <v>湘南学院高等学校</v>
      </c>
      <c r="Q24" s="1" t="str">
        <f>IFERROR(VLOOKUP($Q$1&amp;$A24,会員校データ!$B$2:$K$1381,10,0),"　")</f>
        <v>新潟県立松代高等学校</v>
      </c>
      <c r="R24" s="1" t="str">
        <f>IFERROR(VLOOKUP($R$1&amp;$A24,会員校データ!$B$2:$K$1381,10,0),"　")</f>
        <v>　</v>
      </c>
      <c r="S24" s="1" t="str">
        <f>IFERROR(VLOOKUP($S$1&amp;$A24,会員校データ!$B$2:$K$1381,10,0),"　")</f>
        <v>石川県立飯田高等学校</v>
      </c>
      <c r="T24" s="1" t="str">
        <f>IFERROR(VLOOKUP($T$1&amp;$A24,会員校データ!$B$2:$K$1381,10,0),"　")</f>
        <v>　</v>
      </c>
      <c r="U24" s="1" t="str">
        <f>IFERROR(VLOOKUP($U$1&amp;$A24,会員校データ!$B$2:$K$1381,10,0),"　")</f>
        <v>　</v>
      </c>
      <c r="V24" s="1" t="str">
        <f>IFERROR(VLOOKUP($V$1&amp;$A24,会員校データ!$B$2:$K$1381,10,0),"　")</f>
        <v>静岡県立浜松江之島高等学校</v>
      </c>
      <c r="W24" s="1" t="str">
        <f>IFERROR(VLOOKUP($W$1&amp;$A24,会員校データ!$B$2:$K$1381,10,0),"　")</f>
        <v>愛知県立豊橋商業高等学校</v>
      </c>
      <c r="X24" s="1" t="str">
        <f>IFERROR(VLOOKUP($X$1&amp;$A24,会員校データ!$B$2:$K$1381,10,0),"　")</f>
        <v>多治見西高等学校</v>
      </c>
      <c r="Y24" s="1" t="str">
        <f>IFERROR(VLOOKUP($Y$1&amp;$A24,会員校データ!$B$2:$K$1381,10,0),"　")</f>
        <v>三重県立伊勢まなび高等学校</v>
      </c>
      <c r="Z24" s="1" t="str">
        <f>IFERROR(VLOOKUP($Z$1&amp;$A24,会員校データ!$B$2:$K$1381,10,0),"　")</f>
        <v>　</v>
      </c>
      <c r="AA24" s="1" t="str">
        <f>IFERROR(VLOOKUP($AA$1&amp;$A24,会員校データ!$B$2:$K$1381,10,0),"　")</f>
        <v>　</v>
      </c>
      <c r="AB24" s="1" t="str">
        <f>IFERROR(VLOOKUP($AB$1&amp;$A24,会員校データ!$B$2:$K$1381,10,0),"　")</f>
        <v>昇陽高等学校</v>
      </c>
      <c r="AC24" s="1" t="str">
        <f>IFERROR(VLOOKUP($AC$1&amp;$A24,会員校データ!$B$2:$K$1381,10,0),"　")</f>
        <v>兵庫県立加古川南高等学校</v>
      </c>
      <c r="AD24" s="1" t="str">
        <f>IFERROR(VLOOKUP($AD$1&amp;$A24,会員校データ!$B$2:$K$1381,10,0),"　")</f>
        <v>　</v>
      </c>
      <c r="AE24" s="1" t="str">
        <f>IFERROR(VLOOKUP($AE$1&amp;$A24,会員校データ!$B$2:$K$1381,10,0),"　")</f>
        <v>和歌山市立和歌山高等学校</v>
      </c>
      <c r="AF24" s="1" t="str">
        <f>IFERROR(VLOOKUP($AF$1&amp;$A24,会員校データ!$B$2:$K$1381,10,0),"　")</f>
        <v>　</v>
      </c>
      <c r="AG24" s="1" t="str">
        <f>IFERROR(VLOOKUP($AG$1&amp;$A24,会員校データ!$B$2:$K$1381,10,0),"　")</f>
        <v>　</v>
      </c>
      <c r="AH24" s="1" t="str">
        <f>IFERROR(VLOOKUP($AH$1&amp;$A24,会員校データ!$B$2:$K$1381,10,0),"　")</f>
        <v>倉敷市立倉敷翔南高等学校</v>
      </c>
      <c r="AI24" s="1" t="str">
        <f>IFERROR(VLOOKUP($AI$1&amp;$A24,会員校データ!$B$2:$K$1381,10,0),"　")</f>
        <v>清水ヶ丘高等学校</v>
      </c>
      <c r="AJ24" s="1" t="str">
        <f>IFERROR(VLOOKUP($AJ$1&amp;$A24,会員校データ!$B$2:$K$1381,10,0),"　")</f>
        <v>山口県立周南総合支援学校</v>
      </c>
      <c r="AK24" s="1" t="str">
        <f>IFERROR(VLOOKUP($AK$1&amp;$A24,会員校データ!$B$2:$K$1381,10,0),"　")</f>
        <v>　</v>
      </c>
      <c r="AL24" s="1" t="str">
        <f>IFERROR(VLOOKUP($AL$1&amp;$A24,会員校データ!$B$2:$K$1381,10,0),"　")</f>
        <v>　</v>
      </c>
      <c r="AM24" s="1" t="str">
        <f>IFERROR(VLOOKUP($AM$1&amp;$A24,会員校データ!$B$2:$K$1381,10,0),"　")</f>
        <v>愛媛県立川之石高等学校</v>
      </c>
      <c r="AN24" s="1" t="str">
        <f>IFERROR(VLOOKUP($AN$1&amp;$A24,会員校データ!$B$2:$K$1381,10,0),"　")</f>
        <v>　</v>
      </c>
      <c r="AO24" s="1" t="str">
        <f>IFERROR(VLOOKUP($AO$1&amp;$A24,会員校データ!$B$2:$K$1381,10,0),"　")</f>
        <v>福岡県立青豊高等学校</v>
      </c>
      <c r="AP24" s="1" t="str">
        <f>IFERROR(VLOOKUP($AP$1&amp;$A24,会員校データ!$B$2:$K$1381,10,0),"　")</f>
        <v>　</v>
      </c>
      <c r="AQ24" s="1" t="str">
        <f>IFERROR(VLOOKUP($AQ$1&amp;$A24,会員校データ!$B$2:$K$1381,10,0),"　")</f>
        <v>長崎県立松浦高等学校</v>
      </c>
      <c r="AR24" s="1" t="str">
        <f>IFERROR(VLOOKUP($AR$1&amp;$A24,会員校データ!$B$2:$K$1381,10,0),"　")</f>
        <v>玉名女子高等学校</v>
      </c>
      <c r="AS24" s="1" t="str">
        <f>IFERROR(VLOOKUP($AS$1&amp;$A24,会員校データ!$B$2:$K$1381,10,0),"　")</f>
        <v>楊志館高等学校</v>
      </c>
      <c r="AT24" s="1" t="str">
        <f>IFERROR(VLOOKUP($AT$1&amp;$A24,会員校データ!$B$2:$K$1381,10,0),"　")</f>
        <v>聖心ウルスラ学園高等学校</v>
      </c>
      <c r="AU24" s="1" t="str">
        <f>IFERROR(VLOOKUP($AU$1&amp;$A24,会員校データ!$B$2:$K$1381,10,0),"　")</f>
        <v>鹿児島県立明桜館高等学校</v>
      </c>
      <c r="AV24" s="1" t="str">
        <f>IFERROR(VLOOKUP($AV$1&amp;$A24,会員校データ!$B$2:$K$1381,10,0),"　")</f>
        <v>　</v>
      </c>
      <c r="AY24" s="7" t="s">
        <v>6060</v>
      </c>
      <c r="AZ24" s="7" t="s">
        <v>11339</v>
      </c>
      <c r="BA24" s="7" t="s">
        <v>6061</v>
      </c>
      <c r="BB24" s="9" t="s">
        <v>11399</v>
      </c>
    </row>
    <row r="25" spans="1:54">
      <c r="A25">
        <v>23</v>
      </c>
      <c r="B25" s="1" t="str">
        <f>IFERROR(VLOOKUP($B$1&amp;$A25,会員校データ!$B$2:$K$1381,10,0),"　")</f>
        <v>北海道旭川商業高等学校</v>
      </c>
      <c r="C25" s="1" t="str">
        <f>IFERROR(VLOOKUP($C$1&amp;$A25,会員校データ!$B$2:$K$1381,10,0),"　")</f>
        <v>　</v>
      </c>
      <c r="D25" s="1" t="str">
        <f>IFERROR(VLOOKUP($D$1&amp;$A25,会員校データ!$B$2:$K$1381,10,0),"　")</f>
        <v>　</v>
      </c>
      <c r="E25" s="1" t="str">
        <f>IFERROR(VLOOKUP($E$1&amp;$A25,会員校データ!$B$2:$K$1381,10,0),"　")</f>
        <v>石巻市立桜坂高等学校</v>
      </c>
      <c r="F25" s="1" t="str">
        <f>IFERROR(VLOOKUP($F$1&amp;$A25,会員校データ!$B$2:$K$1381,10,0),"　")</f>
        <v>秋田県立湯沢翔北高等学校</v>
      </c>
      <c r="G25" s="1" t="str">
        <f>IFERROR(VLOOKUP($G$1&amp;$A25,会員校データ!$B$2:$K$1381,10,0),"　")</f>
        <v>　</v>
      </c>
      <c r="H25" s="1" t="str">
        <f>IFERROR(VLOOKUP($H$1&amp;$A25,会員校データ!$B$2:$K$1381,10,0),"　")</f>
        <v>福島県立いわき総合高等学校</v>
      </c>
      <c r="I25" s="1" t="str">
        <f>IFERROR(VLOOKUP($I$1&amp;$A25,会員校データ!$B$2:$K$1381,10,0),"　")</f>
        <v>茨城県立茎崎高等学校</v>
      </c>
      <c r="J25" s="1" t="str">
        <f>IFERROR(VLOOKUP($J$1&amp;$A25,会員校データ!$B$2:$K$1381,10,0),"　")</f>
        <v>　</v>
      </c>
      <c r="K25" s="1" t="str">
        <f>IFERROR(VLOOKUP($K$1&amp;$A25,会員校データ!$B$2:$K$1381,10,0),"　")</f>
        <v>桐生第一高等学校</v>
      </c>
      <c r="L25" s="1" t="str">
        <f>IFERROR(VLOOKUP($L$1&amp;$A25,会員校データ!$B$2:$K$1381,10,0),"　")</f>
        <v>埼玉県立鷲宮高等学校</v>
      </c>
      <c r="M25" s="1" t="str">
        <f>IFERROR(VLOOKUP($M$1&amp;$A25,会員校データ!$B$2:$K$1381,10,0),"　")</f>
        <v>千葉県立長生高等学校</v>
      </c>
      <c r="N25" s="1" t="str">
        <f>IFERROR(VLOOKUP($N$1&amp;$A25,会員校データ!$B$2:$K$1381,10,0),"　")</f>
        <v>　</v>
      </c>
      <c r="O25" s="1" t="str">
        <f>IFERROR(VLOOKUP($O$1&amp;$A25,会員校データ!$B$2:$K$1381,10,0),"　")</f>
        <v>東京都立世田谷総合高等学校</v>
      </c>
      <c r="P25" s="1" t="str">
        <f>IFERROR(VLOOKUP($P$1&amp;$A25,会員校データ!$B$2:$K$1381,10,0),"　")</f>
        <v>藤沢翔陵高等学校</v>
      </c>
      <c r="Q25" s="1" t="str">
        <f>IFERROR(VLOOKUP($Q$1&amp;$A25,会員校データ!$B$2:$K$1381,10,0),"　")</f>
        <v>新潟県立糸魚川白嶺高等学校</v>
      </c>
      <c r="R25" s="1" t="str">
        <f>IFERROR(VLOOKUP($R$1&amp;$A25,会員校データ!$B$2:$K$1381,10,0),"　")</f>
        <v>　</v>
      </c>
      <c r="S25" s="1" t="str">
        <f>IFERROR(VLOOKUP($S$1&amp;$A25,会員校データ!$B$2:$K$1381,10,0),"　")</f>
        <v>金沢龍谷高等学校</v>
      </c>
      <c r="T25" s="1" t="str">
        <f>IFERROR(VLOOKUP($T$1&amp;$A25,会員校データ!$B$2:$K$1381,10,0),"　")</f>
        <v>　</v>
      </c>
      <c r="U25" s="1" t="str">
        <f>IFERROR(VLOOKUP($U$1&amp;$A25,会員校データ!$B$2:$K$1381,10,0),"　")</f>
        <v>　</v>
      </c>
      <c r="V25" s="1" t="str">
        <f>IFERROR(VLOOKUP($V$1&amp;$A25,会員校データ!$B$2:$K$1381,10,0),"　")</f>
        <v>静岡県立浜松東高等学校</v>
      </c>
      <c r="W25" s="1" t="str">
        <f>IFERROR(VLOOKUP($W$1&amp;$A25,会員校データ!$B$2:$K$1381,10,0),"　")</f>
        <v>愛知県立国府高等学校</v>
      </c>
      <c r="X25" s="1" t="str">
        <f>IFERROR(VLOOKUP($X$1&amp;$A25,会員校データ!$B$2:$K$1381,10,0),"　")</f>
        <v>中京高等学校</v>
      </c>
      <c r="Y25" s="1" t="str">
        <f>IFERROR(VLOOKUP($Y$1&amp;$A25,会員校データ!$B$2:$K$1381,10,0),"　")</f>
        <v>三重県立鳥羽高等学校</v>
      </c>
      <c r="Z25" s="1" t="str">
        <f>IFERROR(VLOOKUP($Z$1&amp;$A25,会員校データ!$B$2:$K$1381,10,0),"　")</f>
        <v>　</v>
      </c>
      <c r="AA25" s="1" t="str">
        <f>IFERROR(VLOOKUP($AA$1&amp;$A25,会員校データ!$B$2:$K$1381,10,0),"　")</f>
        <v>　</v>
      </c>
      <c r="AB25" s="1" t="str">
        <f>IFERROR(VLOOKUP($AB$1&amp;$A25,会員校データ!$B$2:$K$1381,10,0),"　")</f>
        <v>東大阪大学柏原高等学校</v>
      </c>
      <c r="AC25" s="1" t="str">
        <f>IFERROR(VLOOKUP($AC$1&amp;$A25,会員校データ!$B$2:$K$1381,10,0),"　")</f>
        <v>兵庫県立吉川高等学校</v>
      </c>
      <c r="AD25" s="1" t="str">
        <f>IFERROR(VLOOKUP($AD$1&amp;$A25,会員校データ!$B$2:$K$1381,10,0),"　")</f>
        <v>　</v>
      </c>
      <c r="AE25" s="1" t="str">
        <f>IFERROR(VLOOKUP($AE$1&amp;$A25,会員校データ!$B$2:$K$1381,10,0),"　")</f>
        <v>　</v>
      </c>
      <c r="AF25" s="1" t="str">
        <f>IFERROR(VLOOKUP($AF$1&amp;$A25,会員校データ!$B$2:$K$1381,10,0),"　")</f>
        <v>　</v>
      </c>
      <c r="AG25" s="1" t="str">
        <f>IFERROR(VLOOKUP($AG$1&amp;$A25,会員校データ!$B$2:$K$1381,10,0),"　")</f>
        <v>　</v>
      </c>
      <c r="AH25" s="1" t="str">
        <f>IFERROR(VLOOKUP($AH$1&amp;$A25,会員校データ!$B$2:$K$1381,10,0),"　")</f>
        <v>倉敷市立精思高等学校</v>
      </c>
      <c r="AI25" s="1" t="str">
        <f>IFERROR(VLOOKUP($AI$1&amp;$A25,会員校データ!$B$2:$K$1381,10,0),"　")</f>
        <v>広島国際学院高等学校</v>
      </c>
      <c r="AJ25" s="1" t="str">
        <f>IFERROR(VLOOKUP($AJ$1&amp;$A25,会員校データ!$B$2:$K$1381,10,0),"　")</f>
        <v>山口県立下関北高等学校</v>
      </c>
      <c r="AK25" s="1" t="str">
        <f>IFERROR(VLOOKUP($AK$1&amp;$A25,会員校データ!$B$2:$K$1381,10,0),"　")</f>
        <v>　</v>
      </c>
      <c r="AL25" s="1" t="str">
        <f>IFERROR(VLOOKUP($AL$1&amp;$A25,会員校データ!$B$2:$K$1381,10,0),"　")</f>
        <v>　</v>
      </c>
      <c r="AM25" s="1" t="str">
        <f>IFERROR(VLOOKUP($AM$1&amp;$A25,会員校データ!$B$2:$K$1381,10,0),"　")</f>
        <v>愛媛県立三崎高等学校</v>
      </c>
      <c r="AN25" s="1" t="str">
        <f>IFERROR(VLOOKUP($AN$1&amp;$A25,会員校データ!$B$2:$K$1381,10,0),"　")</f>
        <v>　</v>
      </c>
      <c r="AO25" s="1" t="str">
        <f>IFERROR(VLOOKUP($AO$1&amp;$A25,会員校データ!$B$2:$K$1381,10,0),"　")</f>
        <v>福岡県立門司大翔館高等学校</v>
      </c>
      <c r="AP25" s="1" t="str">
        <f>IFERROR(VLOOKUP($AP$1&amp;$A25,会員校データ!$B$2:$K$1381,10,0),"　")</f>
        <v>　</v>
      </c>
      <c r="AQ25" s="1" t="str">
        <f>IFERROR(VLOOKUP($AQ$1&amp;$A25,会員校データ!$B$2:$K$1381,10,0),"　")</f>
        <v>長崎県立諫早東高等学校</v>
      </c>
      <c r="AR25" s="1" t="str">
        <f>IFERROR(VLOOKUP($AR$1&amp;$A25,会員校データ!$B$2:$K$1381,10,0),"　")</f>
        <v>城北高等学校</v>
      </c>
      <c r="AS25" s="1" t="str">
        <f>IFERROR(VLOOKUP($AS$1&amp;$A25,会員校データ!$B$2:$K$1381,10,0),"　")</f>
        <v>明豊高等学校</v>
      </c>
      <c r="AT25" s="1" t="str">
        <f>IFERROR(VLOOKUP($AT$1&amp;$A25,会員校データ!$B$2:$K$1381,10,0),"　")</f>
        <v>　</v>
      </c>
      <c r="AU25" s="1" t="str">
        <f>IFERROR(VLOOKUP($AU$1&amp;$A25,会員校データ!$B$2:$K$1381,10,0),"　")</f>
        <v>鹿児島県立曽於高等学校</v>
      </c>
      <c r="AV25" s="1" t="str">
        <f>IFERROR(VLOOKUP($AV$1&amp;$A25,会員校データ!$B$2:$K$1381,10,0),"　")</f>
        <v>　</v>
      </c>
      <c r="AY25" s="7" t="s">
        <v>6459</v>
      </c>
      <c r="AZ25" s="7" t="s">
        <v>11340</v>
      </c>
      <c r="BA25" s="7" t="s">
        <v>6460</v>
      </c>
      <c r="BB25" s="9" t="s">
        <v>11399</v>
      </c>
    </row>
    <row r="26" spans="1:54">
      <c r="A26">
        <v>24</v>
      </c>
      <c r="B26" s="1" t="str">
        <f>IFERROR(VLOOKUP($B$1&amp;$A26,会員校データ!$B$2:$K$1381,10,0),"　")</f>
        <v>北海道富良野緑峰高等学校</v>
      </c>
      <c r="C26" s="1" t="str">
        <f>IFERROR(VLOOKUP($C$1&amp;$A26,会員校データ!$B$2:$K$1381,10,0),"　")</f>
        <v>　</v>
      </c>
      <c r="D26" s="1" t="str">
        <f>IFERROR(VLOOKUP($D$1&amp;$A26,会員校データ!$B$2:$K$1381,10,0),"　")</f>
        <v>　</v>
      </c>
      <c r="E26" s="1" t="str">
        <f>IFERROR(VLOOKUP($E$1&amp;$A26,会員校データ!$B$2:$K$1381,10,0),"　")</f>
        <v>学校法人古川学園古川学園高等学校</v>
      </c>
      <c r="F26" s="1" t="str">
        <f>IFERROR(VLOOKUP($F$1&amp;$A26,会員校データ!$B$2:$K$1381,10,0),"　")</f>
        <v>秋田県立秋田北鷹高等学校</v>
      </c>
      <c r="G26" s="1" t="str">
        <f>IFERROR(VLOOKUP($G$1&amp;$A26,会員校データ!$B$2:$K$1381,10,0),"　")</f>
        <v>　</v>
      </c>
      <c r="H26" s="1" t="str">
        <f>IFERROR(VLOOKUP($H$1&amp;$A26,会員校データ!$B$2:$K$1381,10,0),"　")</f>
        <v>福島県立小名浜海星高等学校</v>
      </c>
      <c r="I26" s="1" t="str">
        <f>IFERROR(VLOOKUP($I$1&amp;$A26,会員校データ!$B$2:$K$1381,10,0),"　")</f>
        <v>茨城県立岩瀬高等学校</v>
      </c>
      <c r="J26" s="1" t="str">
        <f>IFERROR(VLOOKUP($J$1&amp;$A26,会員校データ!$B$2:$K$1381,10,0),"　")</f>
        <v>　</v>
      </c>
      <c r="K26" s="1" t="str">
        <f>IFERROR(VLOOKUP($K$1&amp;$A26,会員校データ!$B$2:$K$1381,10,0),"　")</f>
        <v>関東学園大学附属高等学校</v>
      </c>
      <c r="L26" s="1" t="str">
        <f>IFERROR(VLOOKUP($L$1&amp;$A26,会員校データ!$B$2:$K$1381,10,0),"　")</f>
        <v>埼玉県立日高高等学校</v>
      </c>
      <c r="M26" s="1" t="str">
        <f>IFERROR(VLOOKUP($M$1&amp;$A26,会員校データ!$B$2:$K$1381,10,0),"　")</f>
        <v>千葉県立生浜高等学校</v>
      </c>
      <c r="N26" s="1" t="str">
        <f>IFERROR(VLOOKUP($N$1&amp;$A26,会員校データ!$B$2:$K$1381,10,0),"　")</f>
        <v>　</v>
      </c>
      <c r="O26" s="1" t="str">
        <f>IFERROR(VLOOKUP($O$1&amp;$A26,会員校データ!$B$2:$K$1381,10,0),"　")</f>
        <v>東京都立東久留米総合高等学校</v>
      </c>
      <c r="P26" s="1" t="str">
        <f>IFERROR(VLOOKUP($P$1&amp;$A26,会員校データ!$B$2:$K$1381,10,0),"　")</f>
        <v>相洋高等学校</v>
      </c>
      <c r="Q26" s="1" t="str">
        <f>IFERROR(VLOOKUP($Q$1&amp;$A26,会員校データ!$B$2:$K$1381,10,0),"　")</f>
        <v>新潟県立柏崎総合高等学校</v>
      </c>
      <c r="R26" s="1" t="str">
        <f>IFERROR(VLOOKUP($R$1&amp;$A26,会員校データ!$B$2:$K$1381,10,0),"　")</f>
        <v>　</v>
      </c>
      <c r="S26" s="1" t="str">
        <f>IFERROR(VLOOKUP($S$1&amp;$A26,会員校データ!$B$2:$K$1381,10,0),"　")</f>
        <v>　</v>
      </c>
      <c r="T26" s="1" t="str">
        <f>IFERROR(VLOOKUP($T$1&amp;$A26,会員校データ!$B$2:$K$1381,10,0),"　")</f>
        <v>　</v>
      </c>
      <c r="U26" s="1" t="str">
        <f>IFERROR(VLOOKUP($U$1&amp;$A26,会員校データ!$B$2:$K$1381,10,0),"　")</f>
        <v>　</v>
      </c>
      <c r="V26" s="1" t="str">
        <f>IFERROR(VLOOKUP($V$1&amp;$A26,会員校データ!$B$2:$K$1381,10,0),"　")</f>
        <v>静岡県立浜松商業高等学校</v>
      </c>
      <c r="W26" s="1" t="str">
        <f>IFERROR(VLOOKUP($W$1&amp;$A26,会員校データ!$B$2:$K$1381,10,0),"　")</f>
        <v>愛知県立蒲郡高等学校</v>
      </c>
      <c r="X26" s="1" t="str">
        <f>IFERROR(VLOOKUP($X$1&amp;$A26,会員校データ!$B$2:$K$1381,10,0),"　")</f>
        <v>清凌高等学校</v>
      </c>
      <c r="Y26" s="1" t="str">
        <f>IFERROR(VLOOKUP($Y$1&amp;$A26,会員校データ!$B$2:$K$1381,10,0),"　")</f>
        <v>三重県立志摩高等学校</v>
      </c>
      <c r="Z26" s="1" t="str">
        <f>IFERROR(VLOOKUP($Z$1&amp;$A26,会員校データ!$B$2:$K$1381,10,0),"　")</f>
        <v>　</v>
      </c>
      <c r="AA26" s="1" t="str">
        <f>IFERROR(VLOOKUP($AA$1&amp;$A26,会員校データ!$B$2:$K$1381,10,0),"　")</f>
        <v>　</v>
      </c>
      <c r="AB26" s="1" t="str">
        <f>IFERROR(VLOOKUP($AB$1&amp;$A26,会員校データ!$B$2:$K$1381,10,0),"　")</f>
        <v>大阪緑涼高等学校</v>
      </c>
      <c r="AC26" s="1" t="str">
        <f>IFERROR(VLOOKUP($AC$1&amp;$A26,会員校データ!$B$2:$K$1381,10,0),"　")</f>
        <v>兵庫県立千種高等学校</v>
      </c>
      <c r="AD26" s="1" t="str">
        <f>IFERROR(VLOOKUP($AD$1&amp;$A26,会員校データ!$B$2:$K$1381,10,0),"　")</f>
        <v>　</v>
      </c>
      <c r="AE26" s="1" t="str">
        <f>IFERROR(VLOOKUP($AE$1&amp;$A26,会員校データ!$B$2:$K$1381,10,0),"　")</f>
        <v>　</v>
      </c>
      <c r="AF26" s="1" t="str">
        <f>IFERROR(VLOOKUP($AF$1&amp;$A26,会員校データ!$B$2:$K$1381,10,0),"　")</f>
        <v>　</v>
      </c>
      <c r="AG26" s="1" t="str">
        <f>IFERROR(VLOOKUP($AG$1&amp;$A26,会員校データ!$B$2:$K$1381,10,0),"　")</f>
        <v>　</v>
      </c>
      <c r="AH26" s="1" t="str">
        <f>IFERROR(VLOOKUP($AH$1&amp;$A26,会員校データ!$B$2:$K$1381,10,0),"　")</f>
        <v>倉敷市立玉島高等学校</v>
      </c>
      <c r="AI26" s="1" t="str">
        <f>IFERROR(VLOOKUP($AI$1&amp;$A26,会員校データ!$B$2:$K$1381,10,0),"　")</f>
        <v>　</v>
      </c>
      <c r="AJ26" s="1" t="str">
        <f>IFERROR(VLOOKUP($AJ$1&amp;$A26,会員校データ!$B$2:$K$1381,10,0),"　")</f>
        <v>山口県立下関双葉高等学校</v>
      </c>
      <c r="AK26" s="1" t="str">
        <f>IFERROR(VLOOKUP($AK$1&amp;$A26,会員校データ!$B$2:$K$1381,10,0),"　")</f>
        <v>　</v>
      </c>
      <c r="AL26" s="1" t="str">
        <f>IFERROR(VLOOKUP($AL$1&amp;$A26,会員校データ!$B$2:$K$1381,10,0),"　")</f>
        <v>　</v>
      </c>
      <c r="AM26" s="1" t="str">
        <f>IFERROR(VLOOKUP($AM$1&amp;$A26,会員校データ!$B$2:$K$1381,10,0),"　")</f>
        <v>愛媛県立宇和高等学校三瓶分校</v>
      </c>
      <c r="AN26" s="1" t="str">
        <f>IFERROR(VLOOKUP($AN$1&amp;$A26,会員校データ!$B$2:$K$1381,10,0),"　")</f>
        <v>　</v>
      </c>
      <c r="AO26" s="1" t="str">
        <f>IFERROR(VLOOKUP($AO$1&amp;$A26,会員校データ!$B$2:$K$1381,10,0),"　")</f>
        <v>福岡県立朝倉光陽高等学校</v>
      </c>
      <c r="AP26" s="1" t="str">
        <f>IFERROR(VLOOKUP($AP$1&amp;$A26,会員校データ!$B$2:$K$1381,10,0),"　")</f>
        <v>　</v>
      </c>
      <c r="AQ26" s="1" t="str">
        <f>IFERROR(VLOOKUP($AQ$1&amp;$A26,会員校データ!$B$2:$K$1381,10,0),"　")</f>
        <v>長崎県立国見高等学校</v>
      </c>
      <c r="AR26" s="1" t="str">
        <f>IFERROR(VLOOKUP($AR$1&amp;$A26,会員校データ!$B$2:$K$1381,10,0),"　")</f>
        <v>　</v>
      </c>
      <c r="AS26" s="1" t="str">
        <f>IFERROR(VLOOKUP($AS$1&amp;$A26,会員校データ!$B$2:$K$1381,10,0),"　")</f>
        <v>城南学園福徳学院高等学校</v>
      </c>
      <c r="AT26" s="1" t="str">
        <f>IFERROR(VLOOKUP($AT$1&amp;$A26,会員校データ!$B$2:$K$1381,10,0),"　")</f>
        <v>　</v>
      </c>
      <c r="AU26" s="1" t="str">
        <f>IFERROR(VLOOKUP($AU$1&amp;$A26,会員校データ!$B$2:$K$1381,10,0),"　")</f>
        <v>鹿児島県立武岡台高等学校</v>
      </c>
      <c r="AV26" s="1" t="str">
        <f>IFERROR(VLOOKUP($AV$1&amp;$A26,会員校データ!$B$2:$K$1381,10,0),"　")</f>
        <v>　</v>
      </c>
      <c r="AY26" s="7" t="s">
        <v>6653</v>
      </c>
      <c r="AZ26" s="7" t="s">
        <v>11341</v>
      </c>
      <c r="BA26" s="7" t="s">
        <v>6654</v>
      </c>
      <c r="BB26" s="9" t="s">
        <v>11399</v>
      </c>
    </row>
    <row r="27" spans="1:54">
      <c r="A27">
        <v>25</v>
      </c>
      <c r="B27" s="1" t="str">
        <f>IFERROR(VLOOKUP($B$1&amp;$A27,会員校データ!$B$2:$K$1381,10,0),"　")</f>
        <v>北海道士別翔雲高等学校</v>
      </c>
      <c r="C27" s="1" t="str">
        <f>IFERROR(VLOOKUP($C$1&amp;$A27,会員校データ!$B$2:$K$1381,10,0),"　")</f>
        <v>　</v>
      </c>
      <c r="D27" s="1" t="str">
        <f>IFERROR(VLOOKUP($D$1&amp;$A27,会員校データ!$B$2:$K$1381,10,0),"　")</f>
        <v>　</v>
      </c>
      <c r="E27" s="1" t="str">
        <f>IFERROR(VLOOKUP($E$1&amp;$A27,会員校データ!$B$2:$K$1381,10,0),"　")</f>
        <v>仙台育英学園高等学校</v>
      </c>
      <c r="F27" s="1" t="str">
        <f>IFERROR(VLOOKUP($F$1&amp;$A27,会員校データ!$B$2:$K$1381,10,0),"　")</f>
        <v>秋田県立能代松陽高等学校</v>
      </c>
      <c r="G27" s="1" t="str">
        <f>IFERROR(VLOOKUP($G$1&amp;$A27,会員校データ!$B$2:$K$1381,10,0),"　")</f>
        <v>　</v>
      </c>
      <c r="H27" s="1" t="str">
        <f>IFERROR(VLOOKUP($H$1&amp;$A27,会員校データ!$B$2:$K$1381,10,0),"　")</f>
        <v>福島県立勿来高等学校</v>
      </c>
      <c r="I27" s="1" t="str">
        <f>IFERROR(VLOOKUP($I$1&amp;$A27,会員校データ!$B$2:$K$1381,10,0),"　")</f>
        <v>茨城県立結城第一高等学校</v>
      </c>
      <c r="J27" s="1" t="str">
        <f>IFERROR(VLOOKUP($J$1&amp;$A27,会員校データ!$B$2:$K$1381,10,0),"　")</f>
        <v>　</v>
      </c>
      <c r="K27" s="1" t="str">
        <f>IFERROR(VLOOKUP($K$1&amp;$A27,会員校データ!$B$2:$K$1381,10,0),"　")</f>
        <v>高崎商科大学附属高等学校</v>
      </c>
      <c r="L27" s="1" t="str">
        <f>IFERROR(VLOOKUP($L$1&amp;$A27,会員校データ!$B$2:$K$1381,10,0),"　")</f>
        <v>埼玉県立松伏高等学校</v>
      </c>
      <c r="M27" s="1" t="str">
        <f>IFERROR(VLOOKUP($M$1&amp;$A27,会員校データ!$B$2:$K$1381,10,0),"　")</f>
        <v>千葉県立松尾高等学校</v>
      </c>
      <c r="N27" s="1" t="str">
        <f>IFERROR(VLOOKUP($N$1&amp;$A27,会員校データ!$B$2:$K$1381,10,0),"　")</f>
        <v>　</v>
      </c>
      <c r="O27" s="1" t="str">
        <f>IFERROR(VLOOKUP($O$1&amp;$A27,会員校データ!$B$2:$K$1381,10,0),"　")</f>
        <v>東京都立王子総合高等学校</v>
      </c>
      <c r="P27" s="1" t="str">
        <f>IFERROR(VLOOKUP($P$1&amp;$A27,会員校データ!$B$2:$K$1381,10,0),"　")</f>
        <v>旭丘高等学校</v>
      </c>
      <c r="Q27" s="1" t="str">
        <f>IFERROR(VLOOKUP($Q$1&amp;$A27,会員校データ!$B$2:$K$1381,10,0),"　")</f>
        <v>新潟県立出雲崎高等学校</v>
      </c>
      <c r="R27" s="1" t="str">
        <f>IFERROR(VLOOKUP($R$1&amp;$A27,会員校データ!$B$2:$K$1381,10,0),"　")</f>
        <v>　</v>
      </c>
      <c r="S27" s="1" t="str">
        <f>IFERROR(VLOOKUP($S$1&amp;$A27,会員校データ!$B$2:$K$1381,10,0),"　")</f>
        <v>　</v>
      </c>
      <c r="T27" s="1" t="str">
        <f>IFERROR(VLOOKUP($T$1&amp;$A27,会員校データ!$B$2:$K$1381,10,0),"　")</f>
        <v>　</v>
      </c>
      <c r="U27" s="1" t="str">
        <f>IFERROR(VLOOKUP($U$1&amp;$A27,会員校データ!$B$2:$K$1381,10,0),"　")</f>
        <v>　</v>
      </c>
      <c r="V27" s="1" t="str">
        <f>IFERROR(VLOOKUP($V$1&amp;$A27,会員校データ!$B$2:$K$1381,10,0),"　")</f>
        <v>静岡県立新居高等学校</v>
      </c>
      <c r="W27" s="1" t="str">
        <f>IFERROR(VLOOKUP($W$1&amp;$A27,会員校データ!$B$2:$K$1381,10,0),"　")</f>
        <v>愛知県立新城有教館高等学校</v>
      </c>
      <c r="X27" s="1" t="str">
        <f>IFERROR(VLOOKUP($X$1&amp;$A27,会員校データ!$B$2:$K$1381,10,0),"　")</f>
        <v>　</v>
      </c>
      <c r="Y27" s="1" t="str">
        <f>IFERROR(VLOOKUP($Y$1&amp;$A27,会員校データ!$B$2:$K$1381,10,0),"　")</f>
        <v>三重県立水産高等学校</v>
      </c>
      <c r="Z27" s="1" t="str">
        <f>IFERROR(VLOOKUP($Z$1&amp;$A27,会員校データ!$B$2:$K$1381,10,0),"　")</f>
        <v>　</v>
      </c>
      <c r="AA27" s="1" t="str">
        <f>IFERROR(VLOOKUP($AA$1&amp;$A27,会員校データ!$B$2:$K$1381,10,0),"　")</f>
        <v>　</v>
      </c>
      <c r="AB27" s="1" t="str">
        <f>IFERROR(VLOOKUP($AB$1&amp;$A27,会員校データ!$B$2:$K$1381,10,0),"　")</f>
        <v>　</v>
      </c>
      <c r="AC27" s="1" t="str">
        <f>IFERROR(VLOOKUP($AC$1&amp;$A27,会員校データ!$B$2:$K$1381,10,0),"　")</f>
        <v>兵庫県立香住高等学校</v>
      </c>
      <c r="AD27" s="1" t="str">
        <f>IFERROR(VLOOKUP($AD$1&amp;$A27,会員校データ!$B$2:$K$1381,10,0),"　")</f>
        <v>　</v>
      </c>
      <c r="AE27" s="1" t="str">
        <f>IFERROR(VLOOKUP($AE$1&amp;$A27,会員校データ!$B$2:$K$1381,10,0),"　")</f>
        <v>　</v>
      </c>
      <c r="AF27" s="1" t="str">
        <f>IFERROR(VLOOKUP($AF$1&amp;$A27,会員校データ!$B$2:$K$1381,10,0),"　")</f>
        <v>　</v>
      </c>
      <c r="AG27" s="1" t="str">
        <f>IFERROR(VLOOKUP($AG$1&amp;$A27,会員校データ!$B$2:$K$1381,10,0),"　")</f>
        <v>　</v>
      </c>
      <c r="AH27" s="1" t="str">
        <f>IFERROR(VLOOKUP($AH$1&amp;$A27,会員校データ!$B$2:$K$1381,10,0),"　")</f>
        <v>倉敷市立真備陵南高等学校</v>
      </c>
      <c r="AI27" s="1" t="str">
        <f>IFERROR(VLOOKUP($AI$1&amp;$A27,会員校データ!$B$2:$K$1381,10,0),"　")</f>
        <v>　</v>
      </c>
      <c r="AJ27" s="1" t="str">
        <f>IFERROR(VLOOKUP($AJ$1&amp;$A27,会員校データ!$B$2:$K$1381,10,0),"　")</f>
        <v>山口県立山口松風館高等学校</v>
      </c>
      <c r="AK27" s="1" t="str">
        <f>IFERROR(VLOOKUP($AK$1&amp;$A27,会員校データ!$B$2:$K$1381,10,0),"　")</f>
        <v>　</v>
      </c>
      <c r="AL27" s="1" t="str">
        <f>IFERROR(VLOOKUP($AL$1&amp;$A27,会員校データ!$B$2:$K$1381,10,0),"　")</f>
        <v>　</v>
      </c>
      <c r="AM27" s="1" t="str">
        <f>IFERROR(VLOOKUP($AM$1&amp;$A27,会員校データ!$B$2:$K$1381,10,0),"　")</f>
        <v>愛媛県立野村高等学校</v>
      </c>
      <c r="AN27" s="1" t="str">
        <f>IFERROR(VLOOKUP($AN$1&amp;$A27,会員校データ!$B$2:$K$1381,10,0),"　")</f>
        <v>　</v>
      </c>
      <c r="AO27" s="1" t="str">
        <f>IFERROR(VLOOKUP($AO$1&amp;$A27,会員校データ!$B$2:$K$1381,10,0),"　")</f>
        <v>福岡県立大牟田北高等学校</v>
      </c>
      <c r="AP27" s="1" t="str">
        <f>IFERROR(VLOOKUP($AP$1&amp;$A27,会員校データ!$B$2:$K$1381,10,0),"　")</f>
        <v>　</v>
      </c>
      <c r="AQ27" s="1" t="str">
        <f>IFERROR(VLOOKUP($AQ$1&amp;$A27,会員校データ!$B$2:$K$1381,10,0),"　")</f>
        <v>長崎市立長崎商業高等学校</v>
      </c>
      <c r="AR27" s="1" t="str">
        <f>IFERROR(VLOOKUP($AR$1&amp;$A27,会員校データ!$B$2:$K$1381,10,0),"　")</f>
        <v>　</v>
      </c>
      <c r="AS27" s="1" t="str">
        <f>IFERROR(VLOOKUP($AS$1&amp;$A27,会員校データ!$B$2:$K$1381,10,0),"　")</f>
        <v>　</v>
      </c>
      <c r="AT27" s="1" t="str">
        <f>IFERROR(VLOOKUP($AT$1&amp;$A27,会員校データ!$B$2:$K$1381,10,0),"　")</f>
        <v>　</v>
      </c>
      <c r="AU27" s="1" t="str">
        <f>IFERROR(VLOOKUP($AU$1&amp;$A27,会員校データ!$B$2:$K$1381,10,0),"　")</f>
        <v>鹿児島県立加世田常潤高等学校</v>
      </c>
      <c r="AV27" s="1" t="str">
        <f>IFERROR(VLOOKUP($AV$1&amp;$A27,会員校データ!$B$2:$K$1381,10,0),"　")</f>
        <v>　</v>
      </c>
      <c r="AY27" s="7" t="s">
        <v>6916</v>
      </c>
      <c r="AZ27" s="7" t="s">
        <v>11342</v>
      </c>
      <c r="BA27" s="7" t="s">
        <v>6917</v>
      </c>
      <c r="BB27" s="9" t="s">
        <v>11400</v>
      </c>
    </row>
    <row r="28" spans="1:54">
      <c r="A28">
        <v>26</v>
      </c>
      <c r="B28" s="1" t="str">
        <f>IFERROR(VLOOKUP($B$1&amp;$A28,会員校データ!$B$2:$K$1381,10,0),"　")</f>
        <v>北海道下川商業高等学校</v>
      </c>
      <c r="C28" s="1" t="str">
        <f>IFERROR(VLOOKUP($C$1&amp;$A28,会員校データ!$B$2:$K$1381,10,0),"　")</f>
        <v>　</v>
      </c>
      <c r="D28" s="1" t="str">
        <f>IFERROR(VLOOKUP($D$1&amp;$A28,会員校データ!$B$2:$K$1381,10,0),"　")</f>
        <v>　</v>
      </c>
      <c r="E28" s="1" t="str">
        <f>IFERROR(VLOOKUP($E$1&amp;$A28,会員校データ!$B$2:$K$1381,10,0),"　")</f>
        <v>東北生活文化大学高等学校</v>
      </c>
      <c r="F28" s="1" t="str">
        <f>IFERROR(VLOOKUP($F$1&amp;$A28,会員校データ!$B$2:$K$1381,10,0),"　")</f>
        <v>秋田県立大館桂桜高等学校</v>
      </c>
      <c r="G28" s="1" t="str">
        <f>IFERROR(VLOOKUP($G$1&amp;$A28,会員校データ!$B$2:$K$1381,10,0),"　")</f>
        <v>　</v>
      </c>
      <c r="H28" s="1" t="str">
        <f>IFERROR(VLOOKUP($H$1&amp;$A28,会員校データ!$B$2:$K$1381,10,0),"　")</f>
        <v>福島県立好間高等学校</v>
      </c>
      <c r="I28" s="1" t="str">
        <f>IFERROR(VLOOKUP($I$1&amp;$A28,会員校データ!$B$2:$K$1381,10,0),"　")</f>
        <v>茨城県立石下紫峰高等学校</v>
      </c>
      <c r="J28" s="1" t="str">
        <f>IFERROR(VLOOKUP($J$1&amp;$A28,会員校データ!$B$2:$K$1381,10,0),"　")</f>
        <v>　</v>
      </c>
      <c r="K28" s="1" t="str">
        <f>IFERROR(VLOOKUP($K$1&amp;$A28,会員校データ!$B$2:$K$1381,10,0),"　")</f>
        <v>常磐高等学校</v>
      </c>
      <c r="L28" s="1" t="str">
        <f>IFERROR(VLOOKUP($L$1&amp;$A28,会員校データ!$B$2:$K$1381,10,0),"　")</f>
        <v>埼玉県立妻沼高等学校</v>
      </c>
      <c r="M28" s="1" t="str">
        <f>IFERROR(VLOOKUP($M$1&amp;$A28,会員校データ!$B$2:$K$1381,10,0),"　")</f>
        <v>千葉県立東葛飾高等学校</v>
      </c>
      <c r="N28" s="1" t="str">
        <f>IFERROR(VLOOKUP($N$1&amp;$A28,会員校データ!$B$2:$K$1381,10,0),"　")</f>
        <v>　</v>
      </c>
      <c r="O28" s="1" t="str">
        <f>IFERROR(VLOOKUP($O$1&amp;$A28,会員校データ!$B$2:$K$1381,10,0),"　")</f>
        <v>東京都立町田総合高等学校</v>
      </c>
      <c r="P28" s="1" t="str">
        <f>IFERROR(VLOOKUP($P$1&amp;$A28,会員校データ!$B$2:$K$1381,10,0),"　")</f>
        <v>　</v>
      </c>
      <c r="Q28" s="1" t="str">
        <f>IFERROR(VLOOKUP($Q$1&amp;$A28,会員校データ!$B$2:$K$1381,10,0),"　")</f>
        <v>新潟県立高田南城高等学校</v>
      </c>
      <c r="R28" s="1" t="str">
        <f>IFERROR(VLOOKUP($R$1&amp;$A28,会員校データ!$B$2:$K$1381,10,0),"　")</f>
        <v>　</v>
      </c>
      <c r="S28" s="1" t="str">
        <f>IFERROR(VLOOKUP($S$1&amp;$A28,会員校データ!$B$2:$K$1381,10,0),"　")</f>
        <v>　</v>
      </c>
      <c r="T28" s="1" t="str">
        <f>IFERROR(VLOOKUP($T$1&amp;$A28,会員校データ!$B$2:$K$1381,10,0),"　")</f>
        <v>　</v>
      </c>
      <c r="U28" s="1" t="str">
        <f>IFERROR(VLOOKUP($U$1&amp;$A28,会員校データ!$B$2:$K$1381,10,0),"　")</f>
        <v>　</v>
      </c>
      <c r="V28" s="1" t="str">
        <f>IFERROR(VLOOKUP($V$1&amp;$A28,会員校データ!$B$2:$K$1381,10,0),"　")</f>
        <v>静岡県立浜松大平台高等学校</v>
      </c>
      <c r="W28" s="1" t="str">
        <f>IFERROR(VLOOKUP($W$1&amp;$A28,会員校データ!$B$2:$K$1381,10,0),"　")</f>
        <v>愛知県立成章高等学校</v>
      </c>
      <c r="X28" s="1" t="str">
        <f>IFERROR(VLOOKUP($X$1&amp;$A28,会員校データ!$B$2:$K$1381,10,0),"　")</f>
        <v>　</v>
      </c>
      <c r="Y28" s="1" t="str">
        <f>IFERROR(VLOOKUP($Y$1&amp;$A28,会員校データ!$B$2:$K$1381,10,0),"　")</f>
        <v>三重県立紀南高等学校</v>
      </c>
      <c r="Z28" s="1" t="str">
        <f>IFERROR(VLOOKUP($Z$1&amp;$A28,会員校データ!$B$2:$K$1381,10,0),"　")</f>
        <v>　</v>
      </c>
      <c r="AA28" s="1" t="str">
        <f>IFERROR(VLOOKUP($AA$1&amp;$A28,会員校データ!$B$2:$K$1381,10,0),"　")</f>
        <v>　</v>
      </c>
      <c r="AB28" s="1" t="str">
        <f>IFERROR(VLOOKUP($AB$1&amp;$A28,会員校データ!$B$2:$K$1381,10,0),"　")</f>
        <v>　</v>
      </c>
      <c r="AC28" s="1" t="str">
        <f>IFERROR(VLOOKUP($AC$1&amp;$A28,会員校データ!$B$2:$K$1381,10,0),"　")</f>
        <v>兵庫県立播磨特別支援学校</v>
      </c>
      <c r="AD28" s="1" t="str">
        <f>IFERROR(VLOOKUP($AD$1&amp;$A28,会員校データ!$B$2:$K$1381,10,0),"　")</f>
        <v>　</v>
      </c>
      <c r="AE28" s="1" t="str">
        <f>IFERROR(VLOOKUP($AE$1&amp;$A28,会員校データ!$B$2:$K$1381,10,0),"　")</f>
        <v>　</v>
      </c>
      <c r="AF28" s="1" t="str">
        <f>IFERROR(VLOOKUP($AF$1&amp;$A28,会員校データ!$B$2:$K$1381,10,0),"　")</f>
        <v>　</v>
      </c>
      <c r="AG28" s="1" t="str">
        <f>IFERROR(VLOOKUP($AG$1&amp;$A28,会員校データ!$B$2:$K$1381,10,0),"　")</f>
        <v>　</v>
      </c>
      <c r="AH28" s="1" t="str">
        <f>IFERROR(VLOOKUP($AH$1&amp;$A28,会員校データ!$B$2:$K$1381,10,0),"　")</f>
        <v>関西高等学校</v>
      </c>
      <c r="AI28" s="1" t="str">
        <f>IFERROR(VLOOKUP($AI$1&amp;$A28,会員校データ!$B$2:$K$1381,10,0),"　")</f>
        <v>　</v>
      </c>
      <c r="AJ28" s="1" t="str">
        <f>IFERROR(VLOOKUP($AJ$1&amp;$A28,会員校データ!$B$2:$K$1381,10,0),"　")</f>
        <v>山口県立防府総合支援学校</v>
      </c>
      <c r="AK28" s="1" t="str">
        <f>IFERROR(VLOOKUP($AK$1&amp;$A28,会員校データ!$B$2:$K$1381,10,0),"　")</f>
        <v>　</v>
      </c>
      <c r="AL28" s="1" t="str">
        <f>IFERROR(VLOOKUP($AL$1&amp;$A28,会員校データ!$B$2:$K$1381,10,0),"　")</f>
        <v>　</v>
      </c>
      <c r="AM28" s="1" t="str">
        <f>IFERROR(VLOOKUP($AM$1&amp;$A28,会員校データ!$B$2:$K$1381,10,0),"　")</f>
        <v>愛媛県立吉田高等学校</v>
      </c>
      <c r="AN28" s="1" t="str">
        <f>IFERROR(VLOOKUP($AN$1&amp;$A28,会員校データ!$B$2:$K$1381,10,0),"　")</f>
        <v>　</v>
      </c>
      <c r="AO28" s="1" t="str">
        <f>IFERROR(VLOOKUP($AO$1&amp;$A28,会員校データ!$B$2:$K$1381,10,0),"　")</f>
        <v>北九州市立高等学校</v>
      </c>
      <c r="AP28" s="1" t="str">
        <f>IFERROR(VLOOKUP($AP$1&amp;$A28,会員校データ!$B$2:$K$1381,10,0),"　")</f>
        <v>　</v>
      </c>
      <c r="AQ28" s="1" t="str">
        <f>IFERROR(VLOOKUP($AQ$1&amp;$A28,会員校データ!$B$2:$K$1381,10,0),"　")</f>
        <v>長崎女子商業高等学校</v>
      </c>
      <c r="AR28" s="1" t="str">
        <f>IFERROR(VLOOKUP($AR$1&amp;$A28,会員校データ!$B$2:$K$1381,10,0),"　")</f>
        <v>　</v>
      </c>
      <c r="AS28" s="1" t="str">
        <f>IFERROR(VLOOKUP($AS$1&amp;$A28,会員校データ!$B$2:$K$1381,10,0),"　")</f>
        <v>　</v>
      </c>
      <c r="AT28" s="1" t="str">
        <f>IFERROR(VLOOKUP($AT$1&amp;$A28,会員校データ!$B$2:$K$1381,10,0),"　")</f>
        <v>　</v>
      </c>
      <c r="AU28" s="1" t="str">
        <f>IFERROR(VLOOKUP($AU$1&amp;$A28,会員校データ!$B$2:$K$1381,10,0),"　")</f>
        <v>鹿児島商業高等学校</v>
      </c>
      <c r="AV28" s="1" t="str">
        <f>IFERROR(VLOOKUP($AV$1&amp;$A28,会員校データ!$B$2:$K$1381,10,0),"　")</f>
        <v>　</v>
      </c>
      <c r="AY28" s="7" t="s">
        <v>6995</v>
      </c>
      <c r="AZ28" s="7" t="s">
        <v>7049</v>
      </c>
      <c r="BA28" s="7" t="s">
        <v>6996</v>
      </c>
      <c r="BB28" s="9" t="s">
        <v>11400</v>
      </c>
    </row>
    <row r="29" spans="1:54">
      <c r="A29">
        <v>27</v>
      </c>
      <c r="B29" s="1" t="str">
        <f>IFERROR(VLOOKUP($B$1&amp;$A29,会員校データ!$B$2:$K$1381,10,0),"　")</f>
        <v>北海道苫前商業高等学校</v>
      </c>
      <c r="C29" s="1" t="str">
        <f>IFERROR(VLOOKUP($C$1&amp;$A29,会員校データ!$B$2:$K$1381,10,0),"　")</f>
        <v>　</v>
      </c>
      <c r="D29" s="1" t="str">
        <f>IFERROR(VLOOKUP($D$1&amp;$A29,会員校データ!$B$2:$K$1381,10,0),"　")</f>
        <v>　</v>
      </c>
      <c r="E29" s="1" t="str">
        <f>IFERROR(VLOOKUP($E$1&amp;$A29,会員校データ!$B$2:$K$1381,10,0),"　")</f>
        <v>仙台大学附属明成高等学校</v>
      </c>
      <c r="F29" s="1" t="str">
        <f>IFERROR(VLOOKUP($F$1&amp;$A29,会員校データ!$B$2:$K$1381,10,0),"　")</f>
        <v>秋田県立大館鳳鳴高等学校</v>
      </c>
      <c r="G29" s="1" t="str">
        <f>IFERROR(VLOOKUP($G$1&amp;$A29,会員校データ!$B$2:$K$1381,10,0),"　")</f>
        <v>　</v>
      </c>
      <c r="H29" s="1" t="str">
        <f>IFERROR(VLOOKUP($H$1&amp;$A29,会員校データ!$B$2:$K$1381,10,0),"　")</f>
        <v>福島県立相馬総合高等学校</v>
      </c>
      <c r="I29" s="1" t="str">
        <f>IFERROR(VLOOKUP($I$1&amp;$A29,会員校データ!$B$2:$K$1381,10,0),"　")</f>
        <v>茨城県立明野高等学校</v>
      </c>
      <c r="J29" s="1" t="str">
        <f>IFERROR(VLOOKUP($J$1&amp;$A29,会員校データ!$B$2:$K$1381,10,0),"　")</f>
        <v>　</v>
      </c>
      <c r="K29" s="1" t="str">
        <f>IFERROR(VLOOKUP($K$1&amp;$A29,会員校データ!$B$2:$K$1381,10,0),"　")</f>
        <v>　</v>
      </c>
      <c r="L29" s="1" t="str">
        <f>IFERROR(VLOOKUP($L$1&amp;$A29,会員校データ!$B$2:$K$1381,10,0),"　")</f>
        <v>埼玉県立上尾南高等学校</v>
      </c>
      <c r="M29" s="1" t="str">
        <f>IFERROR(VLOOKUP($M$1&amp;$A29,会員校データ!$B$2:$K$1381,10,0),"　")</f>
        <v>船橋市立船橋高等学校</v>
      </c>
      <c r="N29" s="1" t="str">
        <f>IFERROR(VLOOKUP($N$1&amp;$A29,会員校データ!$B$2:$K$1381,10,0),"　")</f>
        <v>　</v>
      </c>
      <c r="O29" s="1" t="str">
        <f>IFERROR(VLOOKUP($O$1&amp;$A29,会員校データ!$B$2:$K$1381,10,0),"　")</f>
        <v>東京都立多摩高等学校</v>
      </c>
      <c r="P29" s="1" t="str">
        <f>IFERROR(VLOOKUP($P$1&amp;$A29,会員校データ!$B$2:$K$1381,10,0),"　")</f>
        <v>　</v>
      </c>
      <c r="Q29" s="1" t="str">
        <f>IFERROR(VLOOKUP($Q$1&amp;$A29,会員校データ!$B$2:$K$1381,10,0),"　")</f>
        <v>新潟県立高田商業高等学校</v>
      </c>
      <c r="R29" s="1" t="str">
        <f>IFERROR(VLOOKUP($R$1&amp;$A29,会員校データ!$B$2:$K$1381,10,0),"　")</f>
        <v>　</v>
      </c>
      <c r="S29" s="1" t="str">
        <f>IFERROR(VLOOKUP($S$1&amp;$A29,会員校データ!$B$2:$K$1381,10,0),"　")</f>
        <v>　</v>
      </c>
      <c r="T29" s="1" t="str">
        <f>IFERROR(VLOOKUP($T$1&amp;$A29,会員校データ!$B$2:$K$1381,10,0),"　")</f>
        <v>　</v>
      </c>
      <c r="U29" s="1" t="str">
        <f>IFERROR(VLOOKUP($U$1&amp;$A29,会員校データ!$B$2:$K$1381,10,0),"　")</f>
        <v>　</v>
      </c>
      <c r="V29" s="1" t="str">
        <f>IFERROR(VLOOKUP($V$1&amp;$A29,会員校データ!$B$2:$K$1381,10,0),"　")</f>
        <v>静岡県立駿河総合高等学校</v>
      </c>
      <c r="W29" s="1" t="str">
        <f>IFERROR(VLOOKUP($W$1&amp;$A29,会員校データ!$B$2:$K$1381,10,0),"　")</f>
        <v>愛知県立名古屋聾学校</v>
      </c>
      <c r="X29" s="1" t="str">
        <f>IFERROR(VLOOKUP($X$1&amp;$A29,会員校データ!$B$2:$K$1381,10,0),"　")</f>
        <v>　</v>
      </c>
      <c r="Y29" s="1" t="str">
        <f>IFERROR(VLOOKUP($Y$1&amp;$A29,会員校データ!$B$2:$K$1381,10,0),"　")</f>
        <v>三重県立あけぼの学園高等学校</v>
      </c>
      <c r="Z29" s="1" t="str">
        <f>IFERROR(VLOOKUP($Z$1&amp;$A29,会員校データ!$B$2:$K$1381,10,0),"　")</f>
        <v>　</v>
      </c>
      <c r="AA29" s="1" t="str">
        <f>IFERROR(VLOOKUP($AA$1&amp;$A29,会員校データ!$B$2:$K$1381,10,0),"　")</f>
        <v>　</v>
      </c>
      <c r="AB29" s="1" t="str">
        <f>IFERROR(VLOOKUP($AB$1&amp;$A29,会員校データ!$B$2:$K$1381,10,0),"　")</f>
        <v>　</v>
      </c>
      <c r="AC29" s="1" t="str">
        <f>IFERROR(VLOOKUP($AC$1&amp;$A29,会員校データ!$B$2:$K$1381,10,0),"　")</f>
        <v>兵庫県立三木東高等学校</v>
      </c>
      <c r="AD29" s="1" t="str">
        <f>IFERROR(VLOOKUP($AD$1&amp;$A29,会員校データ!$B$2:$K$1381,10,0),"　")</f>
        <v>　</v>
      </c>
      <c r="AE29" s="1" t="str">
        <f>IFERROR(VLOOKUP($AE$1&amp;$A29,会員校データ!$B$2:$K$1381,10,0),"　")</f>
        <v>　</v>
      </c>
      <c r="AF29" s="1" t="str">
        <f>IFERROR(VLOOKUP($AF$1&amp;$A29,会員校データ!$B$2:$K$1381,10,0),"　")</f>
        <v>　</v>
      </c>
      <c r="AG29" s="1" t="str">
        <f>IFERROR(VLOOKUP($AG$1&amp;$A29,会員校データ!$B$2:$K$1381,10,0),"　")</f>
        <v>　</v>
      </c>
      <c r="AH29" s="1" t="str">
        <f>IFERROR(VLOOKUP($AH$1&amp;$A29,会員校データ!$B$2:$K$1381,10,0),"　")</f>
        <v>岡山商科大学附属高等学校</v>
      </c>
      <c r="AI29" s="1" t="str">
        <f>IFERROR(VLOOKUP($AI$1&amp;$A29,会員校データ!$B$2:$K$1381,10,0),"　")</f>
        <v>　</v>
      </c>
      <c r="AJ29" s="1" t="str">
        <f>IFERROR(VLOOKUP($AJ$1&amp;$A29,会員校データ!$B$2:$K$1381,10,0),"　")</f>
        <v>下関商業高等学校</v>
      </c>
      <c r="AK29" s="1" t="str">
        <f>IFERROR(VLOOKUP($AK$1&amp;$A29,会員校データ!$B$2:$K$1381,10,0),"　")</f>
        <v>　</v>
      </c>
      <c r="AL29" s="1" t="str">
        <f>IFERROR(VLOOKUP($AL$1&amp;$A29,会員校データ!$B$2:$K$1381,10,0),"　")</f>
        <v>　</v>
      </c>
      <c r="AM29" s="1" t="str">
        <f>IFERROR(VLOOKUP($AM$1&amp;$A29,会員校データ!$B$2:$K$1381,10,0),"　")</f>
        <v>愛媛県立宇和島東高等学校津島分校</v>
      </c>
      <c r="AN29" s="1" t="str">
        <f>IFERROR(VLOOKUP($AN$1&amp;$A29,会員校データ!$B$2:$K$1381,10,0),"　")</f>
        <v>　</v>
      </c>
      <c r="AO29" s="1" t="str">
        <f>IFERROR(VLOOKUP($AO$1&amp;$A29,会員校データ!$B$2:$K$1381,10,0),"　")</f>
        <v>福岡市立福翔高等学校</v>
      </c>
      <c r="AP29" s="1" t="str">
        <f>IFERROR(VLOOKUP($AP$1&amp;$A29,会員校データ!$B$2:$K$1381,10,0),"　")</f>
        <v>　</v>
      </c>
      <c r="AQ29" s="1" t="str">
        <f>IFERROR(VLOOKUP($AQ$1&amp;$A29,会員校データ!$B$2:$K$1381,10,0),"　")</f>
        <v>鶴鳴学園長崎女子高等学校</v>
      </c>
      <c r="AR29" s="1" t="str">
        <f>IFERROR(VLOOKUP($AR$1&amp;$A29,会員校データ!$B$2:$K$1381,10,0),"　")</f>
        <v>　</v>
      </c>
      <c r="AS29" s="1" t="str">
        <f>IFERROR(VLOOKUP($AS$1&amp;$A29,会員校データ!$B$2:$K$1381,10,0),"　")</f>
        <v>　</v>
      </c>
      <c r="AT29" s="1" t="str">
        <f>IFERROR(VLOOKUP($AT$1&amp;$A29,会員校データ!$B$2:$K$1381,10,0),"　")</f>
        <v>　</v>
      </c>
      <c r="AU29" s="1" t="str">
        <f>IFERROR(VLOOKUP($AU$1&amp;$A29,会員校データ!$B$2:$K$1381,10,0),"　")</f>
        <v>鹿児島女子高等学校</v>
      </c>
      <c r="AV29" s="1" t="str">
        <f>IFERROR(VLOOKUP($AV$1&amp;$A29,会員校データ!$B$2:$K$1381,10,0),"　")</f>
        <v>　</v>
      </c>
      <c r="AY29" s="7" t="s">
        <v>7131</v>
      </c>
      <c r="AZ29" s="7" t="s">
        <v>11343</v>
      </c>
      <c r="BA29" s="23" t="s">
        <v>15773</v>
      </c>
      <c r="BB29" s="9" t="s">
        <v>11400</v>
      </c>
    </row>
    <row r="30" spans="1:54">
      <c r="A30">
        <v>28</v>
      </c>
      <c r="B30" s="1" t="str">
        <f>IFERROR(VLOOKUP($B$1&amp;$A30,会員校データ!$B$2:$K$1381,10,0),"　")</f>
        <v>北海道稚内高等学校</v>
      </c>
      <c r="C30" s="1" t="str">
        <f>IFERROR(VLOOKUP($C$1&amp;$A30,会員校データ!$B$2:$K$1381,10,0),"　")</f>
        <v>　</v>
      </c>
      <c r="D30" s="1" t="str">
        <f>IFERROR(VLOOKUP($D$1&amp;$A30,会員校データ!$B$2:$K$1381,10,0),"　")</f>
        <v>　</v>
      </c>
      <c r="E30" s="1" t="str">
        <f>IFERROR(VLOOKUP($E$1&amp;$A30,会員校データ!$B$2:$K$1381,10,0),"　")</f>
        <v>聖和学園高等学校</v>
      </c>
      <c r="F30" s="1" t="str">
        <f>IFERROR(VLOOKUP($F$1&amp;$A30,会員校データ!$B$2:$K$1381,10,0),"　")</f>
        <v>秋田市立秋田商業高等学校</v>
      </c>
      <c r="G30" s="1" t="str">
        <f>IFERROR(VLOOKUP($G$1&amp;$A30,会員校データ!$B$2:$K$1381,10,0),"　")</f>
        <v>　</v>
      </c>
      <c r="H30" s="1" t="str">
        <f>IFERROR(VLOOKUP($H$1&amp;$A30,会員校データ!$B$2:$K$1381,10,0),"　")</f>
        <v>福島県立小高産業技術高等学校</v>
      </c>
      <c r="I30" s="1" t="str">
        <f>IFERROR(VLOOKUP($I$1&amp;$A30,会員校データ!$B$2:$K$1381,10,0),"　")</f>
        <v>茨城県立坂東清風高等学校</v>
      </c>
      <c r="J30" s="1" t="str">
        <f>IFERROR(VLOOKUP($J$1&amp;$A30,会員校データ!$B$2:$K$1381,10,0),"　")</f>
        <v>　</v>
      </c>
      <c r="K30" s="1" t="str">
        <f>IFERROR(VLOOKUP($K$1&amp;$A30,会員校データ!$B$2:$K$1381,10,0),"　")</f>
        <v>　</v>
      </c>
      <c r="L30" s="1" t="str">
        <f>IFERROR(VLOOKUP($L$1&amp;$A30,会員校データ!$B$2:$K$1381,10,0),"　")</f>
        <v>筑波大学附属坂戸高等学校</v>
      </c>
      <c r="M30" s="1" t="str">
        <f>IFERROR(VLOOKUP($M$1&amp;$A30,会員校データ!$B$2:$K$1381,10,0),"　")</f>
        <v>習志野市立習志野高等学校</v>
      </c>
      <c r="N30" s="1" t="str">
        <f>IFERROR(VLOOKUP($N$1&amp;$A30,会員校データ!$B$2:$K$1381,10,0),"　")</f>
        <v>　</v>
      </c>
      <c r="O30" s="1" t="str">
        <f>IFERROR(VLOOKUP($O$1&amp;$A30,会員校データ!$B$2:$K$1381,10,0),"　")</f>
        <v>中央学院大学中央高等学校</v>
      </c>
      <c r="P30" s="1" t="str">
        <f>IFERROR(VLOOKUP($P$1&amp;$A30,会員校データ!$B$2:$K$1381,10,0),"　")</f>
        <v>　</v>
      </c>
      <c r="Q30" s="1" t="str">
        <f>IFERROR(VLOOKUP($Q$1&amp;$A30,会員校データ!$B$2:$K$1381,10,0),"　")</f>
        <v>新潟県立新井高等学校</v>
      </c>
      <c r="R30" s="1" t="str">
        <f>IFERROR(VLOOKUP($R$1&amp;$A30,会員校データ!$B$2:$K$1381,10,0),"　")</f>
        <v>　</v>
      </c>
      <c r="S30" s="1" t="str">
        <f>IFERROR(VLOOKUP($S$1&amp;$A30,会員校データ!$B$2:$K$1381,10,0),"　")</f>
        <v>　</v>
      </c>
      <c r="T30" s="1" t="str">
        <f>IFERROR(VLOOKUP($T$1&amp;$A30,会員校データ!$B$2:$K$1381,10,0),"　")</f>
        <v>　</v>
      </c>
      <c r="U30" s="1" t="str">
        <f>IFERROR(VLOOKUP($U$1&amp;$A30,会員校データ!$B$2:$K$1381,10,0),"　")</f>
        <v>　</v>
      </c>
      <c r="V30" s="1" t="str">
        <f>IFERROR(VLOOKUP($V$1&amp;$A30,会員校データ!$B$2:$K$1381,10,0),"　")</f>
        <v>静岡県立三島長陵高等学校</v>
      </c>
      <c r="W30" s="1" t="str">
        <f>IFERROR(VLOOKUP($W$1&amp;$A30,会員校データ!$B$2:$K$1381,10,0),"　")</f>
        <v>愛知県立港特別支援学校</v>
      </c>
      <c r="X30" s="1" t="str">
        <f>IFERROR(VLOOKUP($X$1&amp;$A30,会員校データ!$B$2:$K$1381,10,0),"　")</f>
        <v>　</v>
      </c>
      <c r="Y30" s="1" t="str">
        <f>IFERROR(VLOOKUP($Y$1&amp;$A30,会員校データ!$B$2:$K$1381,10,0),"　")</f>
        <v>三重県立桑名北高等学校</v>
      </c>
      <c r="Z30" s="1" t="str">
        <f>IFERROR(VLOOKUP($Z$1&amp;$A30,会員校データ!$B$2:$K$1381,10,0),"　")</f>
        <v>　</v>
      </c>
      <c r="AA30" s="1" t="str">
        <f>IFERROR(VLOOKUP($AA$1&amp;$A30,会員校データ!$B$2:$K$1381,10,0),"　")</f>
        <v>　</v>
      </c>
      <c r="AB30" s="1" t="str">
        <f>IFERROR(VLOOKUP($AB$1&amp;$A30,会員校データ!$B$2:$K$1381,10,0),"　")</f>
        <v>　</v>
      </c>
      <c r="AC30" s="1" t="str">
        <f>IFERROR(VLOOKUP($AC$1&amp;$A30,会員校データ!$B$2:$K$1381,10,0),"　")</f>
        <v>兵庫県立太子高等学校</v>
      </c>
      <c r="AD30" s="1" t="str">
        <f>IFERROR(VLOOKUP($AD$1&amp;$A30,会員校データ!$B$2:$K$1381,10,0),"　")</f>
        <v>　</v>
      </c>
      <c r="AE30" s="1" t="str">
        <f>IFERROR(VLOOKUP($AE$1&amp;$A30,会員校データ!$B$2:$K$1381,10,0),"　")</f>
        <v>　</v>
      </c>
      <c r="AF30" s="1" t="str">
        <f>IFERROR(VLOOKUP($AF$1&amp;$A30,会員校データ!$B$2:$K$1381,10,0),"　")</f>
        <v>　</v>
      </c>
      <c r="AG30" s="1" t="str">
        <f>IFERROR(VLOOKUP($AG$1&amp;$A30,会員校データ!$B$2:$K$1381,10,0),"　")</f>
        <v>　</v>
      </c>
      <c r="AH30" s="1" t="str">
        <f>IFERROR(VLOOKUP($AH$1&amp;$A30,会員校データ!$B$2:$K$1381,10,0),"　")</f>
        <v>明誠学院高等学校</v>
      </c>
      <c r="AI30" s="1" t="str">
        <f>IFERROR(VLOOKUP($AI$1&amp;$A30,会員校データ!$B$2:$K$1381,10,0),"　")</f>
        <v>　</v>
      </c>
      <c r="AJ30" s="1" t="str">
        <f>IFERROR(VLOOKUP($AJ$1&amp;$A30,会員校データ!$B$2:$K$1381,10,0),"　")</f>
        <v>柳井学園高等学校</v>
      </c>
      <c r="AK30" s="1" t="str">
        <f>IFERROR(VLOOKUP($AK$1&amp;$A30,会員校データ!$B$2:$K$1381,10,0),"　")</f>
        <v>　</v>
      </c>
      <c r="AL30" s="1" t="str">
        <f>IFERROR(VLOOKUP($AL$1&amp;$A30,会員校データ!$B$2:$K$1381,10,0),"　")</f>
        <v>　</v>
      </c>
      <c r="AM30" s="1" t="str">
        <f>IFERROR(VLOOKUP($AM$1&amp;$A30,会員校データ!$B$2:$K$1381,10,0),"　")</f>
        <v>愛媛県立北宇和高等学校</v>
      </c>
      <c r="AN30" s="1" t="str">
        <f>IFERROR(VLOOKUP($AN$1&amp;$A30,会員校データ!$B$2:$K$1381,10,0),"　")</f>
        <v>　</v>
      </c>
      <c r="AO30" s="1" t="str">
        <f>IFERROR(VLOOKUP($AO$1&amp;$A30,会員校データ!$B$2:$K$1381,10,0),"　")</f>
        <v>久留米市立久留米商業高等学校</v>
      </c>
      <c r="AP30" s="1" t="str">
        <f>IFERROR(VLOOKUP($AP$1&amp;$A30,会員校データ!$B$2:$K$1381,10,0),"　")</f>
        <v>　</v>
      </c>
      <c r="AQ30" s="1" t="str">
        <f>IFERROR(VLOOKUP($AQ$1&amp;$A30,会員校データ!$B$2:$K$1381,10,0),"　")</f>
        <v>瓊浦高等学校</v>
      </c>
      <c r="AR30" s="1" t="str">
        <f>IFERROR(VLOOKUP($AR$1&amp;$A30,会員校データ!$B$2:$K$1381,10,0),"　")</f>
        <v>　</v>
      </c>
      <c r="AS30" s="1" t="str">
        <f>IFERROR(VLOOKUP($AS$1&amp;$A30,会員校データ!$B$2:$K$1381,10,0),"　")</f>
        <v>　</v>
      </c>
      <c r="AT30" s="1" t="str">
        <f>IFERROR(VLOOKUP($AT$1&amp;$A30,会員校データ!$B$2:$K$1381,10,0),"　")</f>
        <v>　</v>
      </c>
      <c r="AU30" s="1" t="str">
        <f>IFERROR(VLOOKUP($AU$1&amp;$A30,会員校データ!$B$2:$K$1381,10,0),"　")</f>
        <v>指宿市立指宿商業高等学校</v>
      </c>
      <c r="AV30" s="1" t="str">
        <f>IFERROR(VLOOKUP($AV$1&amp;$A30,会員校データ!$B$2:$K$1381,10,0),"　")</f>
        <v>　</v>
      </c>
      <c r="AY30" s="7" t="s">
        <v>7320</v>
      </c>
      <c r="AZ30" s="7" t="s">
        <v>11344</v>
      </c>
      <c r="BA30" s="7" t="s">
        <v>7321</v>
      </c>
      <c r="BB30" s="9" t="s">
        <v>11400</v>
      </c>
    </row>
    <row r="31" spans="1:54">
      <c r="A31">
        <v>29</v>
      </c>
      <c r="B31" s="1" t="str">
        <f>IFERROR(VLOOKUP($B$1&amp;$A31,会員校データ!$B$2:$K$1381,10,0),"　")</f>
        <v>北海道浜頓別高等学校</v>
      </c>
      <c r="C31" s="1" t="str">
        <f>IFERROR(VLOOKUP($C$1&amp;$A31,会員校データ!$B$2:$K$1381,10,0),"　")</f>
        <v>　</v>
      </c>
      <c r="D31" s="1" t="str">
        <f>IFERROR(VLOOKUP($D$1&amp;$A31,会員校データ!$B$2:$K$1381,10,0),"　")</f>
        <v>　</v>
      </c>
      <c r="E31" s="1" t="str">
        <f>IFERROR(VLOOKUP($E$1&amp;$A31,会員校データ!$B$2:$K$1381,10,0),"　")</f>
        <v>　</v>
      </c>
      <c r="F31" s="1" t="str">
        <f>IFERROR(VLOOKUP($F$1&amp;$A31,会員校データ!$B$2:$K$1381,10,0),"　")</f>
        <v>秋田令和高等学校</v>
      </c>
      <c r="G31" s="1" t="str">
        <f>IFERROR(VLOOKUP($G$1&amp;$A31,会員校データ!$B$2:$K$1381,10,0),"　")</f>
        <v>　</v>
      </c>
      <c r="H31" s="1" t="str">
        <f>IFERROR(VLOOKUP($H$1&amp;$A31,会員校データ!$B$2:$K$1381,10,0),"　")</f>
        <v>福島県立修明高等学校</v>
      </c>
      <c r="I31" s="1" t="str">
        <f>IFERROR(VLOOKUP($I$1&amp;$A31,会員校データ!$B$2:$K$1381,10,0),"　")</f>
        <v>茨城県立常陸大宮高等学校</v>
      </c>
      <c r="J31" s="1" t="str">
        <f>IFERROR(VLOOKUP($J$1&amp;$A31,会員校データ!$B$2:$K$1381,10,0),"　")</f>
        <v>　</v>
      </c>
      <c r="K31" s="1" t="str">
        <f>IFERROR(VLOOKUP($K$1&amp;$A31,会員校データ!$B$2:$K$1381,10,0),"　")</f>
        <v>　</v>
      </c>
      <c r="L31" s="1" t="str">
        <f>IFERROR(VLOOKUP($L$1&amp;$A31,会員校データ!$B$2:$K$1381,10,0),"　")</f>
        <v>埼玉県立滑川総合高等学校</v>
      </c>
      <c r="M31" s="1" t="str">
        <f>IFERROR(VLOOKUP($M$1&amp;$A31,会員校データ!$B$2:$K$1381,10,0),"　")</f>
        <v>千葉経済大学附属高等学校</v>
      </c>
      <c r="N31" s="1" t="str">
        <f>IFERROR(VLOOKUP($N$1&amp;$A31,会員校データ!$B$2:$K$1381,10,0),"　")</f>
        <v>　</v>
      </c>
      <c r="O31" s="1" t="str">
        <f>IFERROR(VLOOKUP($O$1&amp;$A31,会員校データ!$B$2:$K$1381,10,0),"　")</f>
        <v>岩倉高等学校</v>
      </c>
      <c r="P31" s="1" t="str">
        <f>IFERROR(VLOOKUP($P$1&amp;$A31,会員校データ!$B$2:$K$1381,10,0),"　")</f>
        <v>　</v>
      </c>
      <c r="Q31" s="1" t="str">
        <f>IFERROR(VLOOKUP($Q$1&amp;$A31,会員校データ!$B$2:$K$1381,10,0),"　")</f>
        <v>新潟県立佐渡総合高等学校</v>
      </c>
      <c r="R31" s="1" t="str">
        <f>IFERROR(VLOOKUP($R$1&amp;$A31,会員校データ!$B$2:$K$1381,10,0),"　")</f>
        <v>　</v>
      </c>
      <c r="S31" s="1" t="str">
        <f>IFERROR(VLOOKUP($S$1&amp;$A31,会員校データ!$B$2:$K$1381,10,0),"　")</f>
        <v>　</v>
      </c>
      <c r="T31" s="1" t="str">
        <f>IFERROR(VLOOKUP($T$1&amp;$A31,会員校データ!$B$2:$K$1381,10,0),"　")</f>
        <v>　</v>
      </c>
      <c r="U31" s="1" t="str">
        <f>IFERROR(VLOOKUP($U$1&amp;$A31,会員校データ!$B$2:$K$1381,10,0),"　")</f>
        <v>　</v>
      </c>
      <c r="V31" s="1" t="str">
        <f>IFERROR(VLOOKUP($V$1&amp;$A31,会員校データ!$B$2:$K$1381,10,0),"　")</f>
        <v>静岡県立伊豆総合高等学校</v>
      </c>
      <c r="W31" s="1" t="str">
        <f>IFERROR(VLOOKUP($W$1&amp;$A31,会員校データ!$B$2:$K$1381,10,0),"　")</f>
        <v>愛知県立知多翔洋高等学校</v>
      </c>
      <c r="X31" s="1" t="str">
        <f>IFERROR(VLOOKUP($X$1&amp;$A31,会員校データ!$B$2:$K$1381,10,0),"　")</f>
        <v>　</v>
      </c>
      <c r="Y31" s="1" t="str">
        <f>IFERROR(VLOOKUP($Y$1&amp;$A31,会員校データ!$B$2:$K$1381,10,0),"　")</f>
        <v>三重県立伊賀白鳳高等学校</v>
      </c>
      <c r="Z31" s="1" t="str">
        <f>IFERROR(VLOOKUP($Z$1&amp;$A31,会員校データ!$B$2:$K$1381,10,0),"　")</f>
        <v>　</v>
      </c>
      <c r="AA31" s="1" t="str">
        <f>IFERROR(VLOOKUP($AA$1&amp;$A31,会員校データ!$B$2:$K$1381,10,0),"　")</f>
        <v>　</v>
      </c>
      <c r="AB31" s="1" t="str">
        <f>IFERROR(VLOOKUP($AB$1&amp;$A31,会員校データ!$B$2:$K$1381,10,0),"　")</f>
        <v>　</v>
      </c>
      <c r="AC31" s="1" t="str">
        <f>IFERROR(VLOOKUP($AC$1&amp;$A31,会員校データ!$B$2:$K$1381,10,0),"　")</f>
        <v>兵庫県立阪神昆陽高等学校</v>
      </c>
      <c r="AD31" s="1" t="str">
        <f>IFERROR(VLOOKUP($AD$1&amp;$A31,会員校データ!$B$2:$K$1381,10,0),"　")</f>
        <v>　</v>
      </c>
      <c r="AE31" s="1" t="str">
        <f>IFERROR(VLOOKUP($AE$1&amp;$A31,会員校データ!$B$2:$K$1381,10,0),"　")</f>
        <v>　</v>
      </c>
      <c r="AF31" s="1" t="str">
        <f>IFERROR(VLOOKUP($AF$1&amp;$A31,会員校データ!$B$2:$K$1381,10,0),"　")</f>
        <v>　</v>
      </c>
      <c r="AG31" s="1" t="str">
        <f>IFERROR(VLOOKUP($AG$1&amp;$A31,会員校データ!$B$2:$K$1381,10,0),"　")</f>
        <v>　</v>
      </c>
      <c r="AH31" s="1" t="str">
        <f>IFERROR(VLOOKUP($AH$1&amp;$A31,会員校データ!$B$2:$K$1381,10,0),"　")</f>
        <v>倉敷翠松高等学校</v>
      </c>
      <c r="AI31" s="1" t="str">
        <f>IFERROR(VLOOKUP($AI$1&amp;$A31,会員校データ!$B$2:$K$1381,10,0),"　")</f>
        <v>　</v>
      </c>
      <c r="AJ31" s="1" t="str">
        <f>IFERROR(VLOOKUP($AJ$1&amp;$A31,会員校データ!$B$2:$K$1381,10,0),"　")</f>
        <v>聖光高等学校</v>
      </c>
      <c r="AK31" s="1" t="str">
        <f>IFERROR(VLOOKUP($AK$1&amp;$A31,会員校データ!$B$2:$K$1381,10,0),"　")</f>
        <v>　</v>
      </c>
      <c r="AL31" s="1" t="str">
        <f>IFERROR(VLOOKUP($AL$1&amp;$A31,会員校データ!$B$2:$K$1381,10,0),"　")</f>
        <v>　</v>
      </c>
      <c r="AM31" s="1" t="str">
        <f>IFERROR(VLOOKUP($AM$1&amp;$A31,会員校データ!$B$2:$K$1381,10,0),"　")</f>
        <v>愛媛県立南宇和高等学校</v>
      </c>
      <c r="AN31" s="1" t="str">
        <f>IFERROR(VLOOKUP($AN$1&amp;$A31,会員校データ!$B$2:$K$1381,10,0),"　")</f>
        <v>　</v>
      </c>
      <c r="AO31" s="1" t="str">
        <f>IFERROR(VLOOKUP($AO$1&amp;$A31,会員校データ!$B$2:$K$1381,10,0),"　")</f>
        <v>福岡市立福岡女子高等学校</v>
      </c>
      <c r="AP31" s="1" t="str">
        <f>IFERROR(VLOOKUP($AP$1&amp;$A31,会員校データ!$B$2:$K$1381,10,0),"　")</f>
        <v>　</v>
      </c>
      <c r="AQ31" s="1" t="str">
        <f>IFERROR(VLOOKUP($AQ$1&amp;$A31,会員校データ!$B$2:$K$1381,10,0),"　")</f>
        <v>西海学園高等学校</v>
      </c>
      <c r="AR31" s="1" t="str">
        <f>IFERROR(VLOOKUP($AR$1&amp;$A31,会員校データ!$B$2:$K$1381,10,0),"　")</f>
        <v>　</v>
      </c>
      <c r="AS31" s="1" t="str">
        <f>IFERROR(VLOOKUP($AS$1&amp;$A31,会員校データ!$B$2:$K$1381,10,0),"　")</f>
        <v>　</v>
      </c>
      <c r="AT31" s="1" t="str">
        <f>IFERROR(VLOOKUP($AT$1&amp;$A31,会員校データ!$B$2:$K$1381,10,0),"　")</f>
        <v>　</v>
      </c>
      <c r="AU31" s="1" t="str">
        <f>IFERROR(VLOOKUP($AU$1&amp;$A31,会員校データ!$B$2:$K$1381,10,0),"　")</f>
        <v>出水市立出水商業高等学校</v>
      </c>
      <c r="AV31" s="1" t="str">
        <f>IFERROR(VLOOKUP($AV$1&amp;$A31,会員校データ!$B$2:$K$1381,10,0),"　")</f>
        <v>　</v>
      </c>
      <c r="AY31" s="7" t="s">
        <v>7660</v>
      </c>
      <c r="AZ31" s="7" t="s">
        <v>11345</v>
      </c>
      <c r="BA31" s="23" t="s">
        <v>15774</v>
      </c>
      <c r="BB31" s="9" t="s">
        <v>11400</v>
      </c>
    </row>
    <row r="32" spans="1:54">
      <c r="A32">
        <v>30</v>
      </c>
      <c r="B32" s="1" t="str">
        <f>IFERROR(VLOOKUP($B$1&amp;$A32,会員校データ!$B$2:$K$1381,10,0),"　")</f>
        <v>北海道利尻高等学校</v>
      </c>
      <c r="C32" s="1" t="str">
        <f>IFERROR(VLOOKUP($C$1&amp;$A32,会員校データ!$B$2:$K$1381,10,0),"　")</f>
        <v>　</v>
      </c>
      <c r="D32" s="1" t="str">
        <f>IFERROR(VLOOKUP($D$1&amp;$A32,会員校データ!$B$2:$K$1381,10,0),"　")</f>
        <v>　</v>
      </c>
      <c r="E32" s="1" t="str">
        <f>IFERROR(VLOOKUP($E$1&amp;$A32,会員校データ!$B$2:$K$1381,10,0),"　")</f>
        <v>　</v>
      </c>
      <c r="F32" s="1" t="str">
        <f>IFERROR(VLOOKUP($F$1&amp;$A32,会員校データ!$B$2:$K$1381,10,0),"　")</f>
        <v>聖霊女子短期大学付属高等学校</v>
      </c>
      <c r="G32" s="1" t="str">
        <f>IFERROR(VLOOKUP($G$1&amp;$A32,会員校データ!$B$2:$K$1381,10,0),"　")</f>
        <v>　</v>
      </c>
      <c r="H32" s="1" t="str">
        <f>IFERROR(VLOOKUP($H$1&amp;$A32,会員校データ!$B$2:$K$1381,10,0),"　")</f>
        <v>福島県立ふたば未来学園中学校・高等学校</v>
      </c>
      <c r="I32" s="1" t="str">
        <f>IFERROR(VLOOKUP($I$1&amp;$A32,会員校データ!$B$2:$K$1381,10,0),"　")</f>
        <v>茨城県立磯原郷英高等学校</v>
      </c>
      <c r="J32" s="1" t="str">
        <f>IFERROR(VLOOKUP($J$1&amp;$A32,会員校データ!$B$2:$K$1381,10,0),"　")</f>
        <v>　</v>
      </c>
      <c r="K32" s="1" t="str">
        <f>IFERROR(VLOOKUP($K$1&amp;$A32,会員校データ!$B$2:$K$1381,10,0),"　")</f>
        <v>　</v>
      </c>
      <c r="L32" s="1" t="str">
        <f>IFERROR(VLOOKUP($L$1&amp;$A32,会員校データ!$B$2:$K$1381,10,0),"　")</f>
        <v>埼玉県立富士見高等学校</v>
      </c>
      <c r="M32" s="1" t="str">
        <f>IFERROR(VLOOKUP($M$1&amp;$A32,会員校データ!$B$2:$K$1381,10,0),"　")</f>
        <v>千葉商科大学付属高等学校</v>
      </c>
      <c r="N32" s="1" t="str">
        <f>IFERROR(VLOOKUP($N$1&amp;$A32,会員校データ!$B$2:$K$1381,10,0),"　")</f>
        <v>　</v>
      </c>
      <c r="O32" s="1" t="str">
        <f>IFERROR(VLOOKUP($O$1&amp;$A32,会員校データ!$B$2:$K$1381,10,0),"　")</f>
        <v>京華商業高等学校</v>
      </c>
      <c r="P32" s="1" t="str">
        <f>IFERROR(VLOOKUP($P$1&amp;$A32,会員校データ!$B$2:$K$1381,10,0),"　")</f>
        <v>　</v>
      </c>
      <c r="Q32" s="1" t="str">
        <f>IFERROR(VLOOKUP($Q$1&amp;$A32,会員校データ!$B$2:$K$1381,10,0),"　")</f>
        <v>新潟県立西新発田高等学校</v>
      </c>
      <c r="R32" s="1" t="str">
        <f>IFERROR(VLOOKUP($R$1&amp;$A32,会員校データ!$B$2:$K$1381,10,0),"　")</f>
        <v>　</v>
      </c>
      <c r="S32" s="1" t="str">
        <f>IFERROR(VLOOKUP($S$1&amp;$A32,会員校データ!$B$2:$K$1381,10,0),"　")</f>
        <v>　</v>
      </c>
      <c r="T32" s="1" t="str">
        <f>IFERROR(VLOOKUP($T$1&amp;$A32,会員校データ!$B$2:$K$1381,10,0),"　")</f>
        <v>　</v>
      </c>
      <c r="U32" s="1" t="str">
        <f>IFERROR(VLOOKUP($U$1&amp;$A32,会員校データ!$B$2:$K$1381,10,0),"　")</f>
        <v>　</v>
      </c>
      <c r="V32" s="1" t="str">
        <f>IFERROR(VLOOKUP($V$1&amp;$A32,会員校データ!$B$2:$K$1381,10,0),"　")</f>
        <v>静岡県立浜松湖北高等学校</v>
      </c>
      <c r="W32" s="1" t="str">
        <f>IFERROR(VLOOKUP($W$1&amp;$A32,会員校データ!$B$2:$K$1381,10,0),"　")</f>
        <v>愛知県立豊田東高等学校</v>
      </c>
      <c r="X32" s="1" t="str">
        <f>IFERROR(VLOOKUP($X$1&amp;$A32,会員校データ!$B$2:$K$1381,10,0),"　")</f>
        <v>　</v>
      </c>
      <c r="Y32" s="1" t="str">
        <f>IFERROR(VLOOKUP($Y$1&amp;$A32,会員校データ!$B$2:$K$1381,10,0),"　")</f>
        <v>三重県立四日市四郷高等学校</v>
      </c>
      <c r="Z32" s="1" t="str">
        <f>IFERROR(VLOOKUP($Z$1&amp;$A32,会員校データ!$B$2:$K$1381,10,0),"　")</f>
        <v>　</v>
      </c>
      <c r="AA32" s="1" t="str">
        <f>IFERROR(VLOOKUP($AA$1&amp;$A32,会員校データ!$B$2:$K$1381,10,0),"　")</f>
        <v>　</v>
      </c>
      <c r="AB32" s="1" t="str">
        <f>IFERROR(VLOOKUP($AB$1&amp;$A32,会員校データ!$B$2:$K$1381,10,0),"　")</f>
        <v>　</v>
      </c>
      <c r="AC32" s="1" t="str">
        <f>IFERROR(VLOOKUP($AC$1&amp;$A32,会員校データ!$B$2:$K$1381,10,0),"　")</f>
        <v>兵庫県立明石南高等学校</v>
      </c>
      <c r="AD32" s="1" t="str">
        <f>IFERROR(VLOOKUP($AD$1&amp;$A32,会員校データ!$B$2:$K$1381,10,0),"　")</f>
        <v>　</v>
      </c>
      <c r="AE32" s="1" t="str">
        <f>IFERROR(VLOOKUP($AE$1&amp;$A32,会員校データ!$B$2:$K$1381,10,0),"　")</f>
        <v>　</v>
      </c>
      <c r="AF32" s="1" t="str">
        <f>IFERROR(VLOOKUP($AF$1&amp;$A32,会員校データ!$B$2:$K$1381,10,0),"　")</f>
        <v>　</v>
      </c>
      <c r="AG32" s="1" t="str">
        <f>IFERROR(VLOOKUP($AG$1&amp;$A32,会員校データ!$B$2:$K$1381,10,0),"　")</f>
        <v>　</v>
      </c>
      <c r="AH32" s="1" t="str">
        <f>IFERROR(VLOOKUP($AH$1&amp;$A32,会員校データ!$B$2:$K$1381,10,0),"　")</f>
        <v>倉敷高等学校</v>
      </c>
      <c r="AI32" s="1" t="str">
        <f>IFERROR(VLOOKUP($AI$1&amp;$A32,会員校データ!$B$2:$K$1381,10,0),"　")</f>
        <v>　</v>
      </c>
      <c r="AJ32" s="1" t="str">
        <f>IFERROR(VLOOKUP($AJ$1&amp;$A32,会員校データ!$B$2:$K$1381,10,0),"　")</f>
        <v>山口県桜ケ丘高等学校</v>
      </c>
      <c r="AK32" s="1" t="str">
        <f>IFERROR(VLOOKUP($AK$1&amp;$A32,会員校データ!$B$2:$K$1381,10,0),"　")</f>
        <v>　</v>
      </c>
      <c r="AL32" s="1" t="str">
        <f>IFERROR(VLOOKUP($AL$1&amp;$A32,会員校データ!$B$2:$K$1381,10,0),"　")</f>
        <v>　</v>
      </c>
      <c r="AM32" s="1" t="str">
        <f>IFERROR(VLOOKUP($AM$1&amp;$A32,会員校データ!$B$2:$K$1381,10,0),"　")</f>
        <v>愛媛県立北宇和高等学校三間分校</v>
      </c>
      <c r="AN32" s="1" t="str">
        <f>IFERROR(VLOOKUP($AN$1&amp;$A32,会員校データ!$B$2:$K$1381,10,0),"　")</f>
        <v>　</v>
      </c>
      <c r="AO32" s="1" t="str">
        <f>IFERROR(VLOOKUP($AO$1&amp;$A32,会員校データ!$B$2:$K$1381,10,0),"　")</f>
        <v>福岡県公立古賀竟成館高等学校</v>
      </c>
      <c r="AP32" s="1" t="str">
        <f>IFERROR(VLOOKUP($AP$1&amp;$A32,会員校データ!$B$2:$K$1381,10,0),"　")</f>
        <v>　</v>
      </c>
      <c r="AQ32" s="1" t="str">
        <f>IFERROR(VLOOKUP($AQ$1&amp;$A32,会員校データ!$B$2:$K$1381,10,0),"　")</f>
        <v>佐世保実業高等学校</v>
      </c>
      <c r="AR32" s="1" t="str">
        <f>IFERROR(VLOOKUP($AR$1&amp;$A32,会員校データ!$B$2:$K$1381,10,0),"　")</f>
        <v>　</v>
      </c>
      <c r="AS32" s="1" t="str">
        <f>IFERROR(VLOOKUP($AS$1&amp;$A32,会員校データ!$B$2:$K$1381,10,0),"　")</f>
        <v>　</v>
      </c>
      <c r="AT32" s="1" t="str">
        <f>IFERROR(VLOOKUP($AT$1&amp;$A32,会員校データ!$B$2:$K$1381,10,0),"　")</f>
        <v>　</v>
      </c>
      <c r="AU32" s="1" t="str">
        <f>IFERROR(VLOOKUP($AU$1&amp;$A32,会員校データ!$B$2:$K$1381,10,0),"　")</f>
        <v>鹿屋市立鹿屋女子高等学校</v>
      </c>
      <c r="AV32" s="1" t="str">
        <f>IFERROR(VLOOKUP($AV$1&amp;$A32,会員校データ!$B$2:$K$1381,10,0),"　")</f>
        <v>　</v>
      </c>
      <c r="AY32" s="7" t="s">
        <v>7735</v>
      </c>
      <c r="AZ32" s="7" t="s">
        <v>11346</v>
      </c>
      <c r="BA32" s="7" t="s">
        <v>7736</v>
      </c>
      <c r="BB32" s="9" t="s">
        <v>11400</v>
      </c>
    </row>
    <row r="33" spans="1:54">
      <c r="A33">
        <v>31</v>
      </c>
      <c r="B33" s="1" t="str">
        <f>IFERROR(VLOOKUP($B$1&amp;$A33,会員校データ!$B$2:$K$1381,10,0),"　")</f>
        <v>北海道北見緑陵高等学校</v>
      </c>
      <c r="C33" s="1" t="str">
        <f>IFERROR(VLOOKUP($C$1&amp;$A33,会員校データ!$B$2:$K$1381,10,0),"　")</f>
        <v>　</v>
      </c>
      <c r="D33" s="1" t="str">
        <f>IFERROR(VLOOKUP($D$1&amp;$A33,会員校データ!$B$2:$K$1381,10,0),"　")</f>
        <v>　</v>
      </c>
      <c r="E33" s="1" t="str">
        <f>IFERROR(VLOOKUP($E$1&amp;$A33,会員校データ!$B$2:$K$1381,10,0),"　")</f>
        <v>　</v>
      </c>
      <c r="F33" s="1" t="str">
        <f>IFERROR(VLOOKUP($F$1&amp;$A33,会員校データ!$B$2:$K$1381,10,0),"　")</f>
        <v>秋田修英高等学校</v>
      </c>
      <c r="G33" s="1" t="str">
        <f>IFERROR(VLOOKUP($G$1&amp;$A33,会員校データ!$B$2:$K$1381,10,0),"　")</f>
        <v>　</v>
      </c>
      <c r="H33" s="1" t="str">
        <f>IFERROR(VLOOKUP($H$1&amp;$A33,会員校データ!$B$2:$K$1381,10,0),"　")</f>
        <v>松韻学園福島高等学校</v>
      </c>
      <c r="I33" s="1" t="str">
        <f>IFERROR(VLOOKUP($I$1&amp;$A33,会員校データ!$B$2:$K$1381,10,0),"　")</f>
        <v>茨城県立大子清流高等学校</v>
      </c>
      <c r="J33" s="1" t="str">
        <f>IFERROR(VLOOKUP($J$1&amp;$A33,会員校データ!$B$2:$K$1381,10,0),"　")</f>
        <v>　</v>
      </c>
      <c r="K33" s="1" t="str">
        <f>IFERROR(VLOOKUP($K$1&amp;$A33,会員校データ!$B$2:$K$1381,10,0),"　")</f>
        <v>　</v>
      </c>
      <c r="L33" s="1" t="str">
        <f>IFERROR(VLOOKUP($L$1&amp;$A33,会員校データ!$B$2:$K$1381,10,0),"　")</f>
        <v>埼玉県立白岡高等学校</v>
      </c>
      <c r="M33" s="1" t="str">
        <f>IFERROR(VLOOKUP($M$1&amp;$A33,会員校データ!$B$2:$K$1381,10,0),"　")</f>
        <v>千葉学芸高等学校</v>
      </c>
      <c r="N33" s="1" t="str">
        <f>IFERROR(VLOOKUP($N$1&amp;$A33,会員校データ!$B$2:$K$1381,10,0),"　")</f>
        <v>　</v>
      </c>
      <c r="O33" s="1" t="str">
        <f>IFERROR(VLOOKUP($O$1&amp;$A33,会員校データ!$B$2:$K$1381,10,0),"　")</f>
        <v>広尾学園小石川高等学校</v>
      </c>
      <c r="P33" s="1" t="str">
        <f>IFERROR(VLOOKUP($P$1&amp;$A33,会員校データ!$B$2:$K$1381,10,0),"　")</f>
        <v>　</v>
      </c>
      <c r="Q33" s="1" t="str">
        <f>IFERROR(VLOOKUP($Q$1&amp;$A33,会員校データ!$B$2:$K$1381,10,0),"　")</f>
        <v>新潟県立阿賀黎明高等学校</v>
      </c>
      <c r="R33" s="1" t="str">
        <f>IFERROR(VLOOKUP($R$1&amp;$A33,会員校データ!$B$2:$K$1381,10,0),"　")</f>
        <v>　</v>
      </c>
      <c r="S33" s="1" t="str">
        <f>IFERROR(VLOOKUP($S$1&amp;$A33,会員校データ!$B$2:$K$1381,10,0),"　")</f>
        <v>　</v>
      </c>
      <c r="T33" s="1" t="str">
        <f>IFERROR(VLOOKUP($T$1&amp;$A33,会員校データ!$B$2:$K$1381,10,0),"　")</f>
        <v>　</v>
      </c>
      <c r="U33" s="1" t="str">
        <f>IFERROR(VLOOKUP($U$1&amp;$A33,会員校データ!$B$2:$K$1381,10,0),"　")</f>
        <v>　</v>
      </c>
      <c r="V33" s="1" t="str">
        <f>IFERROR(VLOOKUP($V$1&amp;$A33,会員校データ!$B$2:$K$1381,10,0),"　")</f>
        <v>静岡県立稲取高等学校</v>
      </c>
      <c r="W33" s="1" t="str">
        <f>IFERROR(VLOOKUP($W$1&amp;$A33,会員校データ!$B$2:$K$1381,10,0),"　")</f>
        <v>愛知県立足助高等学校</v>
      </c>
      <c r="X33" s="1" t="str">
        <f>IFERROR(VLOOKUP($X$1&amp;$A33,会員校データ!$B$2:$K$1381,10,0),"　")</f>
        <v>　</v>
      </c>
      <c r="Y33" s="1" t="str">
        <f>IFERROR(VLOOKUP($Y$1&amp;$A33,会員校データ!$B$2:$K$1381,10,0),"　")</f>
        <v>伊勢学園高等学校</v>
      </c>
      <c r="Z33" s="1" t="str">
        <f>IFERROR(VLOOKUP($Z$1&amp;$A33,会員校データ!$B$2:$K$1381,10,0),"　")</f>
        <v>　</v>
      </c>
      <c r="AA33" s="1" t="str">
        <f>IFERROR(VLOOKUP($AA$1&amp;$A33,会員校データ!$B$2:$K$1381,10,0),"　")</f>
        <v>　</v>
      </c>
      <c r="AB33" s="1" t="str">
        <f>IFERROR(VLOOKUP($AB$1&amp;$A33,会員校データ!$B$2:$K$1381,10,0),"　")</f>
        <v>　</v>
      </c>
      <c r="AC33" s="1" t="str">
        <f>IFERROR(VLOOKUP($AC$1&amp;$A33,会員校データ!$B$2:$K$1381,10,0),"　")</f>
        <v>兵庫県立須磨友が丘高等学校</v>
      </c>
      <c r="AD33" s="1" t="str">
        <f>IFERROR(VLOOKUP($AD$1&amp;$A33,会員校データ!$B$2:$K$1381,10,0),"　")</f>
        <v>　</v>
      </c>
      <c r="AE33" s="1" t="str">
        <f>IFERROR(VLOOKUP($AE$1&amp;$A33,会員校データ!$B$2:$K$1381,10,0),"　")</f>
        <v>　</v>
      </c>
      <c r="AF33" s="1" t="str">
        <f>IFERROR(VLOOKUP($AF$1&amp;$A33,会員校データ!$B$2:$K$1381,10,0),"　")</f>
        <v>　</v>
      </c>
      <c r="AG33" s="1" t="str">
        <f>IFERROR(VLOOKUP($AG$1&amp;$A33,会員校データ!$B$2:$K$1381,10,0),"　")</f>
        <v>　</v>
      </c>
      <c r="AH33" s="1" t="str">
        <f>IFERROR(VLOOKUP($AH$1&amp;$A33,会員校データ!$B$2:$K$1381,10,0),"　")</f>
        <v>岡山龍谷高等学校</v>
      </c>
      <c r="AI33" s="1" t="str">
        <f>IFERROR(VLOOKUP($AI$1&amp;$A33,会員校データ!$B$2:$K$1381,10,0),"　")</f>
        <v>　</v>
      </c>
      <c r="AJ33" s="1" t="str">
        <f>IFERROR(VLOOKUP($AJ$1&amp;$A33,会員校データ!$B$2:$K$1381,10,0),"　")</f>
        <v>誠英高等学校</v>
      </c>
      <c r="AK33" s="1" t="str">
        <f>IFERROR(VLOOKUP($AK$1&amp;$A33,会員校データ!$B$2:$K$1381,10,0),"　")</f>
        <v>　</v>
      </c>
      <c r="AL33" s="1" t="str">
        <f>IFERROR(VLOOKUP($AL$1&amp;$A33,会員校データ!$B$2:$K$1381,10,0),"　")</f>
        <v>　</v>
      </c>
      <c r="AM33" s="1" t="str">
        <f>IFERROR(VLOOKUP($AM$1&amp;$A33,会員校データ!$B$2:$K$1381,10,0),"　")</f>
        <v>愛媛県立西条農業高等学校</v>
      </c>
      <c r="AN33" s="1" t="str">
        <f>IFERROR(VLOOKUP($AN$1&amp;$A33,会員校データ!$B$2:$K$1381,10,0),"　")</f>
        <v>　</v>
      </c>
      <c r="AO33" s="1" t="str">
        <f>IFERROR(VLOOKUP($AO$1&amp;$A33,会員校データ!$B$2:$K$1381,10,0),"　")</f>
        <v>久留米市外三市町高校組合立三井中央高校</v>
      </c>
      <c r="AP33" s="1" t="str">
        <f>IFERROR(VLOOKUP($AP$1&amp;$A33,会員校データ!$B$2:$K$1381,10,0),"　")</f>
        <v>　</v>
      </c>
      <c r="AQ33" s="1" t="str">
        <f>IFERROR(VLOOKUP($AQ$1&amp;$A33,会員校データ!$B$2:$K$1381,10,0),"　")</f>
        <v>鎮西学院高等学校</v>
      </c>
      <c r="AR33" s="1" t="str">
        <f>IFERROR(VLOOKUP($AR$1&amp;$A33,会員校データ!$B$2:$K$1381,10,0),"　")</f>
        <v>　</v>
      </c>
      <c r="AS33" s="1" t="str">
        <f>IFERROR(VLOOKUP($AS$1&amp;$A33,会員校データ!$B$2:$K$1381,10,0),"　")</f>
        <v>　</v>
      </c>
      <c r="AT33" s="1" t="str">
        <f>IFERROR(VLOOKUP($AT$1&amp;$A33,会員校データ!$B$2:$K$1381,10,0),"　")</f>
        <v>　</v>
      </c>
      <c r="AU33" s="1" t="str">
        <f>IFERROR(VLOOKUP($AU$1&amp;$A33,会員校データ!$B$2:$K$1381,10,0),"　")</f>
        <v>霧島市立国分中央高等学校</v>
      </c>
      <c r="AV33" s="1" t="str">
        <f>IFERROR(VLOOKUP($AV$1&amp;$A33,会員校データ!$B$2:$K$1381,10,0),"　")</f>
        <v>　</v>
      </c>
      <c r="AY33" s="7" t="s">
        <v>7906</v>
      </c>
      <c r="AZ33" s="7" t="s">
        <v>11347</v>
      </c>
      <c r="BA33" s="7" t="s">
        <v>7907</v>
      </c>
      <c r="BB33" s="9" t="s">
        <v>11401</v>
      </c>
    </row>
    <row r="34" spans="1:54">
      <c r="A34">
        <v>32</v>
      </c>
      <c r="B34" s="1" t="str">
        <f>IFERROR(VLOOKUP($B$1&amp;$A34,会員校データ!$B$2:$K$1381,10,0),"　")</f>
        <v>北海道北見商業高等学校</v>
      </c>
      <c r="C34" s="1" t="str">
        <f>IFERROR(VLOOKUP($C$1&amp;$A34,会員校データ!$B$2:$K$1381,10,0),"　")</f>
        <v>　</v>
      </c>
      <c r="D34" s="1" t="str">
        <f>IFERROR(VLOOKUP($D$1&amp;$A34,会員校データ!$B$2:$K$1381,10,0),"　")</f>
        <v>　</v>
      </c>
      <c r="E34" s="1" t="str">
        <f>IFERROR(VLOOKUP($E$1&amp;$A34,会員校データ!$B$2:$K$1381,10,0),"　")</f>
        <v>　</v>
      </c>
      <c r="F34" s="1" t="str">
        <f>IFERROR(VLOOKUP($F$1&amp;$A34,会員校データ!$B$2:$K$1381,10,0),"　")</f>
        <v>　</v>
      </c>
      <c r="G34" s="1" t="str">
        <f>IFERROR(VLOOKUP($G$1&amp;$A34,会員校データ!$B$2:$K$1381,10,0),"　")</f>
        <v>　</v>
      </c>
      <c r="H34" s="1" t="str">
        <f>IFERROR(VLOOKUP($H$1&amp;$A34,会員校データ!$B$2:$K$1381,10,0),"　")</f>
        <v>福島成蹊高等学校</v>
      </c>
      <c r="I34" s="1" t="str">
        <f>IFERROR(VLOOKUP($I$1&amp;$A34,会員校データ!$B$2:$K$1381,10,0),"　")</f>
        <v>茨城県立大洗高等学校</v>
      </c>
      <c r="J34" s="1" t="str">
        <f>IFERROR(VLOOKUP($J$1&amp;$A34,会員校データ!$B$2:$K$1381,10,0),"　")</f>
        <v>　</v>
      </c>
      <c r="K34" s="1" t="str">
        <f>IFERROR(VLOOKUP($K$1&amp;$A34,会員校データ!$B$2:$K$1381,10,0),"　")</f>
        <v>　</v>
      </c>
      <c r="L34" s="1" t="str">
        <f>IFERROR(VLOOKUP($L$1&amp;$A34,会員校データ!$B$2:$K$1381,10,0),"　")</f>
        <v>埼玉県立越生高等学校</v>
      </c>
      <c r="M34" s="1" t="str">
        <f>IFERROR(VLOOKUP($M$1&amp;$A34,会員校データ!$B$2:$K$1381,10,0),"　")</f>
        <v>木更津総合高等学校</v>
      </c>
      <c r="N34" s="1" t="str">
        <f>IFERROR(VLOOKUP($N$1&amp;$A34,会員校データ!$B$2:$K$1381,10,0),"　")</f>
        <v>　</v>
      </c>
      <c r="O34" s="1" t="str">
        <f>IFERROR(VLOOKUP($O$1&amp;$A34,会員校データ!$B$2:$K$1381,10,0),"　")</f>
        <v>安部学院高等学校</v>
      </c>
      <c r="P34" s="1" t="str">
        <f>IFERROR(VLOOKUP($P$1&amp;$A34,会員校データ!$B$2:$K$1381,10,0),"　")</f>
        <v>　</v>
      </c>
      <c r="Q34" s="1" t="str">
        <f>IFERROR(VLOOKUP($Q$1&amp;$A34,会員校データ!$B$2:$K$1381,10,0),"　")</f>
        <v>新潟県立中条高等学校</v>
      </c>
      <c r="R34" s="1" t="str">
        <f>IFERROR(VLOOKUP($R$1&amp;$A34,会員校データ!$B$2:$K$1381,10,0),"　")</f>
        <v>　</v>
      </c>
      <c r="S34" s="1" t="str">
        <f>IFERROR(VLOOKUP($S$1&amp;$A34,会員校データ!$B$2:$K$1381,10,0),"　")</f>
        <v>　</v>
      </c>
      <c r="T34" s="1" t="str">
        <f>IFERROR(VLOOKUP($T$1&amp;$A34,会員校データ!$B$2:$K$1381,10,0),"　")</f>
        <v>　</v>
      </c>
      <c r="U34" s="1" t="str">
        <f>IFERROR(VLOOKUP($U$1&amp;$A34,会員校データ!$B$2:$K$1381,10,0),"　")</f>
        <v>　</v>
      </c>
      <c r="V34" s="1" t="str">
        <f>IFERROR(VLOOKUP($V$1&amp;$A34,会員校データ!$B$2:$K$1381,10,0),"　")</f>
        <v>静岡県立藤枝北高等学校</v>
      </c>
      <c r="W34" s="1" t="str">
        <f>IFERROR(VLOOKUP($W$1&amp;$A34,会員校データ!$B$2:$K$1381,10,0),"　")</f>
        <v>愛知県立高浜高等学校</v>
      </c>
      <c r="X34" s="1" t="str">
        <f>IFERROR(VLOOKUP($X$1&amp;$A34,会員校データ!$B$2:$K$1381,10,0),"　")</f>
        <v>　</v>
      </c>
      <c r="Y34" s="1" t="str">
        <f>IFERROR(VLOOKUP($Y$1&amp;$A34,会員校データ!$B$2:$K$1381,10,0),"　")</f>
        <v>　</v>
      </c>
      <c r="Z34" s="1" t="str">
        <f>IFERROR(VLOOKUP($Z$1&amp;$A34,会員校データ!$B$2:$K$1381,10,0),"　")</f>
        <v>　</v>
      </c>
      <c r="AA34" s="1" t="str">
        <f>IFERROR(VLOOKUP($AA$1&amp;$A34,会員校データ!$B$2:$K$1381,10,0),"　")</f>
        <v>　</v>
      </c>
      <c r="AB34" s="1" t="str">
        <f>IFERROR(VLOOKUP($AB$1&amp;$A34,会員校データ!$B$2:$K$1381,10,0),"　")</f>
        <v>　</v>
      </c>
      <c r="AC34" s="1" t="str">
        <f>IFERROR(VLOOKUP($AC$1&amp;$A34,会員校データ!$B$2:$K$1381,10,0),"　")</f>
        <v>尼崎市立琴ノ浦高等学校</v>
      </c>
      <c r="AD34" s="1" t="str">
        <f>IFERROR(VLOOKUP($AD$1&amp;$A34,会員校データ!$B$2:$K$1381,10,0),"　")</f>
        <v>　</v>
      </c>
      <c r="AE34" s="1" t="str">
        <f>IFERROR(VLOOKUP($AE$1&amp;$A34,会員校データ!$B$2:$K$1381,10,0),"　")</f>
        <v>　</v>
      </c>
      <c r="AF34" s="1" t="str">
        <f>IFERROR(VLOOKUP($AF$1&amp;$A34,会員校データ!$B$2:$K$1381,10,0),"　")</f>
        <v>　</v>
      </c>
      <c r="AG34" s="1" t="str">
        <f>IFERROR(VLOOKUP($AG$1&amp;$A34,会員校データ!$B$2:$K$1381,10,0),"　")</f>
        <v>　</v>
      </c>
      <c r="AH34" s="1" t="str">
        <f>IFERROR(VLOOKUP($AH$1&amp;$A34,会員校データ!$B$2:$K$1381,10,0),"　")</f>
        <v>興譲館高等学校</v>
      </c>
      <c r="AI34" s="1" t="str">
        <f>IFERROR(VLOOKUP($AI$1&amp;$A34,会員校データ!$B$2:$K$1381,10,0),"　")</f>
        <v>　</v>
      </c>
      <c r="AJ34" s="1" t="str">
        <f>IFERROR(VLOOKUP($AJ$1&amp;$A34,会員校データ!$B$2:$K$1381,10,0),"　")</f>
        <v>中村女子高等学校</v>
      </c>
      <c r="AK34" s="1" t="str">
        <f>IFERROR(VLOOKUP($AK$1&amp;$A34,会員校データ!$B$2:$K$1381,10,0),"　")</f>
        <v>　</v>
      </c>
      <c r="AL34" s="1" t="str">
        <f>IFERROR(VLOOKUP($AL$1&amp;$A34,会員校データ!$B$2:$K$1381,10,0),"　")</f>
        <v>　</v>
      </c>
      <c r="AM34" s="1" t="str">
        <f>IFERROR(VLOOKUP($AM$1&amp;$A34,会員校データ!$B$2:$K$1381,10,0),"　")</f>
        <v>愛媛県立伊予農業高等学校</v>
      </c>
      <c r="AN34" s="1" t="str">
        <f>IFERROR(VLOOKUP($AN$1&amp;$A34,会員校データ!$B$2:$K$1381,10,0),"　")</f>
        <v>　</v>
      </c>
      <c r="AO34" s="1" t="str">
        <f>IFERROR(VLOOKUP($AO$1&amp;$A34,会員校データ!$B$2:$K$1381,10,0),"　")</f>
        <v>美萩野女子高等学校</v>
      </c>
      <c r="AP34" s="1" t="str">
        <f>IFERROR(VLOOKUP($AP$1&amp;$A34,会員校データ!$B$2:$K$1381,10,0),"　")</f>
        <v>　</v>
      </c>
      <c r="AQ34" s="1" t="str">
        <f>IFERROR(VLOOKUP($AQ$1&amp;$A34,会員校データ!$B$2:$K$1381,10,0),"　")</f>
        <v>聖和女子学院高等学校</v>
      </c>
      <c r="AR34" s="1" t="str">
        <f>IFERROR(VLOOKUP($AR$1&amp;$A34,会員校データ!$B$2:$K$1381,10,0),"　")</f>
        <v>　</v>
      </c>
      <c r="AS34" s="1" t="str">
        <f>IFERROR(VLOOKUP($AS$1&amp;$A34,会員校データ!$B$2:$K$1381,10,0),"　")</f>
        <v>　</v>
      </c>
      <c r="AT34" s="1" t="str">
        <f>IFERROR(VLOOKUP($AT$1&amp;$A34,会員校データ!$B$2:$K$1381,10,0),"　")</f>
        <v>　</v>
      </c>
      <c r="AU34" s="1" t="str">
        <f>IFERROR(VLOOKUP($AU$1&amp;$A34,会員校データ!$B$2:$K$1381,10,0),"　")</f>
        <v>川島学園鹿児島実業高等学校</v>
      </c>
      <c r="AV34" s="1" t="str">
        <f>IFERROR(VLOOKUP($AV$1&amp;$A34,会員校データ!$B$2:$K$1381,10,0),"　")</f>
        <v>　</v>
      </c>
      <c r="AY34" s="7" t="s">
        <v>8062</v>
      </c>
      <c r="AZ34" s="7" t="s">
        <v>11348</v>
      </c>
      <c r="BA34" s="7" t="s">
        <v>8063</v>
      </c>
      <c r="BB34" s="9" t="s">
        <v>11401</v>
      </c>
    </row>
    <row r="35" spans="1:54">
      <c r="A35">
        <v>33</v>
      </c>
      <c r="B35" s="1" t="str">
        <f>IFERROR(VLOOKUP($B$1&amp;$A35,会員校データ!$B$2:$K$1381,10,0),"　")</f>
        <v>北海道網走桂陽高等学校</v>
      </c>
      <c r="C35" s="1" t="str">
        <f>IFERROR(VLOOKUP($C$1&amp;$A35,会員校データ!$B$2:$K$1381,10,0),"　")</f>
        <v>　</v>
      </c>
      <c r="D35" s="1" t="str">
        <f>IFERROR(VLOOKUP($D$1&amp;$A35,会員校データ!$B$2:$K$1381,10,0),"　")</f>
        <v>　</v>
      </c>
      <c r="E35" s="1" t="str">
        <f>IFERROR(VLOOKUP($E$1&amp;$A35,会員校データ!$B$2:$K$1381,10,0),"　")</f>
        <v>　</v>
      </c>
      <c r="F35" s="1" t="str">
        <f>IFERROR(VLOOKUP($F$1&amp;$A35,会員校データ!$B$2:$K$1381,10,0),"　")</f>
        <v>　</v>
      </c>
      <c r="G35" s="1" t="str">
        <f>IFERROR(VLOOKUP($G$1&amp;$A35,会員校データ!$B$2:$K$1381,10,0),"　")</f>
        <v>　</v>
      </c>
      <c r="H35" s="1" t="str">
        <f>IFERROR(VLOOKUP($H$1&amp;$A35,会員校データ!$B$2:$K$1381,10,0),"　")</f>
        <v>福島東稜高等学校</v>
      </c>
      <c r="I35" s="1" t="str">
        <f>IFERROR(VLOOKUP($I$1&amp;$A35,会員校データ!$B$2:$K$1381,10,0),"　")</f>
        <v>茨城県立波崎高等学校</v>
      </c>
      <c r="J35" s="1" t="str">
        <f>IFERROR(VLOOKUP($J$1&amp;$A35,会員校データ!$B$2:$K$1381,10,0),"　")</f>
        <v>　</v>
      </c>
      <c r="K35" s="1" t="str">
        <f>IFERROR(VLOOKUP($K$1&amp;$A35,会員校データ!$B$2:$K$1381,10,0),"　")</f>
        <v>　</v>
      </c>
      <c r="L35" s="1" t="str">
        <f>IFERROR(VLOOKUP($L$1&amp;$A35,会員校データ!$B$2:$K$1381,10,0),"　")</f>
        <v>埼玉県立大宮中央高等学校</v>
      </c>
      <c r="M35" s="1" t="str">
        <f>IFERROR(VLOOKUP($M$1&amp;$A35,会員校データ!$B$2:$K$1381,10,0),"　")</f>
        <v>東京学館船橋高等学校</v>
      </c>
      <c r="N35" s="1" t="str">
        <f>IFERROR(VLOOKUP($N$1&amp;$A35,会員校データ!$B$2:$K$1381,10,0),"　")</f>
        <v>　</v>
      </c>
      <c r="O35" s="1" t="str">
        <f>IFERROR(VLOOKUP($O$1&amp;$A35,会員校データ!$B$2:$K$1381,10,0),"　")</f>
        <v>愛国高等学校</v>
      </c>
      <c r="P35" s="1" t="str">
        <f>IFERROR(VLOOKUP($P$1&amp;$A35,会員校データ!$B$2:$K$1381,10,0),"　")</f>
        <v>　</v>
      </c>
      <c r="Q35" s="1" t="str">
        <f>IFERROR(VLOOKUP($Q$1&amp;$A35,会員校データ!$B$2:$K$1381,10,0),"　")</f>
        <v>新潟県立佐渡高等学校相川分校</v>
      </c>
      <c r="R35" s="1" t="str">
        <f>IFERROR(VLOOKUP($R$1&amp;$A35,会員校データ!$B$2:$K$1381,10,0),"　")</f>
        <v>　</v>
      </c>
      <c r="S35" s="1" t="str">
        <f>IFERROR(VLOOKUP($S$1&amp;$A35,会員校データ!$B$2:$K$1381,10,0),"　")</f>
        <v>　</v>
      </c>
      <c r="T35" s="1" t="str">
        <f>IFERROR(VLOOKUP($T$1&amp;$A35,会員校データ!$B$2:$K$1381,10,0),"　")</f>
        <v>　</v>
      </c>
      <c r="U35" s="1" t="str">
        <f>IFERROR(VLOOKUP($U$1&amp;$A35,会員校データ!$B$2:$K$1381,10,0),"　")</f>
        <v>　</v>
      </c>
      <c r="V35" s="1" t="str">
        <f>IFERROR(VLOOKUP($V$1&amp;$A35,会員校データ!$B$2:$K$1381,10,0),"　")</f>
        <v>静岡県立横須賀高等学校</v>
      </c>
      <c r="W35" s="1" t="str">
        <f>IFERROR(VLOOKUP($W$1&amp;$A35,会員校データ!$B$2:$K$1381,10,0),"　")</f>
        <v>愛知県立福江高等学校</v>
      </c>
      <c r="X35" s="1" t="str">
        <f>IFERROR(VLOOKUP($X$1&amp;$A35,会員校データ!$B$2:$K$1381,10,0),"　")</f>
        <v>　</v>
      </c>
      <c r="Y35" s="1" t="str">
        <f>IFERROR(VLOOKUP($Y$1&amp;$A35,会員校データ!$B$2:$K$1381,10,0),"　")</f>
        <v>　</v>
      </c>
      <c r="Z35" s="1" t="str">
        <f>IFERROR(VLOOKUP($Z$1&amp;$A35,会員校データ!$B$2:$K$1381,10,0),"　")</f>
        <v>　</v>
      </c>
      <c r="AA35" s="1" t="str">
        <f>IFERROR(VLOOKUP($AA$1&amp;$A35,会員校データ!$B$2:$K$1381,10,0),"　")</f>
        <v>　</v>
      </c>
      <c r="AB35" s="1" t="str">
        <f>IFERROR(VLOOKUP($AB$1&amp;$A35,会員校データ!$B$2:$K$1381,10,0),"　")</f>
        <v>　</v>
      </c>
      <c r="AC35" s="1" t="str">
        <f>IFERROR(VLOOKUP($AC$1&amp;$A35,会員校データ!$B$2:$K$1381,10,0),"　")</f>
        <v>尼崎市立尼崎双星高等学校</v>
      </c>
      <c r="AD35" s="1" t="str">
        <f>IFERROR(VLOOKUP($AD$1&amp;$A35,会員校データ!$B$2:$K$1381,10,0),"　")</f>
        <v>　</v>
      </c>
      <c r="AE35" s="1" t="str">
        <f>IFERROR(VLOOKUP($AE$1&amp;$A35,会員校データ!$B$2:$K$1381,10,0),"　")</f>
        <v>　</v>
      </c>
      <c r="AF35" s="1" t="str">
        <f>IFERROR(VLOOKUP($AF$1&amp;$A35,会員校データ!$B$2:$K$1381,10,0),"　")</f>
        <v>　</v>
      </c>
      <c r="AG35" s="1" t="str">
        <f>IFERROR(VLOOKUP($AG$1&amp;$A35,会員校データ!$B$2:$K$1381,10,0),"　")</f>
        <v>　</v>
      </c>
      <c r="AH35" s="1" t="str">
        <f>IFERROR(VLOOKUP($AH$1&amp;$A35,会員校データ!$B$2:$K$1381,10,0),"　")</f>
        <v>　</v>
      </c>
      <c r="AI35" s="1" t="str">
        <f>IFERROR(VLOOKUP($AI$1&amp;$A35,会員校データ!$B$2:$K$1381,10,0),"　")</f>
        <v>　</v>
      </c>
      <c r="AJ35" s="1" t="str">
        <f>IFERROR(VLOOKUP($AJ$1&amp;$A35,会員校データ!$B$2:$K$1381,10,0),"　")</f>
        <v>山口県鴻城高等学校</v>
      </c>
      <c r="AK35" s="1" t="str">
        <f>IFERROR(VLOOKUP($AK$1&amp;$A35,会員校データ!$B$2:$K$1381,10,0),"　")</f>
        <v>　</v>
      </c>
      <c r="AL35" s="1" t="str">
        <f>IFERROR(VLOOKUP($AL$1&amp;$A35,会員校データ!$B$2:$K$1381,10,0),"　")</f>
        <v>　</v>
      </c>
      <c r="AM35" s="1" t="str">
        <f>IFERROR(VLOOKUP($AM$1&amp;$A35,会員校データ!$B$2:$K$1381,10,0),"　")</f>
        <v>愛媛県立丹原高等学校</v>
      </c>
      <c r="AN35" s="1" t="str">
        <f>IFERROR(VLOOKUP($AN$1&amp;$A35,会員校データ!$B$2:$K$1381,10,0),"　")</f>
        <v>　</v>
      </c>
      <c r="AO35" s="1" t="str">
        <f>IFERROR(VLOOKUP($AO$1&amp;$A35,会員校データ!$B$2:$K$1381,10,0),"　")</f>
        <v>慶成高等学校</v>
      </c>
      <c r="AP35" s="1" t="str">
        <f>IFERROR(VLOOKUP($AP$1&amp;$A35,会員校データ!$B$2:$K$1381,10,0),"　")</f>
        <v>　</v>
      </c>
      <c r="AQ35" s="1" t="str">
        <f>IFERROR(VLOOKUP($AQ$1&amp;$A35,会員校データ!$B$2:$K$1381,10,0),"　")</f>
        <v>九州文化学園高等学校</v>
      </c>
      <c r="AR35" s="1" t="str">
        <f>IFERROR(VLOOKUP($AR$1&amp;$A35,会員校データ!$B$2:$K$1381,10,0),"　")</f>
        <v>　</v>
      </c>
      <c r="AS35" s="1" t="str">
        <f>IFERROR(VLOOKUP($AS$1&amp;$A35,会員校データ!$B$2:$K$1381,10,0),"　")</f>
        <v>　</v>
      </c>
      <c r="AT35" s="1" t="str">
        <f>IFERROR(VLOOKUP($AT$1&amp;$A35,会員校データ!$B$2:$K$1381,10,0),"　")</f>
        <v>　</v>
      </c>
      <c r="AU35" s="1" t="str">
        <f>IFERROR(VLOOKUP($AU$1&amp;$A35,会員校データ!$B$2:$K$1381,10,0),"　")</f>
        <v>樟南高等学校</v>
      </c>
      <c r="AV35" s="1" t="str">
        <f>IFERROR(VLOOKUP($AV$1&amp;$A35,会員校データ!$B$2:$K$1381,10,0),"　")</f>
        <v>　</v>
      </c>
      <c r="AY35" s="7" t="s">
        <v>8186</v>
      </c>
      <c r="AZ35" s="7" t="s">
        <v>11349</v>
      </c>
      <c r="BA35" s="7" t="s">
        <v>8187</v>
      </c>
      <c r="BB35" s="9" t="s">
        <v>11401</v>
      </c>
    </row>
    <row r="36" spans="1:54">
      <c r="A36">
        <v>34</v>
      </c>
      <c r="B36" s="1" t="str">
        <f>IFERROR(VLOOKUP($B$1&amp;$A36,会員校データ!$B$2:$K$1381,10,0),"　")</f>
        <v>北海道留辺蘂高等学校</v>
      </c>
      <c r="C36" s="1" t="str">
        <f>IFERROR(VLOOKUP($C$1&amp;$A36,会員校データ!$B$2:$K$1381,10,0),"　")</f>
        <v>　</v>
      </c>
      <c r="D36" s="1" t="str">
        <f>IFERROR(VLOOKUP($D$1&amp;$A36,会員校データ!$B$2:$K$1381,10,0),"　")</f>
        <v>　</v>
      </c>
      <c r="E36" s="1" t="str">
        <f>IFERROR(VLOOKUP($E$1&amp;$A36,会員校データ!$B$2:$K$1381,10,0),"　")</f>
        <v>　</v>
      </c>
      <c r="F36" s="1" t="str">
        <f>IFERROR(VLOOKUP($F$1&amp;$A36,会員校データ!$B$2:$K$1381,10,0),"　")</f>
        <v>　</v>
      </c>
      <c r="G36" s="1" t="str">
        <f>IFERROR(VLOOKUP($G$1&amp;$A36,会員校データ!$B$2:$K$1381,10,0),"　")</f>
        <v>　</v>
      </c>
      <c r="H36" s="1" t="str">
        <f>IFERROR(VLOOKUP($H$1&amp;$A36,会員校データ!$B$2:$K$1381,10,0),"　")</f>
        <v>帝京安積高等学校</v>
      </c>
      <c r="I36" s="1" t="str">
        <f>IFERROR(VLOOKUP($I$1&amp;$A36,会員校データ!$B$2:$K$1381,10,0),"　")</f>
        <v>茨城県立友部高等学校</v>
      </c>
      <c r="J36" s="1" t="str">
        <f>IFERROR(VLOOKUP($J$1&amp;$A36,会員校データ!$B$2:$K$1381,10,0),"　")</f>
        <v>　</v>
      </c>
      <c r="K36" s="1" t="str">
        <f>IFERROR(VLOOKUP($K$1&amp;$A36,会員校データ!$B$2:$K$1381,10,0),"　")</f>
        <v>　</v>
      </c>
      <c r="L36" s="1" t="str">
        <f>IFERROR(VLOOKUP($L$1&amp;$A36,会員校データ!$B$2:$K$1381,10,0),"　")</f>
        <v>埼玉県立和光高等学校</v>
      </c>
      <c r="M36" s="1" t="str">
        <f>IFERROR(VLOOKUP($M$1&amp;$A36,会員校データ!$B$2:$K$1381,10,0),"　")</f>
        <v>千葉黎明高等学校</v>
      </c>
      <c r="N36" s="1" t="str">
        <f>IFERROR(VLOOKUP($N$1&amp;$A36,会員校データ!$B$2:$K$1381,10,0),"　")</f>
        <v>　</v>
      </c>
      <c r="O36" s="1" t="str">
        <f>IFERROR(VLOOKUP($O$1&amp;$A36,会員校データ!$B$2:$K$1381,10,0),"　")</f>
        <v>東京実業高等学校</v>
      </c>
      <c r="P36" s="1" t="str">
        <f>IFERROR(VLOOKUP($P$1&amp;$A36,会員校データ!$B$2:$K$1381,10,0),"　")</f>
        <v>　</v>
      </c>
      <c r="Q36" s="1" t="str">
        <f>IFERROR(VLOOKUP($Q$1&amp;$A36,会員校データ!$B$2:$K$1381,10,0),"　")</f>
        <v>新潟市立明鏡高等学校</v>
      </c>
      <c r="R36" s="1" t="str">
        <f>IFERROR(VLOOKUP($R$1&amp;$A36,会員校データ!$B$2:$K$1381,10,0),"　")</f>
        <v>　</v>
      </c>
      <c r="S36" s="1" t="str">
        <f>IFERROR(VLOOKUP($S$1&amp;$A36,会員校データ!$B$2:$K$1381,10,0),"　")</f>
        <v>　</v>
      </c>
      <c r="T36" s="1" t="str">
        <f>IFERROR(VLOOKUP($T$1&amp;$A36,会員校データ!$B$2:$K$1381,10,0),"　")</f>
        <v>　</v>
      </c>
      <c r="U36" s="1" t="str">
        <f>IFERROR(VLOOKUP($U$1&amp;$A36,会員校データ!$B$2:$K$1381,10,0),"　")</f>
        <v>　</v>
      </c>
      <c r="V36" s="1" t="str">
        <f>IFERROR(VLOOKUP($V$1&amp;$A36,会員校データ!$B$2:$K$1381,10,0),"　")</f>
        <v>静岡県立富士宮東高等学校</v>
      </c>
      <c r="W36" s="1" t="str">
        <f>IFERROR(VLOOKUP($W$1&amp;$A36,会員校データ!$B$2:$K$1381,10,0),"　")</f>
        <v>愛知県立守山高等学校</v>
      </c>
      <c r="X36" s="1" t="str">
        <f>IFERROR(VLOOKUP($X$1&amp;$A36,会員校データ!$B$2:$K$1381,10,0),"　")</f>
        <v>　</v>
      </c>
      <c r="Y36" s="1" t="str">
        <f>IFERROR(VLOOKUP($Y$1&amp;$A36,会員校データ!$B$2:$K$1381,10,0),"　")</f>
        <v>　</v>
      </c>
      <c r="Z36" s="1" t="str">
        <f>IFERROR(VLOOKUP($Z$1&amp;$A36,会員校データ!$B$2:$K$1381,10,0),"　")</f>
        <v>　</v>
      </c>
      <c r="AA36" s="1" t="str">
        <f>IFERROR(VLOOKUP($AA$1&amp;$A36,会員校データ!$B$2:$K$1381,10,0),"　")</f>
        <v>　</v>
      </c>
      <c r="AB36" s="1" t="str">
        <f>IFERROR(VLOOKUP($AB$1&amp;$A36,会員校データ!$B$2:$K$1381,10,0),"　")</f>
        <v>　</v>
      </c>
      <c r="AC36" s="1" t="str">
        <f>IFERROR(VLOOKUP($AC$1&amp;$A36,会員校データ!$B$2:$K$1381,10,0),"　")</f>
        <v>伊丹市立伊丹高等学校</v>
      </c>
      <c r="AD36" s="1" t="str">
        <f>IFERROR(VLOOKUP($AD$1&amp;$A36,会員校データ!$B$2:$K$1381,10,0),"　")</f>
        <v>　</v>
      </c>
      <c r="AE36" s="1" t="str">
        <f>IFERROR(VLOOKUP($AE$1&amp;$A36,会員校データ!$B$2:$K$1381,10,0),"　")</f>
        <v>　</v>
      </c>
      <c r="AF36" s="1" t="str">
        <f>IFERROR(VLOOKUP($AF$1&amp;$A36,会員校データ!$B$2:$K$1381,10,0),"　")</f>
        <v>　</v>
      </c>
      <c r="AG36" s="1" t="str">
        <f>IFERROR(VLOOKUP($AG$1&amp;$A36,会員校データ!$B$2:$K$1381,10,0),"　")</f>
        <v>　</v>
      </c>
      <c r="AH36" s="1" t="str">
        <f>IFERROR(VLOOKUP($AH$1&amp;$A36,会員校データ!$B$2:$K$1381,10,0),"　")</f>
        <v>　</v>
      </c>
      <c r="AI36" s="1" t="str">
        <f>IFERROR(VLOOKUP($AI$1&amp;$A36,会員校データ!$B$2:$K$1381,10,0),"　")</f>
        <v>　</v>
      </c>
      <c r="AJ36" s="1" t="str">
        <f>IFERROR(VLOOKUP($AJ$1&amp;$A36,会員校データ!$B$2:$K$1381,10,0),"　")</f>
        <v>成進高等学校</v>
      </c>
      <c r="AK36" s="1" t="str">
        <f>IFERROR(VLOOKUP($AK$1&amp;$A36,会員校データ!$B$2:$K$1381,10,0),"　")</f>
        <v>　</v>
      </c>
      <c r="AL36" s="1" t="str">
        <f>IFERROR(VLOOKUP($AL$1&amp;$A36,会員校データ!$B$2:$K$1381,10,0),"　")</f>
        <v>　</v>
      </c>
      <c r="AM36" s="1" t="str">
        <f>IFERROR(VLOOKUP($AM$1&amp;$A36,会員校データ!$B$2:$K$1381,10,0),"　")</f>
        <v>新田高等学校</v>
      </c>
      <c r="AN36" s="1" t="str">
        <f>IFERROR(VLOOKUP($AN$1&amp;$A36,会員校データ!$B$2:$K$1381,10,0),"　")</f>
        <v>　</v>
      </c>
      <c r="AO36" s="1" t="str">
        <f>IFERROR(VLOOKUP($AO$1&amp;$A36,会員校データ!$B$2:$K$1381,10,0),"　")</f>
        <v>折尾愛真高等学校</v>
      </c>
      <c r="AP36" s="1" t="str">
        <f>IFERROR(VLOOKUP($AP$1&amp;$A36,会員校データ!$B$2:$K$1381,10,0),"　")</f>
        <v>　</v>
      </c>
      <c r="AQ36" s="1" t="str">
        <f>IFERROR(VLOOKUP($AQ$1&amp;$A36,会員校データ!$B$2:$K$1381,10,0),"　")</f>
        <v>　</v>
      </c>
      <c r="AR36" s="1" t="str">
        <f>IFERROR(VLOOKUP($AR$1&amp;$A36,会員校データ!$B$2:$K$1381,10,0),"　")</f>
        <v>　</v>
      </c>
      <c r="AS36" s="1" t="str">
        <f>IFERROR(VLOOKUP($AS$1&amp;$A36,会員校データ!$B$2:$K$1381,10,0),"　")</f>
        <v>　</v>
      </c>
      <c r="AT36" s="1" t="str">
        <f>IFERROR(VLOOKUP($AT$1&amp;$A36,会員校データ!$B$2:$K$1381,10,0),"　")</f>
        <v>　</v>
      </c>
      <c r="AU36" s="1" t="str">
        <f>IFERROR(VLOOKUP($AU$1&amp;$A36,会員校データ!$B$2:$K$1381,10,0),"　")</f>
        <v>日章学園鹿児島城西高等学校</v>
      </c>
      <c r="AV36" s="1" t="str">
        <f>IFERROR(VLOOKUP($AV$1&amp;$A36,会員校データ!$B$2:$K$1381,10,0),"　")</f>
        <v>　</v>
      </c>
      <c r="AY36" s="7" t="s">
        <v>8435</v>
      </c>
      <c r="AZ36" s="7" t="s">
        <v>11350</v>
      </c>
      <c r="BA36" s="7" t="s">
        <v>8436</v>
      </c>
      <c r="BB36" s="9" t="s">
        <v>11401</v>
      </c>
    </row>
    <row r="37" spans="1:54">
      <c r="A37">
        <v>35</v>
      </c>
      <c r="B37" s="1" t="str">
        <f>IFERROR(VLOOKUP($B$1&amp;$A37,会員校データ!$B$2:$K$1381,10,0),"　")</f>
        <v>北海道斜里高等学校</v>
      </c>
      <c r="C37" s="1" t="str">
        <f>IFERROR(VLOOKUP($C$1&amp;$A37,会員校データ!$B$2:$K$1381,10,0),"　")</f>
        <v>　</v>
      </c>
      <c r="D37" s="1" t="str">
        <f>IFERROR(VLOOKUP($D$1&amp;$A37,会員校データ!$B$2:$K$1381,10,0),"　")</f>
        <v>　</v>
      </c>
      <c r="E37" s="1" t="str">
        <f>IFERROR(VLOOKUP($E$1&amp;$A37,会員校データ!$B$2:$K$1381,10,0),"　")</f>
        <v>　</v>
      </c>
      <c r="F37" s="1" t="str">
        <f>IFERROR(VLOOKUP($F$1&amp;$A37,会員校データ!$B$2:$K$1381,10,0),"　")</f>
        <v>　</v>
      </c>
      <c r="G37" s="1" t="str">
        <f>IFERROR(VLOOKUP($G$1&amp;$A37,会員校データ!$B$2:$K$1381,10,0),"　")</f>
        <v>　</v>
      </c>
      <c r="H37" s="1" t="str">
        <f>IFERROR(VLOOKUP($H$1&amp;$A37,会員校データ!$B$2:$K$1381,10,0),"　")</f>
        <v>尚志高等学校</v>
      </c>
      <c r="I37" s="1" t="str">
        <f>IFERROR(VLOOKUP($I$1&amp;$A37,会員校データ!$B$2:$K$1381,10,0),"　")</f>
        <v>茨城県立江戸崎総合高等学校</v>
      </c>
      <c r="J37" s="1" t="str">
        <f>IFERROR(VLOOKUP($J$1&amp;$A37,会員校データ!$B$2:$K$1381,10,0),"　")</f>
        <v>　</v>
      </c>
      <c r="K37" s="1" t="str">
        <f>IFERROR(VLOOKUP($K$1&amp;$A37,会員校データ!$B$2:$K$1381,10,0),"　")</f>
        <v>　</v>
      </c>
      <c r="L37" s="1" t="str">
        <f>IFERROR(VLOOKUP($L$1&amp;$A37,会員校データ!$B$2:$K$1381,10,0),"　")</f>
        <v>埼玉県立三郷高等学校</v>
      </c>
      <c r="M37" s="1" t="str">
        <f>IFERROR(VLOOKUP($M$1&amp;$A37,会員校データ!$B$2:$K$1381,10,0),"　")</f>
        <v>　</v>
      </c>
      <c r="N37" s="1" t="str">
        <f>IFERROR(VLOOKUP($N$1&amp;$A37,会員校データ!$B$2:$K$1381,10,0),"　")</f>
        <v>　</v>
      </c>
      <c r="O37" s="1" t="str">
        <f>IFERROR(VLOOKUP($O$1&amp;$A37,会員校データ!$B$2:$K$1381,10,0),"　")</f>
        <v>　</v>
      </c>
      <c r="P37" s="1" t="str">
        <f>IFERROR(VLOOKUP($P$1&amp;$A37,会員校データ!$B$2:$K$1381,10,0),"　")</f>
        <v>　</v>
      </c>
      <c r="Q37" s="1" t="str">
        <f>IFERROR(VLOOKUP($Q$1&amp;$A37,会員校データ!$B$2:$K$1381,10,0),"　")</f>
        <v>関根学園高等学校</v>
      </c>
      <c r="R37" s="1" t="str">
        <f>IFERROR(VLOOKUP($R$1&amp;$A37,会員校データ!$B$2:$K$1381,10,0),"　")</f>
        <v>　</v>
      </c>
      <c r="S37" s="1" t="str">
        <f>IFERROR(VLOOKUP($S$1&amp;$A37,会員校データ!$B$2:$K$1381,10,0),"　")</f>
        <v>　</v>
      </c>
      <c r="T37" s="1" t="str">
        <f>IFERROR(VLOOKUP($T$1&amp;$A37,会員校データ!$B$2:$K$1381,10,0),"　")</f>
        <v>　</v>
      </c>
      <c r="U37" s="1" t="str">
        <f>IFERROR(VLOOKUP($U$1&amp;$A37,会員校データ!$B$2:$K$1381,10,0),"　")</f>
        <v>　</v>
      </c>
      <c r="V37" s="1" t="str">
        <f>IFERROR(VLOOKUP($V$1&amp;$A37,会員校データ!$B$2:$K$1381,10,0),"　")</f>
        <v>富士市立高等学校</v>
      </c>
      <c r="W37" s="1" t="str">
        <f>IFERROR(VLOOKUP($W$1&amp;$A37,会員校データ!$B$2:$K$1381,10,0),"　")</f>
        <v>瀬戸北総合高等学校</v>
      </c>
      <c r="X37" s="1" t="str">
        <f>IFERROR(VLOOKUP($X$1&amp;$A37,会員校データ!$B$2:$K$1381,10,0),"　")</f>
        <v>　</v>
      </c>
      <c r="Y37" s="1" t="str">
        <f>IFERROR(VLOOKUP($Y$1&amp;$A37,会員校データ!$B$2:$K$1381,10,0),"　")</f>
        <v>　</v>
      </c>
      <c r="Z37" s="1" t="str">
        <f>IFERROR(VLOOKUP($Z$1&amp;$A37,会員校データ!$B$2:$K$1381,10,0),"　")</f>
        <v>　</v>
      </c>
      <c r="AA37" s="1" t="str">
        <f>IFERROR(VLOOKUP($AA$1&amp;$A37,会員校データ!$B$2:$K$1381,10,0),"　")</f>
        <v>　</v>
      </c>
      <c r="AB37" s="1" t="str">
        <f>IFERROR(VLOOKUP($AB$1&amp;$A37,会員校データ!$B$2:$K$1381,10,0),"　")</f>
        <v>　</v>
      </c>
      <c r="AC37" s="1" t="str">
        <f>IFERROR(VLOOKUP($AC$1&amp;$A37,会員校データ!$B$2:$K$1381,10,0),"　")</f>
        <v>明石市立明石商業高等学校</v>
      </c>
      <c r="AD37" s="1" t="str">
        <f>IFERROR(VLOOKUP($AD$1&amp;$A37,会員校データ!$B$2:$K$1381,10,0),"　")</f>
        <v>　</v>
      </c>
      <c r="AE37" s="1" t="str">
        <f>IFERROR(VLOOKUP($AE$1&amp;$A37,会員校データ!$B$2:$K$1381,10,0),"　")</f>
        <v>　</v>
      </c>
      <c r="AF37" s="1" t="str">
        <f>IFERROR(VLOOKUP($AF$1&amp;$A37,会員校データ!$B$2:$K$1381,10,0),"　")</f>
        <v>　</v>
      </c>
      <c r="AG37" s="1" t="str">
        <f>IFERROR(VLOOKUP($AG$1&amp;$A37,会員校データ!$B$2:$K$1381,10,0),"　")</f>
        <v>　</v>
      </c>
      <c r="AH37" s="1" t="str">
        <f>IFERROR(VLOOKUP($AH$1&amp;$A37,会員校データ!$B$2:$K$1381,10,0),"　")</f>
        <v>　</v>
      </c>
      <c r="AI37" s="1" t="str">
        <f>IFERROR(VLOOKUP($AI$1&amp;$A37,会員校データ!$B$2:$K$1381,10,0),"　")</f>
        <v>　</v>
      </c>
      <c r="AJ37" s="1" t="str">
        <f>IFERROR(VLOOKUP($AJ$1&amp;$A37,会員校データ!$B$2:$K$1381,10,0),"　")</f>
        <v>長門高等学校</v>
      </c>
      <c r="AK37" s="1" t="str">
        <f>IFERROR(VLOOKUP($AK$1&amp;$A37,会員校データ!$B$2:$K$1381,10,0),"　")</f>
        <v>　</v>
      </c>
      <c r="AL37" s="1" t="str">
        <f>IFERROR(VLOOKUP($AL$1&amp;$A37,会員校データ!$B$2:$K$1381,10,0),"　")</f>
        <v>　</v>
      </c>
      <c r="AM37" s="1" t="str">
        <f>IFERROR(VLOOKUP($AM$1&amp;$A37,会員校データ!$B$2:$K$1381,10,0),"　")</f>
        <v>聖カタリナ学園高等学校</v>
      </c>
      <c r="AN37" s="1" t="str">
        <f>IFERROR(VLOOKUP($AN$1&amp;$A37,会員校データ!$B$2:$K$1381,10,0),"　")</f>
        <v>　</v>
      </c>
      <c r="AO37" s="1" t="str">
        <f>IFERROR(VLOOKUP($AO$1&amp;$A37,会員校データ!$B$2:$K$1381,10,0),"　")</f>
        <v>福智学園福智高等学校</v>
      </c>
      <c r="AP37" s="1" t="str">
        <f>IFERROR(VLOOKUP($AP$1&amp;$A37,会員校データ!$B$2:$K$1381,10,0),"　")</f>
        <v>　</v>
      </c>
      <c r="AQ37" s="1" t="str">
        <f>IFERROR(VLOOKUP($AQ$1&amp;$A37,会員校データ!$B$2:$K$1381,10,0),"　")</f>
        <v>　</v>
      </c>
      <c r="AR37" s="1" t="str">
        <f>IFERROR(VLOOKUP($AR$1&amp;$A37,会員校データ!$B$2:$K$1381,10,0),"　")</f>
        <v>　</v>
      </c>
      <c r="AS37" s="1" t="str">
        <f>IFERROR(VLOOKUP($AS$1&amp;$A37,会員校データ!$B$2:$K$1381,10,0),"　")</f>
        <v>　</v>
      </c>
      <c r="AT37" s="1" t="str">
        <f>IFERROR(VLOOKUP($AT$1&amp;$A37,会員校データ!$B$2:$K$1381,10,0),"　")</f>
        <v>　</v>
      </c>
      <c r="AU37" s="1" t="str">
        <f>IFERROR(VLOOKUP($AU$1&amp;$A37,会員校データ!$B$2:$K$1381,10,0),"　")</f>
        <v>津曲学園鹿児島高等学校</v>
      </c>
      <c r="AV37" s="1" t="str">
        <f>IFERROR(VLOOKUP($AV$1&amp;$A37,会員校データ!$B$2:$K$1381,10,0),"　")</f>
        <v>　</v>
      </c>
      <c r="AY37" s="7" t="s">
        <v>8595</v>
      </c>
      <c r="AZ37" s="7" t="s">
        <v>11351</v>
      </c>
      <c r="BA37" s="7" t="s">
        <v>8596</v>
      </c>
      <c r="BB37" s="9" t="s">
        <v>11401</v>
      </c>
    </row>
    <row r="38" spans="1:54">
      <c r="A38">
        <v>36</v>
      </c>
      <c r="B38" s="1" t="str">
        <f>IFERROR(VLOOKUP($B$1&amp;$A38,会員校データ!$B$2:$K$1381,10,0),"　")</f>
        <v>北海道興部高等学校</v>
      </c>
      <c r="C38" s="1" t="str">
        <f>IFERROR(VLOOKUP($C$1&amp;$A38,会員校データ!$B$2:$K$1381,10,0),"　")</f>
        <v>　</v>
      </c>
      <c r="D38" s="1" t="str">
        <f>IFERROR(VLOOKUP($D$1&amp;$A38,会員校データ!$B$2:$K$1381,10,0),"　")</f>
        <v>　</v>
      </c>
      <c r="E38" s="1" t="str">
        <f>IFERROR(VLOOKUP($E$1&amp;$A38,会員校データ!$B$2:$K$1381,10,0),"　")</f>
        <v>　</v>
      </c>
      <c r="F38" s="1" t="str">
        <f>IFERROR(VLOOKUP($F$1&amp;$A38,会員校データ!$B$2:$K$1381,10,0),"　")</f>
        <v>　</v>
      </c>
      <c r="G38" s="1" t="str">
        <f>IFERROR(VLOOKUP($G$1&amp;$A38,会員校データ!$B$2:$K$1381,10,0),"　")</f>
        <v>　</v>
      </c>
      <c r="H38" s="1" t="str">
        <f>IFERROR(VLOOKUP($H$1&amp;$A38,会員校データ!$B$2:$K$1381,10,0),"　")</f>
        <v>学校法人石川高等学校</v>
      </c>
      <c r="I38" s="1" t="str">
        <f>IFERROR(VLOOKUP($I$1&amp;$A38,会員校データ!$B$2:$K$1381,10,0),"　")</f>
        <v>水戸女子高等学校</v>
      </c>
      <c r="J38" s="1" t="str">
        <f>IFERROR(VLOOKUP($J$1&amp;$A38,会員校データ!$B$2:$K$1381,10,0),"　")</f>
        <v>　</v>
      </c>
      <c r="K38" s="1" t="str">
        <f>IFERROR(VLOOKUP($K$1&amp;$A38,会員校データ!$B$2:$K$1381,10,0),"　")</f>
        <v>　</v>
      </c>
      <c r="L38" s="1" t="str">
        <f>IFERROR(VLOOKUP($L$1&amp;$A38,会員校データ!$B$2:$K$1381,10,0),"　")</f>
        <v>埼玉県立児玉高等学校</v>
      </c>
      <c r="M38" s="1" t="str">
        <f>IFERROR(VLOOKUP($M$1&amp;$A38,会員校データ!$B$2:$K$1381,10,0),"　")</f>
        <v>　</v>
      </c>
      <c r="N38" s="1" t="str">
        <f>IFERROR(VLOOKUP($N$1&amp;$A38,会員校データ!$B$2:$K$1381,10,0),"　")</f>
        <v>　</v>
      </c>
      <c r="O38" s="1" t="str">
        <f>IFERROR(VLOOKUP($O$1&amp;$A38,会員校データ!$B$2:$K$1381,10,0),"　")</f>
        <v>　</v>
      </c>
      <c r="P38" s="1" t="str">
        <f>IFERROR(VLOOKUP($P$1&amp;$A38,会員校データ!$B$2:$K$1381,10,0),"　")</f>
        <v>　</v>
      </c>
      <c r="Q38" s="1" t="str">
        <f>IFERROR(VLOOKUP($Q$1&amp;$A38,会員校データ!$B$2:$K$1381,10,0),"　")</f>
        <v>　</v>
      </c>
      <c r="R38" s="1" t="str">
        <f>IFERROR(VLOOKUP($R$1&amp;$A38,会員校データ!$B$2:$K$1381,10,0),"　")</f>
        <v>　</v>
      </c>
      <c r="S38" s="1" t="str">
        <f>IFERROR(VLOOKUP($S$1&amp;$A38,会員校データ!$B$2:$K$1381,10,0),"　")</f>
        <v>　</v>
      </c>
      <c r="T38" s="1" t="str">
        <f>IFERROR(VLOOKUP($T$1&amp;$A38,会員校データ!$B$2:$K$1381,10,0),"　")</f>
        <v>　</v>
      </c>
      <c r="U38" s="1" t="str">
        <f>IFERROR(VLOOKUP($U$1&amp;$A38,会員校データ!$B$2:$K$1381,10,0),"　")</f>
        <v>　</v>
      </c>
      <c r="V38" s="1" t="str">
        <f>IFERROR(VLOOKUP($V$1&amp;$A38,会員校データ!$B$2:$K$1381,10,0),"　")</f>
        <v>静岡市立清水桜が丘高等学校</v>
      </c>
      <c r="W38" s="1" t="str">
        <f>IFERROR(VLOOKUP($W$1&amp;$A38,会員校データ!$B$2:$K$1381,10,0),"　")</f>
        <v>愛知県立幸田高等学校</v>
      </c>
      <c r="X38" s="1" t="str">
        <f>IFERROR(VLOOKUP($X$1&amp;$A38,会員校データ!$B$2:$K$1381,10,0),"　")</f>
        <v>　</v>
      </c>
      <c r="Y38" s="1" t="str">
        <f>IFERROR(VLOOKUP($Y$1&amp;$A38,会員校データ!$B$2:$K$1381,10,0),"　")</f>
        <v>　</v>
      </c>
      <c r="Z38" s="1" t="str">
        <f>IFERROR(VLOOKUP($Z$1&amp;$A38,会員校データ!$B$2:$K$1381,10,0),"　")</f>
        <v>　</v>
      </c>
      <c r="AA38" s="1" t="str">
        <f>IFERROR(VLOOKUP($AA$1&amp;$A38,会員校データ!$B$2:$K$1381,10,0),"　")</f>
        <v>　</v>
      </c>
      <c r="AB38" s="1" t="str">
        <f>IFERROR(VLOOKUP($AB$1&amp;$A38,会員校データ!$B$2:$K$1381,10,0),"　")</f>
        <v>　</v>
      </c>
      <c r="AC38" s="1" t="str">
        <f>IFERROR(VLOOKUP($AC$1&amp;$A38,会員校データ!$B$2:$K$1381,10,0),"　")</f>
        <v>神戸市立摩耶兵庫高等学校</v>
      </c>
      <c r="AD38" s="1" t="str">
        <f>IFERROR(VLOOKUP($AD$1&amp;$A38,会員校データ!$B$2:$K$1381,10,0),"　")</f>
        <v>　</v>
      </c>
      <c r="AE38" s="1" t="str">
        <f>IFERROR(VLOOKUP($AE$1&amp;$A38,会員校データ!$B$2:$K$1381,10,0),"　")</f>
        <v>　</v>
      </c>
      <c r="AF38" s="1" t="str">
        <f>IFERROR(VLOOKUP($AF$1&amp;$A38,会員校データ!$B$2:$K$1381,10,0),"　")</f>
        <v>　</v>
      </c>
      <c r="AG38" s="1" t="str">
        <f>IFERROR(VLOOKUP($AG$1&amp;$A38,会員校データ!$B$2:$K$1381,10,0),"　")</f>
        <v>　</v>
      </c>
      <c r="AH38" s="1" t="str">
        <f>IFERROR(VLOOKUP($AH$1&amp;$A38,会員校データ!$B$2:$K$1381,10,0),"　")</f>
        <v>　</v>
      </c>
      <c r="AI38" s="1" t="str">
        <f>IFERROR(VLOOKUP($AI$1&amp;$A38,会員校データ!$B$2:$K$1381,10,0),"　")</f>
        <v>　</v>
      </c>
      <c r="AJ38" s="1" t="str">
        <f>IFERROR(VLOOKUP($AJ$1&amp;$A38,会員校データ!$B$2:$K$1381,10,0),"　")</f>
        <v>　</v>
      </c>
      <c r="AK38" s="1" t="str">
        <f>IFERROR(VLOOKUP($AK$1&amp;$A38,会員校データ!$B$2:$K$1381,10,0),"　")</f>
        <v>　</v>
      </c>
      <c r="AL38" s="1" t="str">
        <f>IFERROR(VLOOKUP($AL$1&amp;$A38,会員校データ!$B$2:$K$1381,10,0),"　")</f>
        <v>　</v>
      </c>
      <c r="AM38" s="1" t="str">
        <f>IFERROR(VLOOKUP($AM$1&amp;$A38,会員校データ!$B$2:$K$1381,10,0),"　")</f>
        <v>松山学院高等学校</v>
      </c>
      <c r="AN38" s="1" t="str">
        <f>IFERROR(VLOOKUP($AN$1&amp;$A38,会員校データ!$B$2:$K$1381,10,0),"　")</f>
        <v>　</v>
      </c>
      <c r="AO38" s="1" t="str">
        <f>IFERROR(VLOOKUP($AO$1&amp;$A38,会員校データ!$B$2:$K$1381,10,0),"　")</f>
        <v>博多女子高等学校</v>
      </c>
      <c r="AP38" s="1" t="str">
        <f>IFERROR(VLOOKUP($AP$1&amp;$A38,会員校データ!$B$2:$K$1381,10,0),"　")</f>
        <v>　</v>
      </c>
      <c r="AQ38" s="1" t="str">
        <f>IFERROR(VLOOKUP($AQ$1&amp;$A38,会員校データ!$B$2:$K$1381,10,0),"　")</f>
        <v>　</v>
      </c>
      <c r="AR38" s="1" t="str">
        <f>IFERROR(VLOOKUP($AR$1&amp;$A38,会員校データ!$B$2:$K$1381,10,0),"　")</f>
        <v>　</v>
      </c>
      <c r="AS38" s="1" t="str">
        <f>IFERROR(VLOOKUP($AS$1&amp;$A38,会員校データ!$B$2:$K$1381,10,0),"　")</f>
        <v>　</v>
      </c>
      <c r="AT38" s="1" t="str">
        <f>IFERROR(VLOOKUP($AT$1&amp;$A38,会員校データ!$B$2:$K$1381,10,0),"　")</f>
        <v>　</v>
      </c>
      <c r="AU38" s="1" t="str">
        <f>IFERROR(VLOOKUP($AU$1&amp;$A38,会員校データ!$B$2:$K$1381,10,0),"　")</f>
        <v>希望が丘学園鳳凰高等学校</v>
      </c>
      <c r="AV38" s="1" t="str">
        <f>IFERROR(VLOOKUP($AV$1&amp;$A38,会員校データ!$B$2:$K$1381,10,0),"　")</f>
        <v>　</v>
      </c>
      <c r="AY38" s="7" t="s">
        <v>8847</v>
      </c>
      <c r="AZ38" s="7" t="s">
        <v>11352</v>
      </c>
      <c r="BA38" s="7" t="s">
        <v>8848</v>
      </c>
      <c r="BB38" s="9" t="s">
        <v>11402</v>
      </c>
    </row>
    <row r="39" spans="1:54">
      <c r="A39">
        <v>37</v>
      </c>
      <c r="B39" s="1" t="str">
        <f>IFERROR(VLOOKUP($B$1&amp;$A39,会員校データ!$B$2:$K$1381,10,0),"　")</f>
        <v>北海道遠軽高等学校</v>
      </c>
      <c r="C39" s="1" t="str">
        <f>IFERROR(VLOOKUP($C$1&amp;$A39,会員校データ!$B$2:$K$1381,10,0),"　")</f>
        <v>　</v>
      </c>
      <c r="D39" s="1" t="str">
        <f>IFERROR(VLOOKUP($D$1&amp;$A39,会員校データ!$B$2:$K$1381,10,0),"　")</f>
        <v>　</v>
      </c>
      <c r="E39" s="1" t="str">
        <f>IFERROR(VLOOKUP($E$1&amp;$A39,会員校データ!$B$2:$K$1381,10,0),"　")</f>
        <v>　</v>
      </c>
      <c r="F39" s="1" t="str">
        <f>IFERROR(VLOOKUP($F$1&amp;$A39,会員校データ!$B$2:$K$1381,10,0),"　")</f>
        <v>　</v>
      </c>
      <c r="G39" s="1" t="str">
        <f>IFERROR(VLOOKUP($G$1&amp;$A39,会員校データ!$B$2:$K$1381,10,0),"　")</f>
        <v>　</v>
      </c>
      <c r="H39" s="1" t="str">
        <f>IFERROR(VLOOKUP($H$1&amp;$A39,会員校データ!$B$2:$K$1381,10,0),"　")</f>
        <v>　</v>
      </c>
      <c r="I39" s="1" t="str">
        <f>IFERROR(VLOOKUP($I$1&amp;$A39,会員校データ!$B$2:$K$1381,10,0),"　")</f>
        <v>水戸啓明高等学校</v>
      </c>
      <c r="J39" s="1" t="str">
        <f>IFERROR(VLOOKUP($J$1&amp;$A39,会員校データ!$B$2:$K$1381,10,0),"　")</f>
        <v>　</v>
      </c>
      <c r="K39" s="1" t="str">
        <f>IFERROR(VLOOKUP($K$1&amp;$A39,会員校データ!$B$2:$K$1381,10,0),"　")</f>
        <v>　</v>
      </c>
      <c r="L39" s="1" t="str">
        <f>IFERROR(VLOOKUP($L$1&amp;$A39,会員校データ!$B$2:$K$1381,10,0),"　")</f>
        <v>埼玉県立吉川美南高等学校</v>
      </c>
      <c r="M39" s="1" t="str">
        <f>IFERROR(VLOOKUP($M$1&amp;$A39,会員校データ!$B$2:$K$1381,10,0),"　")</f>
        <v>　</v>
      </c>
      <c r="N39" s="1" t="str">
        <f>IFERROR(VLOOKUP($N$1&amp;$A39,会員校データ!$B$2:$K$1381,10,0),"　")</f>
        <v>　</v>
      </c>
      <c r="O39" s="1" t="str">
        <f>IFERROR(VLOOKUP($O$1&amp;$A39,会員校データ!$B$2:$K$1381,10,0),"　")</f>
        <v>　</v>
      </c>
      <c r="P39" s="1" t="str">
        <f>IFERROR(VLOOKUP($P$1&amp;$A39,会員校データ!$B$2:$K$1381,10,0),"　")</f>
        <v>　</v>
      </c>
      <c r="Q39" s="1" t="str">
        <f>IFERROR(VLOOKUP($Q$1&amp;$A39,会員校データ!$B$2:$K$1381,10,0),"　")</f>
        <v>　</v>
      </c>
      <c r="R39" s="1" t="str">
        <f>IFERROR(VLOOKUP($R$1&amp;$A39,会員校データ!$B$2:$K$1381,10,0),"　")</f>
        <v>　</v>
      </c>
      <c r="S39" s="1" t="str">
        <f>IFERROR(VLOOKUP($S$1&amp;$A39,会員校データ!$B$2:$K$1381,10,0),"　")</f>
        <v>　</v>
      </c>
      <c r="T39" s="1" t="str">
        <f>IFERROR(VLOOKUP($T$1&amp;$A39,会員校データ!$B$2:$K$1381,10,0),"　")</f>
        <v>　</v>
      </c>
      <c r="U39" s="1" t="str">
        <f>IFERROR(VLOOKUP($U$1&amp;$A39,会員校データ!$B$2:$K$1381,10,0),"　")</f>
        <v>　</v>
      </c>
      <c r="V39" s="1" t="str">
        <f>IFERROR(VLOOKUP($V$1&amp;$A39,会員校データ!$B$2:$K$1381,10,0),"　")</f>
        <v>知徳高等学校</v>
      </c>
      <c r="W39" s="1" t="str">
        <f>IFERROR(VLOOKUP($W$1&amp;$A39,会員校データ!$B$2:$K$1381,10,0),"　")</f>
        <v>豊橋市立豊橋高等学校</v>
      </c>
      <c r="X39" s="1" t="str">
        <f>IFERROR(VLOOKUP($X$1&amp;$A39,会員校データ!$B$2:$K$1381,10,0),"　")</f>
        <v>　</v>
      </c>
      <c r="Y39" s="1" t="str">
        <f>IFERROR(VLOOKUP($Y$1&amp;$A39,会員校データ!$B$2:$K$1381,10,0),"　")</f>
        <v>　</v>
      </c>
      <c r="Z39" s="1" t="str">
        <f>IFERROR(VLOOKUP($Z$1&amp;$A39,会員校データ!$B$2:$K$1381,10,0),"　")</f>
        <v>　</v>
      </c>
      <c r="AA39" s="1" t="str">
        <f>IFERROR(VLOOKUP($AA$1&amp;$A39,会員校データ!$B$2:$K$1381,10,0),"　")</f>
        <v>　</v>
      </c>
      <c r="AB39" s="1" t="str">
        <f>IFERROR(VLOOKUP($AB$1&amp;$A39,会員校データ!$B$2:$K$1381,10,0),"　")</f>
        <v>　</v>
      </c>
      <c r="AC39" s="1" t="str">
        <f>IFERROR(VLOOKUP($AC$1&amp;$A39,会員校データ!$B$2:$K$1381,10,0),"　")</f>
        <v>神戸市立六甲アイランド高等学校</v>
      </c>
      <c r="AD39" s="1" t="str">
        <f>IFERROR(VLOOKUP($AD$1&amp;$A39,会員校データ!$B$2:$K$1381,10,0),"　")</f>
        <v>　</v>
      </c>
      <c r="AE39" s="1" t="str">
        <f>IFERROR(VLOOKUP($AE$1&amp;$A39,会員校データ!$B$2:$K$1381,10,0),"　")</f>
        <v>　</v>
      </c>
      <c r="AF39" s="1" t="str">
        <f>IFERROR(VLOOKUP($AF$1&amp;$A39,会員校データ!$B$2:$K$1381,10,0),"　")</f>
        <v>　</v>
      </c>
      <c r="AG39" s="1" t="str">
        <f>IFERROR(VLOOKUP($AG$1&amp;$A39,会員校データ!$B$2:$K$1381,10,0),"　")</f>
        <v>　</v>
      </c>
      <c r="AH39" s="1" t="str">
        <f>IFERROR(VLOOKUP($AH$1&amp;$A39,会員校データ!$B$2:$K$1381,10,0),"　")</f>
        <v>　</v>
      </c>
      <c r="AI39" s="1" t="str">
        <f>IFERROR(VLOOKUP($AI$1&amp;$A39,会員校データ!$B$2:$K$1381,10,0),"　")</f>
        <v>　</v>
      </c>
      <c r="AJ39" s="1" t="str">
        <f>IFERROR(VLOOKUP($AJ$1&amp;$A39,会員校データ!$B$2:$K$1381,10,0),"　")</f>
        <v>　</v>
      </c>
      <c r="AK39" s="1" t="str">
        <f>IFERROR(VLOOKUP($AK$1&amp;$A39,会員校データ!$B$2:$K$1381,10,0),"　")</f>
        <v>　</v>
      </c>
      <c r="AL39" s="1" t="str">
        <f>IFERROR(VLOOKUP($AL$1&amp;$A39,会員校データ!$B$2:$K$1381,10,0),"　")</f>
        <v>　</v>
      </c>
      <c r="AM39" s="1" t="str">
        <f>IFERROR(VLOOKUP($AM$1&amp;$A39,会員校データ!$B$2:$K$1381,10,0),"　")</f>
        <v>帝京第五高等学校</v>
      </c>
      <c r="AN39" s="1" t="str">
        <f>IFERROR(VLOOKUP($AN$1&amp;$A39,会員校データ!$B$2:$K$1381,10,0),"　")</f>
        <v>　</v>
      </c>
      <c r="AO39" s="1" t="str">
        <f>IFERROR(VLOOKUP($AO$1&amp;$A39,会員校データ!$B$2:$K$1381,10,0),"　")</f>
        <v>第一薬科大学付属高等学校</v>
      </c>
      <c r="AP39" s="1" t="str">
        <f>IFERROR(VLOOKUP($AP$1&amp;$A39,会員校データ!$B$2:$K$1381,10,0),"　")</f>
        <v>　</v>
      </c>
      <c r="AQ39" s="1" t="str">
        <f>IFERROR(VLOOKUP($AQ$1&amp;$A39,会員校データ!$B$2:$K$1381,10,0),"　")</f>
        <v>　</v>
      </c>
      <c r="AR39" s="1" t="str">
        <f>IFERROR(VLOOKUP($AR$1&amp;$A39,会員校データ!$B$2:$K$1381,10,0),"　")</f>
        <v>　</v>
      </c>
      <c r="AS39" s="1" t="str">
        <f>IFERROR(VLOOKUP($AS$1&amp;$A39,会員校データ!$B$2:$K$1381,10,0),"　")</f>
        <v>　</v>
      </c>
      <c r="AT39" s="1" t="str">
        <f>IFERROR(VLOOKUP($AT$1&amp;$A39,会員校データ!$B$2:$K$1381,10,0),"　")</f>
        <v>　</v>
      </c>
      <c r="AU39" s="1" t="str">
        <f>IFERROR(VLOOKUP($AU$1&amp;$A39,会員校データ!$B$2:$K$1381,10,0),"　")</f>
        <v>川島学園尚志館高等学校</v>
      </c>
      <c r="AV39" s="1" t="str">
        <f>IFERROR(VLOOKUP($AV$1&amp;$A39,会員校データ!$B$2:$K$1381,10,0),"　")</f>
        <v>　</v>
      </c>
      <c r="AY39" s="7" t="s">
        <v>8994</v>
      </c>
      <c r="AZ39" s="7" t="s">
        <v>11353</v>
      </c>
      <c r="BA39" s="7" t="s">
        <v>8995</v>
      </c>
      <c r="BB39" s="9" t="s">
        <v>11402</v>
      </c>
    </row>
    <row r="40" spans="1:54">
      <c r="A40">
        <v>38</v>
      </c>
      <c r="B40" s="1" t="str">
        <f>IFERROR(VLOOKUP($B$1&amp;$A40,会員校データ!$B$2:$K$1381,10,0),"　")</f>
        <v>北海道佐呂間高等学校</v>
      </c>
      <c r="C40" s="1" t="str">
        <f>IFERROR(VLOOKUP($C$1&amp;$A40,会員校データ!$B$2:$K$1381,10,0),"　")</f>
        <v>　</v>
      </c>
      <c r="D40" s="1" t="str">
        <f>IFERROR(VLOOKUP($D$1&amp;$A40,会員校データ!$B$2:$K$1381,10,0),"　")</f>
        <v>　</v>
      </c>
      <c r="E40" s="1" t="str">
        <f>IFERROR(VLOOKUP($E$1&amp;$A40,会員校データ!$B$2:$K$1381,10,0),"　")</f>
        <v>　</v>
      </c>
      <c r="F40" s="1" t="str">
        <f>IFERROR(VLOOKUP($F$1&amp;$A40,会員校データ!$B$2:$K$1381,10,0),"　")</f>
        <v>　</v>
      </c>
      <c r="G40" s="1" t="str">
        <f>IFERROR(VLOOKUP($G$1&amp;$A40,会員校データ!$B$2:$K$1381,10,0),"　")</f>
        <v>　</v>
      </c>
      <c r="H40" s="1" t="str">
        <f>IFERROR(VLOOKUP($H$1&amp;$A40,会員校データ!$B$2:$K$1381,10,0),"　")</f>
        <v>　</v>
      </c>
      <c r="I40" s="1" t="str">
        <f>IFERROR(VLOOKUP($I$1&amp;$A40,会員校データ!$B$2:$K$1381,10,0),"　")</f>
        <v>霞ヶ浦高等学校</v>
      </c>
      <c r="J40" s="1" t="str">
        <f>IFERROR(VLOOKUP($J$1&amp;$A40,会員校データ!$B$2:$K$1381,10,0),"　")</f>
        <v>　</v>
      </c>
      <c r="K40" s="1" t="str">
        <f>IFERROR(VLOOKUP($K$1&amp;$A40,会員校データ!$B$2:$K$1381,10,0),"　")</f>
        <v>　</v>
      </c>
      <c r="L40" s="1" t="str">
        <f>IFERROR(VLOOKUP($L$1&amp;$A40,会員校データ!$B$2:$K$1381,10,0),"　")</f>
        <v>埼玉県立小鹿野高等学校</v>
      </c>
      <c r="M40" s="1" t="str">
        <f>IFERROR(VLOOKUP($M$1&amp;$A40,会員校データ!$B$2:$K$1381,10,0),"　")</f>
        <v>　</v>
      </c>
      <c r="N40" s="1" t="str">
        <f>IFERROR(VLOOKUP($N$1&amp;$A40,会員校データ!$B$2:$K$1381,10,0),"　")</f>
        <v>　</v>
      </c>
      <c r="O40" s="1" t="str">
        <f>IFERROR(VLOOKUP($O$1&amp;$A40,会員校データ!$B$2:$K$1381,10,0),"　")</f>
        <v>　</v>
      </c>
      <c r="P40" s="1" t="str">
        <f>IFERROR(VLOOKUP($P$1&amp;$A40,会員校データ!$B$2:$K$1381,10,0),"　")</f>
        <v>　</v>
      </c>
      <c r="Q40" s="1" t="str">
        <f>IFERROR(VLOOKUP($Q$1&amp;$A40,会員校データ!$B$2:$K$1381,10,0),"　")</f>
        <v>　</v>
      </c>
      <c r="R40" s="1" t="str">
        <f>IFERROR(VLOOKUP($R$1&amp;$A40,会員校データ!$B$2:$K$1381,10,0),"　")</f>
        <v>　</v>
      </c>
      <c r="S40" s="1" t="str">
        <f>IFERROR(VLOOKUP($S$1&amp;$A40,会員校データ!$B$2:$K$1381,10,0),"　")</f>
        <v>　</v>
      </c>
      <c r="T40" s="1" t="str">
        <f>IFERROR(VLOOKUP($T$1&amp;$A40,会員校データ!$B$2:$K$1381,10,0),"　")</f>
        <v>　</v>
      </c>
      <c r="U40" s="1" t="str">
        <f>IFERROR(VLOOKUP($U$1&amp;$A40,会員校データ!$B$2:$K$1381,10,0),"　")</f>
        <v>　</v>
      </c>
      <c r="V40" s="1" t="str">
        <f>IFERROR(VLOOKUP($V$1&amp;$A40,会員校データ!$B$2:$K$1381,10,0),"　")</f>
        <v>御殿場西高等学校</v>
      </c>
      <c r="W40" s="1" t="str">
        <f>IFERROR(VLOOKUP($W$1&amp;$A40,会員校データ!$B$2:$K$1381,10,0),"　")</f>
        <v>名古屋市立名古屋商業高等学校</v>
      </c>
      <c r="X40" s="1" t="str">
        <f>IFERROR(VLOOKUP($X$1&amp;$A40,会員校データ!$B$2:$K$1381,10,0),"　")</f>
        <v>　</v>
      </c>
      <c r="Y40" s="1" t="str">
        <f>IFERROR(VLOOKUP($Y$1&amp;$A40,会員校データ!$B$2:$K$1381,10,0),"　")</f>
        <v>　</v>
      </c>
      <c r="Z40" s="1" t="str">
        <f>IFERROR(VLOOKUP($Z$1&amp;$A40,会員校データ!$B$2:$K$1381,10,0),"　")</f>
        <v>　</v>
      </c>
      <c r="AA40" s="1" t="str">
        <f>IFERROR(VLOOKUP($AA$1&amp;$A40,会員校データ!$B$2:$K$1381,10,0),"　")</f>
        <v>　</v>
      </c>
      <c r="AB40" s="1" t="str">
        <f>IFERROR(VLOOKUP($AB$1&amp;$A40,会員校データ!$B$2:$K$1381,10,0),"　")</f>
        <v>　</v>
      </c>
      <c r="AC40" s="1" t="str">
        <f>IFERROR(VLOOKUP($AC$1&amp;$A40,会員校データ!$B$2:$K$1381,10,0),"　")</f>
        <v>神戸市立須磨翔風高等学校</v>
      </c>
      <c r="AD40" s="1" t="str">
        <f>IFERROR(VLOOKUP($AD$1&amp;$A40,会員校データ!$B$2:$K$1381,10,0),"　")</f>
        <v>　</v>
      </c>
      <c r="AE40" s="1" t="str">
        <f>IFERROR(VLOOKUP($AE$1&amp;$A40,会員校データ!$B$2:$K$1381,10,0),"　")</f>
        <v>　</v>
      </c>
      <c r="AF40" s="1" t="str">
        <f>IFERROR(VLOOKUP($AF$1&amp;$A40,会員校データ!$B$2:$K$1381,10,0),"　")</f>
        <v>　</v>
      </c>
      <c r="AG40" s="1" t="str">
        <f>IFERROR(VLOOKUP($AG$1&amp;$A40,会員校データ!$B$2:$K$1381,10,0),"　")</f>
        <v>　</v>
      </c>
      <c r="AH40" s="1" t="str">
        <f>IFERROR(VLOOKUP($AH$1&amp;$A40,会員校データ!$B$2:$K$1381,10,0),"　")</f>
        <v>　</v>
      </c>
      <c r="AI40" s="1" t="str">
        <f>IFERROR(VLOOKUP($AI$1&amp;$A40,会員校データ!$B$2:$K$1381,10,0),"　")</f>
        <v>　</v>
      </c>
      <c r="AJ40" s="1" t="str">
        <f>IFERROR(VLOOKUP($AJ$1&amp;$A40,会員校データ!$B$2:$K$1381,10,0),"　")</f>
        <v>　</v>
      </c>
      <c r="AK40" s="1" t="str">
        <f>IFERROR(VLOOKUP($AK$1&amp;$A40,会員校データ!$B$2:$K$1381,10,0),"　")</f>
        <v>　</v>
      </c>
      <c r="AL40" s="1" t="str">
        <f>IFERROR(VLOOKUP($AL$1&amp;$A40,会員校データ!$B$2:$K$1381,10,0),"　")</f>
        <v>　</v>
      </c>
      <c r="AM40" s="1" t="str">
        <f>IFERROR(VLOOKUP($AM$1&amp;$A40,会員校データ!$B$2:$K$1381,10,0),"　")</f>
        <v>済美高等学校</v>
      </c>
      <c r="AN40" s="1" t="str">
        <f>IFERROR(VLOOKUP($AN$1&amp;$A40,会員校データ!$B$2:$K$1381,10,0),"　")</f>
        <v>　</v>
      </c>
      <c r="AO40" s="1" t="str">
        <f>IFERROR(VLOOKUP($AO$1&amp;$A40,会員校データ!$B$2:$K$1381,10,0),"　")</f>
        <v>沖学園高等学校</v>
      </c>
      <c r="AP40" s="1" t="str">
        <f>IFERROR(VLOOKUP($AP$1&amp;$A40,会員校データ!$B$2:$K$1381,10,0),"　")</f>
        <v>　</v>
      </c>
      <c r="AQ40" s="1" t="str">
        <f>IFERROR(VLOOKUP($AQ$1&amp;$A40,会員校データ!$B$2:$K$1381,10,0),"　")</f>
        <v>　</v>
      </c>
      <c r="AR40" s="1" t="str">
        <f>IFERROR(VLOOKUP($AR$1&amp;$A40,会員校データ!$B$2:$K$1381,10,0),"　")</f>
        <v>　</v>
      </c>
      <c r="AS40" s="1" t="str">
        <f>IFERROR(VLOOKUP($AS$1&amp;$A40,会員校データ!$B$2:$K$1381,10,0),"　")</f>
        <v>　</v>
      </c>
      <c r="AT40" s="1" t="str">
        <f>IFERROR(VLOOKUP($AT$1&amp;$A40,会員校データ!$B$2:$K$1381,10,0),"　")</f>
        <v>　</v>
      </c>
      <c r="AU40" s="1" t="str">
        <f>IFERROR(VLOOKUP($AU$1&amp;$A40,会員校データ!$B$2:$K$1381,10,0),"　")</f>
        <v>前田学園鹿屋中央高等学校</v>
      </c>
      <c r="AV40" s="1" t="str">
        <f>IFERROR(VLOOKUP($AV$1&amp;$A40,会員校データ!$B$2:$K$1381,10,0),"　")</f>
        <v>　</v>
      </c>
      <c r="AY40" s="7" t="s">
        <v>9091</v>
      </c>
      <c r="AZ40" s="7" t="s">
        <v>11354</v>
      </c>
      <c r="BA40" s="7" t="s">
        <v>9092</v>
      </c>
      <c r="BB40" s="9" t="s">
        <v>11402</v>
      </c>
    </row>
    <row r="41" spans="1:54">
      <c r="A41">
        <v>39</v>
      </c>
      <c r="B41" s="1" t="str">
        <f>IFERROR(VLOOKUP($B$1&amp;$A41,会員校データ!$B$2:$K$1381,10,0),"　")</f>
        <v>北海道釧路商業高等学校</v>
      </c>
      <c r="C41" s="1" t="str">
        <f>IFERROR(VLOOKUP($C$1&amp;$A41,会員校データ!$B$2:$K$1381,10,0),"　")</f>
        <v>　</v>
      </c>
      <c r="D41" s="1" t="str">
        <f>IFERROR(VLOOKUP($D$1&amp;$A41,会員校データ!$B$2:$K$1381,10,0),"　")</f>
        <v>　</v>
      </c>
      <c r="E41" s="1" t="str">
        <f>IFERROR(VLOOKUP($E$1&amp;$A41,会員校データ!$B$2:$K$1381,10,0),"　")</f>
        <v>　</v>
      </c>
      <c r="F41" s="1" t="str">
        <f>IFERROR(VLOOKUP($F$1&amp;$A41,会員校データ!$B$2:$K$1381,10,0),"　")</f>
        <v>　</v>
      </c>
      <c r="G41" s="1" t="str">
        <f>IFERROR(VLOOKUP($G$1&amp;$A41,会員校データ!$B$2:$K$1381,10,0),"　")</f>
        <v>　</v>
      </c>
      <c r="H41" s="1" t="str">
        <f>IFERROR(VLOOKUP($H$1&amp;$A41,会員校データ!$B$2:$K$1381,10,0),"　")</f>
        <v>　</v>
      </c>
      <c r="I41" s="1" t="str">
        <f>IFERROR(VLOOKUP($I$1&amp;$A41,会員校データ!$B$2:$K$1381,10,0),"　")</f>
        <v>愛国学園大学附属龍ケ崎高等学校</v>
      </c>
      <c r="J41" s="1" t="str">
        <f>IFERROR(VLOOKUP($J$1&amp;$A41,会員校データ!$B$2:$K$1381,10,0),"　")</f>
        <v>　</v>
      </c>
      <c r="K41" s="1" t="str">
        <f>IFERROR(VLOOKUP($K$1&amp;$A41,会員校データ!$B$2:$K$1381,10,0),"　")</f>
        <v>　</v>
      </c>
      <c r="L41" s="1" t="str">
        <f>IFERROR(VLOOKUP($L$1&amp;$A41,会員校データ!$B$2:$K$1381,10,0),"　")</f>
        <v>埼玉県立狭山緑陽高等学校</v>
      </c>
      <c r="M41" s="1" t="str">
        <f>IFERROR(VLOOKUP($M$1&amp;$A41,会員校データ!$B$2:$K$1381,10,0),"　")</f>
        <v>　</v>
      </c>
      <c r="N41" s="1" t="str">
        <f>IFERROR(VLOOKUP($N$1&amp;$A41,会員校データ!$B$2:$K$1381,10,0),"　")</f>
        <v>　</v>
      </c>
      <c r="O41" s="1" t="str">
        <f>IFERROR(VLOOKUP($O$1&amp;$A41,会員校データ!$B$2:$K$1381,10,0),"　")</f>
        <v>　</v>
      </c>
      <c r="P41" s="1" t="str">
        <f>IFERROR(VLOOKUP($P$1&amp;$A41,会員校データ!$B$2:$K$1381,10,0),"　")</f>
        <v>　</v>
      </c>
      <c r="Q41" s="1" t="str">
        <f>IFERROR(VLOOKUP($Q$1&amp;$A41,会員校データ!$B$2:$K$1381,10,0),"　")</f>
        <v>　</v>
      </c>
      <c r="R41" s="1" t="str">
        <f>IFERROR(VLOOKUP($R$1&amp;$A41,会員校データ!$B$2:$K$1381,10,0),"　")</f>
        <v>　</v>
      </c>
      <c r="S41" s="1" t="str">
        <f>IFERROR(VLOOKUP($S$1&amp;$A41,会員校データ!$B$2:$K$1381,10,0),"　")</f>
        <v>　</v>
      </c>
      <c r="T41" s="1" t="str">
        <f>IFERROR(VLOOKUP($T$1&amp;$A41,会員校データ!$B$2:$K$1381,10,0),"　")</f>
        <v>　</v>
      </c>
      <c r="U41" s="1" t="str">
        <f>IFERROR(VLOOKUP($U$1&amp;$A41,会員校データ!$B$2:$K$1381,10,0),"　")</f>
        <v>　</v>
      </c>
      <c r="V41" s="1" t="str">
        <f>IFERROR(VLOOKUP($V$1&amp;$A41,会員校データ!$B$2:$K$1381,10,0),"　")</f>
        <v>沼津中央高等学校</v>
      </c>
      <c r="W41" s="1" t="str">
        <f>IFERROR(VLOOKUP($W$1&amp;$A41,会員校データ!$B$2:$K$1381,10,0),"　")</f>
        <v>名古屋市立西陵高等学校</v>
      </c>
      <c r="X41" s="1" t="str">
        <f>IFERROR(VLOOKUP($X$1&amp;$A41,会員校データ!$B$2:$K$1381,10,0),"　")</f>
        <v>　</v>
      </c>
      <c r="Y41" s="1" t="str">
        <f>IFERROR(VLOOKUP($Y$1&amp;$A41,会員校データ!$B$2:$K$1381,10,0),"　")</f>
        <v>　</v>
      </c>
      <c r="Z41" s="1" t="str">
        <f>IFERROR(VLOOKUP($Z$1&amp;$A41,会員校データ!$B$2:$K$1381,10,0),"　")</f>
        <v>　</v>
      </c>
      <c r="AA41" s="1" t="str">
        <f>IFERROR(VLOOKUP($AA$1&amp;$A41,会員校データ!$B$2:$K$1381,10,0),"　")</f>
        <v>　</v>
      </c>
      <c r="AB41" s="1" t="str">
        <f>IFERROR(VLOOKUP($AB$1&amp;$A41,会員校データ!$B$2:$K$1381,10,0),"　")</f>
        <v>　</v>
      </c>
      <c r="AC41" s="1" t="str">
        <f>IFERROR(VLOOKUP($AC$1&amp;$A41,会員校データ!$B$2:$K$1381,10,0),"　")</f>
        <v>神戸市立神港橘高等学校</v>
      </c>
      <c r="AD41" s="1" t="str">
        <f>IFERROR(VLOOKUP($AD$1&amp;$A41,会員校データ!$B$2:$K$1381,10,0),"　")</f>
        <v>　</v>
      </c>
      <c r="AE41" s="1" t="str">
        <f>IFERROR(VLOOKUP($AE$1&amp;$A41,会員校データ!$B$2:$K$1381,10,0),"　")</f>
        <v>　</v>
      </c>
      <c r="AF41" s="1" t="str">
        <f>IFERROR(VLOOKUP($AF$1&amp;$A41,会員校データ!$B$2:$K$1381,10,0),"　")</f>
        <v>　</v>
      </c>
      <c r="AG41" s="1" t="str">
        <f>IFERROR(VLOOKUP($AG$1&amp;$A41,会員校データ!$B$2:$K$1381,10,0),"　")</f>
        <v>　</v>
      </c>
      <c r="AH41" s="1" t="str">
        <f>IFERROR(VLOOKUP($AH$1&amp;$A41,会員校データ!$B$2:$K$1381,10,0),"　")</f>
        <v>　</v>
      </c>
      <c r="AI41" s="1" t="str">
        <f>IFERROR(VLOOKUP($AI$1&amp;$A41,会員校データ!$B$2:$K$1381,10,0),"　")</f>
        <v>　</v>
      </c>
      <c r="AJ41" s="1" t="str">
        <f>IFERROR(VLOOKUP($AJ$1&amp;$A41,会員校データ!$B$2:$K$1381,10,0),"　")</f>
        <v>　</v>
      </c>
      <c r="AK41" s="1" t="str">
        <f>IFERROR(VLOOKUP($AK$1&amp;$A41,会員校データ!$B$2:$K$1381,10,0),"　")</f>
        <v>　</v>
      </c>
      <c r="AL41" s="1" t="str">
        <f>IFERROR(VLOOKUP($AL$1&amp;$A41,会員校データ!$B$2:$K$1381,10,0),"　")</f>
        <v>　</v>
      </c>
      <c r="AM41" s="1" t="str">
        <f>IFERROR(VLOOKUP($AM$1&amp;$A41,会員校データ!$B$2:$K$1381,10,0),"　")</f>
        <v>今治精華高等学校</v>
      </c>
      <c r="AN41" s="1" t="str">
        <f>IFERROR(VLOOKUP($AN$1&amp;$A41,会員校データ!$B$2:$K$1381,10,0),"　")</f>
        <v>　</v>
      </c>
      <c r="AO41" s="1" t="str">
        <f>IFERROR(VLOOKUP($AO$1&amp;$A41,会員校データ!$B$2:$K$1381,10,0),"　")</f>
        <v>博多高等学校</v>
      </c>
      <c r="AP41" s="1" t="str">
        <f>IFERROR(VLOOKUP($AP$1&amp;$A41,会員校データ!$B$2:$K$1381,10,0),"　")</f>
        <v>　</v>
      </c>
      <c r="AQ41" s="1" t="str">
        <f>IFERROR(VLOOKUP($AQ$1&amp;$A41,会員校データ!$B$2:$K$1381,10,0),"　")</f>
        <v>　</v>
      </c>
      <c r="AR41" s="1" t="str">
        <f>IFERROR(VLOOKUP($AR$1&amp;$A41,会員校データ!$B$2:$K$1381,10,0),"　")</f>
        <v>　</v>
      </c>
      <c r="AS41" s="1" t="str">
        <f>IFERROR(VLOOKUP($AS$1&amp;$A41,会員校データ!$B$2:$K$1381,10,0),"　")</f>
        <v>　</v>
      </c>
      <c r="AT41" s="1" t="str">
        <f>IFERROR(VLOOKUP($AT$1&amp;$A41,会員校データ!$B$2:$K$1381,10,0),"　")</f>
        <v>　</v>
      </c>
      <c r="AU41" s="1" t="str">
        <f>IFERROR(VLOOKUP($AU$1&amp;$A41,会員校データ!$B$2:$K$1381,10,0),"　")</f>
        <v>時任学園樟南第二高等学校</v>
      </c>
      <c r="AV41" s="1" t="str">
        <f>IFERROR(VLOOKUP($AV$1&amp;$A41,会員校データ!$B$2:$K$1381,10,0),"　")</f>
        <v>　</v>
      </c>
      <c r="AY41" s="7" t="s">
        <v>9413</v>
      </c>
      <c r="AZ41" s="7" t="s">
        <v>11355</v>
      </c>
      <c r="BA41" s="7" t="s">
        <v>9540</v>
      </c>
      <c r="BB41" s="9" t="s">
        <v>11402</v>
      </c>
    </row>
    <row r="42" spans="1:54">
      <c r="A42">
        <v>40</v>
      </c>
      <c r="B42" s="1" t="str">
        <f>IFERROR(VLOOKUP($B$1&amp;$A42,会員校データ!$B$2:$K$1381,10,0),"　")</f>
        <v>北海道根室高等学校</v>
      </c>
      <c r="C42" s="1" t="str">
        <f>IFERROR(VLOOKUP($C$1&amp;$A42,会員校データ!$B$2:$K$1381,10,0),"　")</f>
        <v>　</v>
      </c>
      <c r="D42" s="1" t="str">
        <f>IFERROR(VLOOKUP($D$1&amp;$A42,会員校データ!$B$2:$K$1381,10,0),"　")</f>
        <v>　</v>
      </c>
      <c r="E42" s="1" t="str">
        <f>IFERROR(VLOOKUP($E$1&amp;$A42,会員校データ!$B$2:$K$1381,10,0),"　")</f>
        <v>　</v>
      </c>
      <c r="F42" s="1" t="str">
        <f>IFERROR(VLOOKUP($F$1&amp;$A42,会員校データ!$B$2:$K$1381,10,0),"　")</f>
        <v>　</v>
      </c>
      <c r="G42" s="1" t="str">
        <f>IFERROR(VLOOKUP($G$1&amp;$A42,会員校データ!$B$2:$K$1381,10,0),"　")</f>
        <v>　</v>
      </c>
      <c r="H42" s="1" t="str">
        <f>IFERROR(VLOOKUP($H$1&amp;$A42,会員校データ!$B$2:$K$1381,10,0),"　")</f>
        <v>　</v>
      </c>
      <c r="I42" s="1" t="str">
        <f>IFERROR(VLOOKUP($I$1&amp;$A42,会員校データ!$B$2:$K$1381,10,0),"　")</f>
        <v>　</v>
      </c>
      <c r="J42" s="1" t="str">
        <f>IFERROR(VLOOKUP($J$1&amp;$A42,会員校データ!$B$2:$K$1381,10,0),"　")</f>
        <v>　</v>
      </c>
      <c r="K42" s="1" t="str">
        <f>IFERROR(VLOOKUP($K$1&amp;$A42,会員校データ!$B$2:$K$1381,10,0),"　")</f>
        <v>　</v>
      </c>
      <c r="L42" s="1" t="str">
        <f>IFERROR(VLOOKUP($L$1&amp;$A42,会員校データ!$B$2:$K$1381,10,0),"　")</f>
        <v>埼玉県立羽生高等学校</v>
      </c>
      <c r="M42" s="1" t="str">
        <f>IFERROR(VLOOKUP($M$1&amp;$A42,会員校データ!$B$2:$K$1381,10,0),"　")</f>
        <v>　</v>
      </c>
      <c r="N42" s="1" t="str">
        <f>IFERROR(VLOOKUP($N$1&amp;$A42,会員校データ!$B$2:$K$1381,10,0),"　")</f>
        <v>　</v>
      </c>
      <c r="O42" s="1" t="str">
        <f>IFERROR(VLOOKUP($O$1&amp;$A42,会員校データ!$B$2:$K$1381,10,0),"　")</f>
        <v>　</v>
      </c>
      <c r="P42" s="1" t="str">
        <f>IFERROR(VLOOKUP($P$1&amp;$A42,会員校データ!$B$2:$K$1381,10,0),"　")</f>
        <v>　</v>
      </c>
      <c r="Q42" s="1" t="str">
        <f>IFERROR(VLOOKUP($Q$1&amp;$A42,会員校データ!$B$2:$K$1381,10,0),"　")</f>
        <v>　</v>
      </c>
      <c r="R42" s="1" t="str">
        <f>IFERROR(VLOOKUP($R$1&amp;$A42,会員校データ!$B$2:$K$1381,10,0),"　")</f>
        <v>　</v>
      </c>
      <c r="S42" s="1" t="str">
        <f>IFERROR(VLOOKUP($S$1&amp;$A42,会員校データ!$B$2:$K$1381,10,0),"　")</f>
        <v>　</v>
      </c>
      <c r="T42" s="1" t="str">
        <f>IFERROR(VLOOKUP($T$1&amp;$A42,会員校データ!$B$2:$K$1381,10,0),"　")</f>
        <v>　</v>
      </c>
      <c r="U42" s="1" t="str">
        <f>IFERROR(VLOOKUP($U$1&amp;$A42,会員校データ!$B$2:$K$1381,10,0),"　")</f>
        <v>　</v>
      </c>
      <c r="V42" s="1" t="str">
        <f>IFERROR(VLOOKUP($V$1&amp;$A42,会員校データ!$B$2:$K$1381,10,0),"　")</f>
        <v>加藤学園高等学校</v>
      </c>
      <c r="W42" s="1" t="str">
        <f>IFERROR(VLOOKUP($W$1&amp;$A42,会員校データ!$B$2:$K$1381,10,0),"　")</f>
        <v>名古屋市立若宮商業高等学校</v>
      </c>
      <c r="X42" s="1" t="str">
        <f>IFERROR(VLOOKUP($X$1&amp;$A42,会員校データ!$B$2:$K$1381,10,0),"　")</f>
        <v>　</v>
      </c>
      <c r="Y42" s="1" t="str">
        <f>IFERROR(VLOOKUP($Y$1&amp;$A42,会員校データ!$B$2:$K$1381,10,0),"　")</f>
        <v>　</v>
      </c>
      <c r="Z42" s="1" t="str">
        <f>IFERROR(VLOOKUP($Z$1&amp;$A42,会員校データ!$B$2:$K$1381,10,0),"　")</f>
        <v>　</v>
      </c>
      <c r="AA42" s="1" t="str">
        <f>IFERROR(VLOOKUP($AA$1&amp;$A42,会員校データ!$B$2:$K$1381,10,0),"　")</f>
        <v>　</v>
      </c>
      <c r="AB42" s="1" t="str">
        <f>IFERROR(VLOOKUP($AB$1&amp;$A42,会員校データ!$B$2:$K$1381,10,0),"　")</f>
        <v>　</v>
      </c>
      <c r="AC42" s="1" t="str">
        <f>IFERROR(VLOOKUP($AC$1&amp;$A42,会員校データ!$B$2:$K$1381,10,0),"　")</f>
        <v>神戸星城高等学校</v>
      </c>
      <c r="AD42" s="1" t="str">
        <f>IFERROR(VLOOKUP($AD$1&amp;$A42,会員校データ!$B$2:$K$1381,10,0),"　")</f>
        <v>　</v>
      </c>
      <c r="AE42" s="1" t="str">
        <f>IFERROR(VLOOKUP($AE$1&amp;$A42,会員校データ!$B$2:$K$1381,10,0),"　")</f>
        <v>　</v>
      </c>
      <c r="AF42" s="1" t="str">
        <f>IFERROR(VLOOKUP($AF$1&amp;$A42,会員校データ!$B$2:$K$1381,10,0),"　")</f>
        <v>　</v>
      </c>
      <c r="AG42" s="1" t="str">
        <f>IFERROR(VLOOKUP($AG$1&amp;$A42,会員校データ!$B$2:$K$1381,10,0),"　")</f>
        <v>　</v>
      </c>
      <c r="AH42" s="1" t="str">
        <f>IFERROR(VLOOKUP($AH$1&amp;$A42,会員校データ!$B$2:$K$1381,10,0),"　")</f>
        <v>　</v>
      </c>
      <c r="AI42" s="1" t="str">
        <f>IFERROR(VLOOKUP($AI$1&amp;$A42,会員校データ!$B$2:$K$1381,10,0),"　")</f>
        <v>　</v>
      </c>
      <c r="AJ42" s="1" t="str">
        <f>IFERROR(VLOOKUP($AJ$1&amp;$A42,会員校データ!$B$2:$K$1381,10,0),"　")</f>
        <v>　</v>
      </c>
      <c r="AK42" s="1" t="str">
        <f>IFERROR(VLOOKUP($AK$1&amp;$A42,会員校データ!$B$2:$K$1381,10,0),"　")</f>
        <v>　</v>
      </c>
      <c r="AL42" s="1" t="str">
        <f>IFERROR(VLOOKUP($AL$1&amp;$A42,会員校データ!$B$2:$K$1381,10,0),"　")</f>
        <v>　</v>
      </c>
      <c r="AM42" s="1" t="str">
        <f>IFERROR(VLOOKUP($AM$1&amp;$A42,会員校データ!$B$2:$K$1381,10,0),"　")</f>
        <v>松山聖陵高等学校</v>
      </c>
      <c r="AN42" s="1" t="str">
        <f>IFERROR(VLOOKUP($AN$1&amp;$A42,会員校データ!$B$2:$K$1381,10,0),"　")</f>
        <v>　</v>
      </c>
      <c r="AO42" s="1" t="str">
        <f>IFERROR(VLOOKUP($AO$1&amp;$A42,会員校データ!$B$2:$K$1381,10,0),"　")</f>
        <v>福岡常葉高等学校</v>
      </c>
      <c r="AP42" s="1" t="str">
        <f>IFERROR(VLOOKUP($AP$1&amp;$A42,会員校データ!$B$2:$K$1381,10,0),"　")</f>
        <v>　</v>
      </c>
      <c r="AQ42" s="1" t="str">
        <f>IFERROR(VLOOKUP($AQ$1&amp;$A42,会員校データ!$B$2:$K$1381,10,0),"　")</f>
        <v>　</v>
      </c>
      <c r="AR42" s="1" t="str">
        <f>IFERROR(VLOOKUP($AR$1&amp;$A42,会員校データ!$B$2:$K$1381,10,0),"　")</f>
        <v>　</v>
      </c>
      <c r="AS42" s="1" t="str">
        <f>IFERROR(VLOOKUP($AS$1&amp;$A42,会員校データ!$B$2:$K$1381,10,0),"　")</f>
        <v>　</v>
      </c>
      <c r="AT42" s="1" t="str">
        <f>IFERROR(VLOOKUP($AT$1&amp;$A42,会員校データ!$B$2:$K$1381,10,0),"　")</f>
        <v>　</v>
      </c>
      <c r="AU42" s="1" t="str">
        <f>IFERROR(VLOOKUP($AU$1&amp;$A42,会員校データ!$B$2:$K$1381,10,0),"　")</f>
        <v>原田学園鹿児島情報高等学校</v>
      </c>
      <c r="AV42" s="1" t="str">
        <f>IFERROR(VLOOKUP($AV$1&amp;$A42,会員校データ!$B$2:$K$1381,10,0),"　")</f>
        <v>　</v>
      </c>
      <c r="AY42" s="7" t="s">
        <v>9549</v>
      </c>
      <c r="AZ42" s="7" t="s">
        <v>11356</v>
      </c>
      <c r="BA42" s="7" t="s">
        <v>9550</v>
      </c>
      <c r="BB42" s="9" t="s">
        <v>11403</v>
      </c>
    </row>
    <row r="43" spans="1:54">
      <c r="A43">
        <v>41</v>
      </c>
      <c r="B43" s="1" t="str">
        <f>IFERROR(VLOOKUP($B$1&amp;$A43,会員校データ!$B$2:$K$1381,10,0),"　")</f>
        <v>北海道中標津高等学校</v>
      </c>
      <c r="C43" s="1" t="str">
        <f>IFERROR(VLOOKUP($C$1&amp;$A43,会員校データ!$B$2:$K$1381,10,0),"　")</f>
        <v>　</v>
      </c>
      <c r="D43" s="1" t="str">
        <f>IFERROR(VLOOKUP($D$1&amp;$A43,会員校データ!$B$2:$K$1381,10,0),"　")</f>
        <v>　</v>
      </c>
      <c r="E43" s="1" t="str">
        <f>IFERROR(VLOOKUP($E$1&amp;$A43,会員校データ!$B$2:$K$1381,10,0),"　")</f>
        <v>　</v>
      </c>
      <c r="F43" s="1" t="str">
        <f>IFERROR(VLOOKUP($F$1&amp;$A43,会員校データ!$B$2:$K$1381,10,0),"　")</f>
        <v>　</v>
      </c>
      <c r="G43" s="1" t="str">
        <f>IFERROR(VLOOKUP($G$1&amp;$A43,会員校データ!$B$2:$K$1381,10,0),"　")</f>
        <v>　</v>
      </c>
      <c r="H43" s="1" t="str">
        <f>IFERROR(VLOOKUP($H$1&amp;$A43,会員校データ!$B$2:$K$1381,10,0),"　")</f>
        <v>　</v>
      </c>
      <c r="I43" s="1" t="str">
        <f>IFERROR(VLOOKUP($I$1&amp;$A43,会員校データ!$B$2:$K$1381,10,0),"　")</f>
        <v>　</v>
      </c>
      <c r="J43" s="1" t="str">
        <f>IFERROR(VLOOKUP($J$1&amp;$A43,会員校データ!$B$2:$K$1381,10,0),"　")</f>
        <v>　</v>
      </c>
      <c r="K43" s="1" t="str">
        <f>IFERROR(VLOOKUP($K$1&amp;$A43,会員校データ!$B$2:$K$1381,10,0),"　")</f>
        <v>　</v>
      </c>
      <c r="L43" s="1" t="str">
        <f>IFERROR(VLOOKUP($L$1&amp;$A43,会員校データ!$B$2:$K$1381,10,0),"　")</f>
        <v>埼玉県立蓮田松韻高等学校</v>
      </c>
      <c r="M43" s="1" t="str">
        <f>IFERROR(VLOOKUP($M$1&amp;$A43,会員校データ!$B$2:$K$1381,10,0),"　")</f>
        <v>　</v>
      </c>
      <c r="N43" s="1" t="str">
        <f>IFERROR(VLOOKUP($N$1&amp;$A43,会員校データ!$B$2:$K$1381,10,0),"　")</f>
        <v>　</v>
      </c>
      <c r="O43" s="1" t="str">
        <f>IFERROR(VLOOKUP($O$1&amp;$A43,会員校データ!$B$2:$K$1381,10,0),"　")</f>
        <v>　</v>
      </c>
      <c r="P43" s="1" t="str">
        <f>IFERROR(VLOOKUP($P$1&amp;$A43,会員校データ!$B$2:$K$1381,10,0),"　")</f>
        <v>　</v>
      </c>
      <c r="Q43" s="1" t="str">
        <f>IFERROR(VLOOKUP($Q$1&amp;$A43,会員校データ!$B$2:$K$1381,10,0),"　")</f>
        <v>　</v>
      </c>
      <c r="R43" s="1" t="str">
        <f>IFERROR(VLOOKUP($R$1&amp;$A43,会員校データ!$B$2:$K$1381,10,0),"　")</f>
        <v>　</v>
      </c>
      <c r="S43" s="1" t="str">
        <f>IFERROR(VLOOKUP($S$1&amp;$A43,会員校データ!$B$2:$K$1381,10,0),"　")</f>
        <v>　</v>
      </c>
      <c r="T43" s="1" t="str">
        <f>IFERROR(VLOOKUP($T$1&amp;$A43,会員校データ!$B$2:$K$1381,10,0),"　")</f>
        <v>　</v>
      </c>
      <c r="U43" s="1" t="str">
        <f>IFERROR(VLOOKUP($U$1&amp;$A43,会員校データ!$B$2:$K$1381,10,0),"　")</f>
        <v>　</v>
      </c>
      <c r="V43" s="1" t="str">
        <f>IFERROR(VLOOKUP($V$1&amp;$A43,会員校データ!$B$2:$K$1381,10,0),"　")</f>
        <v>清水国際高等学校</v>
      </c>
      <c r="W43" s="1" t="str">
        <f>IFERROR(VLOOKUP($W$1&amp;$A43,会員校データ!$B$2:$K$1381,10,0),"　")</f>
        <v>名古屋市立中央高等学校</v>
      </c>
      <c r="X43" s="1" t="str">
        <f>IFERROR(VLOOKUP($X$1&amp;$A43,会員校データ!$B$2:$K$1381,10,0),"　")</f>
        <v>　</v>
      </c>
      <c r="Y43" s="1" t="str">
        <f>IFERROR(VLOOKUP($Y$1&amp;$A43,会員校データ!$B$2:$K$1381,10,0),"　")</f>
        <v>　</v>
      </c>
      <c r="Z43" s="1" t="str">
        <f>IFERROR(VLOOKUP($Z$1&amp;$A43,会員校データ!$B$2:$K$1381,10,0),"　")</f>
        <v>　</v>
      </c>
      <c r="AA43" s="1" t="str">
        <f>IFERROR(VLOOKUP($AA$1&amp;$A43,会員校データ!$B$2:$K$1381,10,0),"　")</f>
        <v>　</v>
      </c>
      <c r="AB43" s="1" t="str">
        <f>IFERROR(VLOOKUP($AB$1&amp;$A43,会員校データ!$B$2:$K$1381,10,0),"　")</f>
        <v>　</v>
      </c>
      <c r="AC43" s="1" t="str">
        <f>IFERROR(VLOOKUP($AC$1&amp;$A43,会員校データ!$B$2:$K$1381,10,0),"　")</f>
        <v>姫路女学院高等学校</v>
      </c>
      <c r="AD43" s="1" t="str">
        <f>IFERROR(VLOOKUP($AD$1&amp;$A43,会員校データ!$B$2:$K$1381,10,0),"　")</f>
        <v>　</v>
      </c>
      <c r="AE43" s="1" t="str">
        <f>IFERROR(VLOOKUP($AE$1&amp;$A43,会員校データ!$B$2:$K$1381,10,0),"　")</f>
        <v>　</v>
      </c>
      <c r="AF43" s="1" t="str">
        <f>IFERROR(VLOOKUP($AF$1&amp;$A43,会員校データ!$B$2:$K$1381,10,0),"　")</f>
        <v>　</v>
      </c>
      <c r="AG43" s="1" t="str">
        <f>IFERROR(VLOOKUP($AG$1&amp;$A43,会員校データ!$B$2:$K$1381,10,0),"　")</f>
        <v>　</v>
      </c>
      <c r="AH43" s="1" t="str">
        <f>IFERROR(VLOOKUP($AH$1&amp;$A43,会員校データ!$B$2:$K$1381,10,0),"　")</f>
        <v>　</v>
      </c>
      <c r="AI43" s="1" t="str">
        <f>IFERROR(VLOOKUP($AI$1&amp;$A43,会員校データ!$B$2:$K$1381,10,0),"　")</f>
        <v>　</v>
      </c>
      <c r="AJ43" s="1" t="str">
        <f>IFERROR(VLOOKUP($AJ$1&amp;$A43,会員校データ!$B$2:$K$1381,10,0),"　")</f>
        <v>　</v>
      </c>
      <c r="AK43" s="1" t="str">
        <f>IFERROR(VLOOKUP($AK$1&amp;$A43,会員校データ!$B$2:$K$1381,10,0),"　")</f>
        <v>　</v>
      </c>
      <c r="AL43" s="1" t="str">
        <f>IFERROR(VLOOKUP($AL$1&amp;$A43,会員校データ!$B$2:$K$1381,10,0),"　")</f>
        <v>　</v>
      </c>
      <c r="AM43" s="1" t="str">
        <f>IFERROR(VLOOKUP($AM$1&amp;$A43,会員校データ!$B$2:$K$1381,10,0),"　")</f>
        <v>愛媛県立今治北高等学校大三島分校</v>
      </c>
      <c r="AN43" s="1" t="str">
        <f>IFERROR(VLOOKUP($AN$1&amp;$A43,会員校データ!$B$2:$K$1381,10,0),"　")</f>
        <v>　</v>
      </c>
      <c r="AO43" s="1" t="str">
        <f>IFERROR(VLOOKUP($AO$1&amp;$A43,会員校データ!$B$2:$K$1381,10,0),"　")</f>
        <v>柳川高等学校</v>
      </c>
      <c r="AP43" s="1" t="str">
        <f>IFERROR(VLOOKUP($AP$1&amp;$A43,会員校データ!$B$2:$K$1381,10,0),"　")</f>
        <v>　</v>
      </c>
      <c r="AQ43" s="1" t="str">
        <f>IFERROR(VLOOKUP($AQ$1&amp;$A43,会員校データ!$B$2:$K$1381,10,0),"　")</f>
        <v>　</v>
      </c>
      <c r="AR43" s="1" t="str">
        <f>IFERROR(VLOOKUP($AR$1&amp;$A43,会員校データ!$B$2:$K$1381,10,0),"　")</f>
        <v>　</v>
      </c>
      <c r="AS43" s="1" t="str">
        <f>IFERROR(VLOOKUP($AS$1&amp;$A43,会員校データ!$B$2:$K$1381,10,0),"　")</f>
        <v>　</v>
      </c>
      <c r="AT43" s="1" t="str">
        <f>IFERROR(VLOOKUP($AT$1&amp;$A43,会員校データ!$B$2:$K$1381,10,0),"　")</f>
        <v>　</v>
      </c>
      <c r="AU43" s="1" t="str">
        <f>IFERROR(VLOOKUP($AU$1&amp;$A43,会員校データ!$B$2:$K$1381,10,0),"　")</f>
        <v>　</v>
      </c>
      <c r="AV43" s="1" t="str">
        <f>IFERROR(VLOOKUP($AV$1&amp;$A43,会員校データ!$B$2:$K$1381,10,0),"　")</f>
        <v>　</v>
      </c>
      <c r="AY43" s="7" t="s">
        <v>9930</v>
      </c>
      <c r="AZ43" s="7" t="s">
        <v>11357</v>
      </c>
      <c r="BA43" s="7" t="s">
        <v>9931</v>
      </c>
      <c r="BB43" s="9" t="s">
        <v>11403</v>
      </c>
    </row>
    <row r="44" spans="1:54">
      <c r="A44">
        <v>42</v>
      </c>
      <c r="B44" s="1" t="str">
        <f>IFERROR(VLOOKUP($B$1&amp;$A44,会員校データ!$B$2:$K$1381,10,0),"　")</f>
        <v>北海道芽室高等学校</v>
      </c>
      <c r="C44" s="1" t="str">
        <f>IFERROR(VLOOKUP($C$1&amp;$A44,会員校データ!$B$2:$K$1381,10,0),"　")</f>
        <v>　</v>
      </c>
      <c r="D44" s="1" t="str">
        <f>IFERROR(VLOOKUP($D$1&amp;$A44,会員校データ!$B$2:$K$1381,10,0),"　")</f>
        <v>　</v>
      </c>
      <c r="E44" s="1" t="str">
        <f>IFERROR(VLOOKUP($E$1&amp;$A44,会員校データ!$B$2:$K$1381,10,0),"　")</f>
        <v>　</v>
      </c>
      <c r="F44" s="1" t="str">
        <f>IFERROR(VLOOKUP($F$1&amp;$A44,会員校データ!$B$2:$K$1381,10,0),"　")</f>
        <v>　</v>
      </c>
      <c r="G44" s="1" t="str">
        <f>IFERROR(VLOOKUP($G$1&amp;$A44,会員校データ!$B$2:$K$1381,10,0),"　")</f>
        <v>　</v>
      </c>
      <c r="H44" s="1" t="str">
        <f>IFERROR(VLOOKUP($H$1&amp;$A44,会員校データ!$B$2:$K$1381,10,0),"　")</f>
        <v>　</v>
      </c>
      <c r="I44" s="1" t="str">
        <f>IFERROR(VLOOKUP($I$1&amp;$A44,会員校データ!$B$2:$K$1381,10,0),"　")</f>
        <v>　</v>
      </c>
      <c r="J44" s="1" t="str">
        <f>IFERROR(VLOOKUP($J$1&amp;$A44,会員校データ!$B$2:$K$1381,10,0),"　")</f>
        <v>　</v>
      </c>
      <c r="K44" s="1" t="str">
        <f>IFERROR(VLOOKUP($K$1&amp;$A44,会員校データ!$B$2:$K$1381,10,0),"　")</f>
        <v>　</v>
      </c>
      <c r="L44" s="1" t="str">
        <f>IFERROR(VLOOKUP($L$1&amp;$A44,会員校データ!$B$2:$K$1381,10,0),"　")</f>
        <v>埼玉県立草加西高等学校</v>
      </c>
      <c r="M44" s="1" t="str">
        <f>IFERROR(VLOOKUP($M$1&amp;$A44,会員校データ!$B$2:$K$1381,10,0),"　")</f>
        <v>　</v>
      </c>
      <c r="N44" s="1" t="str">
        <f>IFERROR(VLOOKUP($N$1&amp;$A44,会員校データ!$B$2:$K$1381,10,0),"　")</f>
        <v>　</v>
      </c>
      <c r="O44" s="1" t="str">
        <f>IFERROR(VLOOKUP($O$1&amp;$A44,会員校データ!$B$2:$K$1381,10,0),"　")</f>
        <v>　</v>
      </c>
      <c r="P44" s="1" t="str">
        <f>IFERROR(VLOOKUP($P$1&amp;$A44,会員校データ!$B$2:$K$1381,10,0),"　")</f>
        <v>　</v>
      </c>
      <c r="Q44" s="1" t="str">
        <f>IFERROR(VLOOKUP($Q$1&amp;$A44,会員校データ!$B$2:$K$1381,10,0),"　")</f>
        <v>　</v>
      </c>
      <c r="R44" s="1" t="str">
        <f>IFERROR(VLOOKUP($R$1&amp;$A44,会員校データ!$B$2:$K$1381,10,0),"　")</f>
        <v>　</v>
      </c>
      <c r="S44" s="1" t="str">
        <f>IFERROR(VLOOKUP($S$1&amp;$A44,会員校データ!$B$2:$K$1381,10,0),"　")</f>
        <v>　</v>
      </c>
      <c r="T44" s="1" t="str">
        <f>IFERROR(VLOOKUP($T$1&amp;$A44,会員校データ!$B$2:$K$1381,10,0),"　")</f>
        <v>　</v>
      </c>
      <c r="U44" s="1" t="str">
        <f>IFERROR(VLOOKUP($U$1&amp;$A44,会員校データ!$B$2:$K$1381,10,0),"　")</f>
        <v>　</v>
      </c>
      <c r="V44" s="1" t="str">
        <f>IFERROR(VLOOKUP($V$1&amp;$A44,会員校データ!$B$2:$K$1381,10,0),"　")</f>
        <v>城南静岡高等学校</v>
      </c>
      <c r="W44" s="1" t="str">
        <f>IFERROR(VLOOKUP($W$1&amp;$A44,会員校データ!$B$2:$K$1381,10,0),"　")</f>
        <v>啓明学館高等学校</v>
      </c>
      <c r="X44" s="1" t="str">
        <f>IFERROR(VLOOKUP($X$1&amp;$A44,会員校データ!$B$2:$K$1381,10,0),"　")</f>
        <v>　</v>
      </c>
      <c r="Y44" s="1" t="str">
        <f>IFERROR(VLOOKUP($Y$1&amp;$A44,会員校データ!$B$2:$K$1381,10,0),"　")</f>
        <v>　</v>
      </c>
      <c r="Z44" s="1" t="str">
        <f>IFERROR(VLOOKUP($Z$1&amp;$A44,会員校データ!$B$2:$K$1381,10,0),"　")</f>
        <v>　</v>
      </c>
      <c r="AA44" s="1" t="str">
        <f>IFERROR(VLOOKUP($AA$1&amp;$A44,会員校データ!$B$2:$K$1381,10,0),"　")</f>
        <v>　</v>
      </c>
      <c r="AB44" s="1" t="str">
        <f>IFERROR(VLOOKUP($AB$1&amp;$A44,会員校データ!$B$2:$K$1381,10,0),"　")</f>
        <v>　</v>
      </c>
      <c r="AC44" s="1" t="str">
        <f>IFERROR(VLOOKUP($AC$1&amp;$A44,会員校データ!$B$2:$K$1381,10,0),"　")</f>
        <v>神戸第一高等学校</v>
      </c>
      <c r="AD44" s="1" t="str">
        <f>IFERROR(VLOOKUP($AD$1&amp;$A44,会員校データ!$B$2:$K$1381,10,0),"　")</f>
        <v>　</v>
      </c>
      <c r="AE44" s="1" t="str">
        <f>IFERROR(VLOOKUP($AE$1&amp;$A44,会員校データ!$B$2:$K$1381,10,0),"　")</f>
        <v>　</v>
      </c>
      <c r="AF44" s="1" t="str">
        <f>IFERROR(VLOOKUP($AF$1&amp;$A44,会員校データ!$B$2:$K$1381,10,0),"　")</f>
        <v>　</v>
      </c>
      <c r="AG44" s="1" t="str">
        <f>IFERROR(VLOOKUP($AG$1&amp;$A44,会員校データ!$B$2:$K$1381,10,0),"　")</f>
        <v>　</v>
      </c>
      <c r="AH44" s="1" t="str">
        <f>IFERROR(VLOOKUP($AH$1&amp;$A44,会員校データ!$B$2:$K$1381,10,0),"　")</f>
        <v>　</v>
      </c>
      <c r="AI44" s="1" t="str">
        <f>IFERROR(VLOOKUP($AI$1&amp;$A44,会員校データ!$B$2:$K$1381,10,0),"　")</f>
        <v>　</v>
      </c>
      <c r="AJ44" s="1" t="str">
        <f>IFERROR(VLOOKUP($AJ$1&amp;$A44,会員校データ!$B$2:$K$1381,10,0),"　")</f>
        <v>　</v>
      </c>
      <c r="AK44" s="1" t="str">
        <f>IFERROR(VLOOKUP($AK$1&amp;$A44,会員校データ!$B$2:$K$1381,10,0),"　")</f>
        <v>　</v>
      </c>
      <c r="AL44" s="1" t="str">
        <f>IFERROR(VLOOKUP($AL$1&amp;$A44,会員校データ!$B$2:$K$1381,10,0),"　")</f>
        <v>　</v>
      </c>
      <c r="AM44" s="1" t="str">
        <f>IFERROR(VLOOKUP($AM$1&amp;$A44,会員校データ!$B$2:$K$1381,10,0),"　")</f>
        <v>愛媛県立大洲高等学校肱川分校</v>
      </c>
      <c r="AN44" s="1" t="str">
        <f>IFERROR(VLOOKUP($AN$1&amp;$A44,会員校データ!$B$2:$K$1381,10,0),"　")</f>
        <v>　</v>
      </c>
      <c r="AO44" s="1" t="str">
        <f>IFERROR(VLOOKUP($AO$1&amp;$A44,会員校データ!$B$2:$K$1381,10,0),"　")</f>
        <v>大牟田高等学校</v>
      </c>
      <c r="AP44" s="1" t="str">
        <f>IFERROR(VLOOKUP($AP$1&amp;$A44,会員校データ!$B$2:$K$1381,10,0),"　")</f>
        <v>　</v>
      </c>
      <c r="AQ44" s="1" t="str">
        <f>IFERROR(VLOOKUP($AQ$1&amp;$A44,会員校データ!$B$2:$K$1381,10,0),"　")</f>
        <v>　</v>
      </c>
      <c r="AR44" s="1" t="str">
        <f>IFERROR(VLOOKUP($AR$1&amp;$A44,会員校データ!$B$2:$K$1381,10,0),"　")</f>
        <v>　</v>
      </c>
      <c r="AS44" s="1" t="str">
        <f>IFERROR(VLOOKUP($AS$1&amp;$A44,会員校データ!$B$2:$K$1381,10,0),"　")</f>
        <v>　</v>
      </c>
      <c r="AT44" s="1" t="str">
        <f>IFERROR(VLOOKUP($AT$1&amp;$A44,会員校データ!$B$2:$K$1381,10,0),"　")</f>
        <v>　</v>
      </c>
      <c r="AU44" s="1" t="str">
        <f>IFERROR(VLOOKUP($AU$1&amp;$A44,会員校データ!$B$2:$K$1381,10,0),"　")</f>
        <v>　</v>
      </c>
      <c r="AV44" s="1" t="str">
        <f>IFERROR(VLOOKUP($AV$1&amp;$A44,会員校データ!$B$2:$K$1381,10,0),"　")</f>
        <v>　</v>
      </c>
      <c r="AY44" s="7" t="s">
        <v>10034</v>
      </c>
      <c r="AZ44" s="7" t="s">
        <v>11358</v>
      </c>
      <c r="BA44" s="7" t="s">
        <v>10035</v>
      </c>
      <c r="BB44" s="9" t="s">
        <v>11403</v>
      </c>
    </row>
    <row r="45" spans="1:54">
      <c r="A45">
        <v>43</v>
      </c>
      <c r="B45" s="1" t="str">
        <f>IFERROR(VLOOKUP($B$1&amp;$A45,会員校データ!$B$2:$K$1381,10,0),"　")</f>
        <v>北海道大樹高等学校</v>
      </c>
      <c r="C45" s="1" t="str">
        <f>IFERROR(VLOOKUP($C$1&amp;$A45,会員校データ!$B$2:$K$1381,10,0),"　")</f>
        <v>　</v>
      </c>
      <c r="D45" s="1" t="str">
        <f>IFERROR(VLOOKUP($D$1&amp;$A45,会員校データ!$B$2:$K$1381,10,0),"　")</f>
        <v>　</v>
      </c>
      <c r="E45" s="1" t="str">
        <f>IFERROR(VLOOKUP($E$1&amp;$A45,会員校データ!$B$2:$K$1381,10,0),"　")</f>
        <v>　</v>
      </c>
      <c r="F45" s="1" t="str">
        <f>IFERROR(VLOOKUP($F$1&amp;$A45,会員校データ!$B$2:$K$1381,10,0),"　")</f>
        <v>　</v>
      </c>
      <c r="G45" s="1" t="str">
        <f>IFERROR(VLOOKUP($G$1&amp;$A45,会員校データ!$B$2:$K$1381,10,0),"　")</f>
        <v>　</v>
      </c>
      <c r="H45" s="1" t="str">
        <f>IFERROR(VLOOKUP($H$1&amp;$A45,会員校データ!$B$2:$K$1381,10,0),"　")</f>
        <v>　</v>
      </c>
      <c r="I45" s="1" t="str">
        <f>IFERROR(VLOOKUP($I$1&amp;$A45,会員校データ!$B$2:$K$1381,10,0),"　")</f>
        <v>　</v>
      </c>
      <c r="J45" s="1" t="str">
        <f>IFERROR(VLOOKUP($J$1&amp;$A45,会員校データ!$B$2:$K$1381,10,0),"　")</f>
        <v>　</v>
      </c>
      <c r="K45" s="1" t="str">
        <f>IFERROR(VLOOKUP($K$1&amp;$A45,会員校データ!$B$2:$K$1381,10,0),"　")</f>
        <v>　</v>
      </c>
      <c r="L45" s="1" t="str">
        <f>IFERROR(VLOOKUP($L$1&amp;$A45,会員校データ!$B$2:$K$1381,10,0),"　")</f>
        <v>埼玉県立杉戸農業高等学校</v>
      </c>
      <c r="M45" s="1" t="str">
        <f>IFERROR(VLOOKUP($M$1&amp;$A45,会員校データ!$B$2:$K$1381,10,0),"　")</f>
        <v>　</v>
      </c>
      <c r="N45" s="1" t="str">
        <f>IFERROR(VLOOKUP($N$1&amp;$A45,会員校データ!$B$2:$K$1381,10,0),"　")</f>
        <v>　</v>
      </c>
      <c r="O45" s="1" t="str">
        <f>IFERROR(VLOOKUP($O$1&amp;$A45,会員校データ!$B$2:$K$1381,10,0),"　")</f>
        <v>　</v>
      </c>
      <c r="P45" s="1" t="str">
        <f>IFERROR(VLOOKUP($P$1&amp;$A45,会員校データ!$B$2:$K$1381,10,0),"　")</f>
        <v>　</v>
      </c>
      <c r="Q45" s="1" t="str">
        <f>IFERROR(VLOOKUP($Q$1&amp;$A45,会員校データ!$B$2:$K$1381,10,0),"　")</f>
        <v>　</v>
      </c>
      <c r="R45" s="1" t="str">
        <f>IFERROR(VLOOKUP($R$1&amp;$A45,会員校データ!$B$2:$K$1381,10,0),"　")</f>
        <v>　</v>
      </c>
      <c r="S45" s="1" t="str">
        <f>IFERROR(VLOOKUP($S$1&amp;$A45,会員校データ!$B$2:$K$1381,10,0),"　")</f>
        <v>　</v>
      </c>
      <c r="T45" s="1" t="str">
        <f>IFERROR(VLOOKUP($T$1&amp;$A45,会員校データ!$B$2:$K$1381,10,0),"　")</f>
        <v>　</v>
      </c>
      <c r="U45" s="1" t="str">
        <f>IFERROR(VLOOKUP($U$1&amp;$A45,会員校データ!$B$2:$K$1381,10,0),"　")</f>
        <v>　</v>
      </c>
      <c r="V45" s="1" t="str">
        <f>IFERROR(VLOOKUP($V$1&amp;$A45,会員校データ!$B$2:$K$1381,10,0),"　")</f>
        <v>静岡女子高等学校</v>
      </c>
      <c r="W45" s="1" t="str">
        <f>IFERROR(VLOOKUP($W$1&amp;$A45,会員校データ!$B$2:$K$1381,10,0),"　")</f>
        <v>名古屋経済大学市邨高等学校</v>
      </c>
      <c r="X45" s="1" t="str">
        <f>IFERROR(VLOOKUP($X$1&amp;$A45,会員校データ!$B$2:$K$1381,10,0),"　")</f>
        <v>　</v>
      </c>
      <c r="Y45" s="1" t="str">
        <f>IFERROR(VLOOKUP($Y$1&amp;$A45,会員校データ!$B$2:$K$1381,10,0),"　")</f>
        <v>　</v>
      </c>
      <c r="Z45" s="1" t="str">
        <f>IFERROR(VLOOKUP($Z$1&amp;$A45,会員校データ!$B$2:$K$1381,10,0),"　")</f>
        <v>　</v>
      </c>
      <c r="AA45" s="1" t="str">
        <f>IFERROR(VLOOKUP($AA$1&amp;$A45,会員校データ!$B$2:$K$1381,10,0),"　")</f>
        <v>　</v>
      </c>
      <c r="AB45" s="1" t="str">
        <f>IFERROR(VLOOKUP($AB$1&amp;$A45,会員校データ!$B$2:$K$1381,10,0),"　")</f>
        <v>　</v>
      </c>
      <c r="AC45" s="1" t="str">
        <f>IFERROR(VLOOKUP($AC$1&amp;$A45,会員校データ!$B$2:$K$1381,10,0),"　")</f>
        <v>神戸常盤女子高等学校</v>
      </c>
      <c r="AD45" s="1" t="str">
        <f>IFERROR(VLOOKUP($AD$1&amp;$A45,会員校データ!$B$2:$K$1381,10,0),"　")</f>
        <v>　</v>
      </c>
      <c r="AE45" s="1" t="str">
        <f>IFERROR(VLOOKUP($AE$1&amp;$A45,会員校データ!$B$2:$K$1381,10,0),"　")</f>
        <v>　</v>
      </c>
      <c r="AF45" s="1" t="str">
        <f>IFERROR(VLOOKUP($AF$1&amp;$A45,会員校データ!$B$2:$K$1381,10,0),"　")</f>
        <v>　</v>
      </c>
      <c r="AG45" s="1" t="str">
        <f>IFERROR(VLOOKUP($AG$1&amp;$A45,会員校データ!$B$2:$K$1381,10,0),"　")</f>
        <v>　</v>
      </c>
      <c r="AH45" s="1" t="str">
        <f>IFERROR(VLOOKUP($AH$1&amp;$A45,会員校データ!$B$2:$K$1381,10,0),"　")</f>
        <v>　</v>
      </c>
      <c r="AI45" s="1" t="str">
        <f>IFERROR(VLOOKUP($AI$1&amp;$A45,会員校データ!$B$2:$K$1381,10,0),"　")</f>
        <v>　</v>
      </c>
      <c r="AJ45" s="1" t="str">
        <f>IFERROR(VLOOKUP($AJ$1&amp;$A45,会員校データ!$B$2:$K$1381,10,0),"　")</f>
        <v>　</v>
      </c>
      <c r="AK45" s="1" t="str">
        <f>IFERROR(VLOOKUP($AK$1&amp;$A45,会員校データ!$B$2:$K$1381,10,0),"　")</f>
        <v>　</v>
      </c>
      <c r="AL45" s="1" t="str">
        <f>IFERROR(VLOOKUP($AL$1&amp;$A45,会員校データ!$B$2:$K$1381,10,0),"　")</f>
        <v>　</v>
      </c>
      <c r="AM45" s="1" t="str">
        <f>IFERROR(VLOOKUP($AM$1&amp;$A45,会員校データ!$B$2:$K$1381,10,0),"　")</f>
        <v>愛媛県立松山北高等学校中島分校</v>
      </c>
      <c r="AN45" s="1" t="str">
        <f>IFERROR(VLOOKUP($AN$1&amp;$A45,会員校データ!$B$2:$K$1381,10,0),"　")</f>
        <v>　</v>
      </c>
      <c r="AO45" s="1" t="str">
        <f>IFERROR(VLOOKUP($AO$1&amp;$A45,会員校データ!$B$2:$K$1381,10,0),"　")</f>
        <v>久留米学園高等学校</v>
      </c>
      <c r="AP45" s="1" t="str">
        <f>IFERROR(VLOOKUP($AP$1&amp;$A45,会員校データ!$B$2:$K$1381,10,0),"　")</f>
        <v>　</v>
      </c>
      <c r="AQ45" s="1" t="str">
        <f>IFERROR(VLOOKUP($AQ$1&amp;$A45,会員校データ!$B$2:$K$1381,10,0),"　")</f>
        <v>　</v>
      </c>
      <c r="AR45" s="1" t="str">
        <f>IFERROR(VLOOKUP($AR$1&amp;$A45,会員校データ!$B$2:$K$1381,10,0),"　")</f>
        <v>　</v>
      </c>
      <c r="AS45" s="1" t="str">
        <f>IFERROR(VLOOKUP($AS$1&amp;$A45,会員校データ!$B$2:$K$1381,10,0),"　")</f>
        <v>　</v>
      </c>
      <c r="AT45" s="1" t="str">
        <f>IFERROR(VLOOKUP($AT$1&amp;$A45,会員校データ!$B$2:$K$1381,10,0),"　")</f>
        <v>　</v>
      </c>
      <c r="AU45" s="1" t="str">
        <f>IFERROR(VLOOKUP($AU$1&amp;$A45,会員校データ!$B$2:$K$1381,10,0),"　")</f>
        <v>　</v>
      </c>
      <c r="AV45" s="1" t="str">
        <f>IFERROR(VLOOKUP($AV$1&amp;$A45,会員校データ!$B$2:$K$1381,10,0),"　")</f>
        <v>　</v>
      </c>
      <c r="AY45" s="7" t="s">
        <v>10301</v>
      </c>
      <c r="AZ45" s="7" t="s">
        <v>11359</v>
      </c>
      <c r="BA45" s="7" t="s">
        <v>10302</v>
      </c>
      <c r="BB45" s="9" t="s">
        <v>11403</v>
      </c>
    </row>
    <row r="46" spans="1:54">
      <c r="A46">
        <v>44</v>
      </c>
      <c r="B46" s="1" t="str">
        <f>IFERROR(VLOOKUP($B$1&amp;$A46,会員校データ!$B$2:$K$1381,10,0),"　")</f>
        <v>北海道清水高等学校</v>
      </c>
      <c r="C46" s="1" t="str">
        <f>IFERROR(VLOOKUP($C$1&amp;$A46,会員校データ!$B$2:$K$1381,10,0),"　")</f>
        <v>　</v>
      </c>
      <c r="D46" s="1" t="str">
        <f>IFERROR(VLOOKUP($D$1&amp;$A46,会員校データ!$B$2:$K$1381,10,0),"　")</f>
        <v>　</v>
      </c>
      <c r="E46" s="1" t="str">
        <f>IFERROR(VLOOKUP($E$1&amp;$A46,会員校データ!$B$2:$K$1381,10,0),"　")</f>
        <v>　</v>
      </c>
      <c r="F46" s="1" t="str">
        <f>IFERROR(VLOOKUP($F$1&amp;$A46,会員校データ!$B$2:$K$1381,10,0),"　")</f>
        <v>　</v>
      </c>
      <c r="G46" s="1" t="str">
        <f>IFERROR(VLOOKUP($G$1&amp;$A46,会員校データ!$B$2:$K$1381,10,0),"　")</f>
        <v>　</v>
      </c>
      <c r="H46" s="1" t="str">
        <f>IFERROR(VLOOKUP($H$1&amp;$A46,会員校データ!$B$2:$K$1381,10,0),"　")</f>
        <v>　</v>
      </c>
      <c r="I46" s="1" t="str">
        <f>IFERROR(VLOOKUP($I$1&amp;$A46,会員校データ!$B$2:$K$1381,10,0),"　")</f>
        <v>　</v>
      </c>
      <c r="J46" s="1" t="str">
        <f>IFERROR(VLOOKUP($J$1&amp;$A46,会員校データ!$B$2:$K$1381,10,0),"　")</f>
        <v>　</v>
      </c>
      <c r="K46" s="1" t="str">
        <f>IFERROR(VLOOKUP($K$1&amp;$A46,会員校データ!$B$2:$K$1381,10,0),"　")</f>
        <v>　</v>
      </c>
      <c r="L46" s="1" t="str">
        <f>IFERROR(VLOOKUP($L$1&amp;$A46,会員校データ!$B$2:$K$1381,10,0),"　")</f>
        <v>埼玉県立小川高等学校</v>
      </c>
      <c r="M46" s="1" t="str">
        <f>IFERROR(VLOOKUP($M$1&amp;$A46,会員校データ!$B$2:$K$1381,10,0),"　")</f>
        <v>　</v>
      </c>
      <c r="N46" s="1" t="str">
        <f>IFERROR(VLOOKUP($N$1&amp;$A46,会員校データ!$B$2:$K$1381,10,0),"　")</f>
        <v>　</v>
      </c>
      <c r="O46" s="1" t="str">
        <f>IFERROR(VLOOKUP($O$1&amp;$A46,会員校データ!$B$2:$K$1381,10,0),"　")</f>
        <v>　</v>
      </c>
      <c r="P46" s="1" t="str">
        <f>IFERROR(VLOOKUP($P$1&amp;$A46,会員校データ!$B$2:$K$1381,10,0),"　")</f>
        <v>　</v>
      </c>
      <c r="Q46" s="1" t="str">
        <f>IFERROR(VLOOKUP($Q$1&amp;$A46,会員校データ!$B$2:$K$1381,10,0),"　")</f>
        <v>　</v>
      </c>
      <c r="R46" s="1" t="str">
        <f>IFERROR(VLOOKUP($R$1&amp;$A46,会員校データ!$B$2:$K$1381,10,0),"　")</f>
        <v>　</v>
      </c>
      <c r="S46" s="1" t="str">
        <f>IFERROR(VLOOKUP($S$1&amp;$A46,会員校データ!$B$2:$K$1381,10,0),"　")</f>
        <v>　</v>
      </c>
      <c r="T46" s="1" t="str">
        <f>IFERROR(VLOOKUP($T$1&amp;$A46,会員校データ!$B$2:$K$1381,10,0),"　")</f>
        <v>　</v>
      </c>
      <c r="U46" s="1" t="str">
        <f>IFERROR(VLOOKUP($U$1&amp;$A46,会員校データ!$B$2:$K$1381,10,0),"　")</f>
        <v>　</v>
      </c>
      <c r="V46" s="1" t="str">
        <f>IFERROR(VLOOKUP($V$1&amp;$A46,会員校データ!$B$2:$K$1381,10,0),"　")</f>
        <v>焼津高等学校</v>
      </c>
      <c r="W46" s="1" t="str">
        <f>IFERROR(VLOOKUP($W$1&amp;$A46,会員校データ!$B$2:$K$1381,10,0),"　")</f>
        <v>名古屋経済大学高蔵高等学校</v>
      </c>
      <c r="X46" s="1" t="str">
        <f>IFERROR(VLOOKUP($X$1&amp;$A46,会員校データ!$B$2:$K$1381,10,0),"　")</f>
        <v>　</v>
      </c>
      <c r="Y46" s="1" t="str">
        <f>IFERROR(VLOOKUP($Y$1&amp;$A46,会員校データ!$B$2:$K$1381,10,0),"　")</f>
        <v>　</v>
      </c>
      <c r="Z46" s="1" t="str">
        <f>IFERROR(VLOOKUP($Z$1&amp;$A46,会員校データ!$B$2:$K$1381,10,0),"　")</f>
        <v>　</v>
      </c>
      <c r="AA46" s="1" t="str">
        <f>IFERROR(VLOOKUP($AA$1&amp;$A46,会員校データ!$B$2:$K$1381,10,0),"　")</f>
        <v>　</v>
      </c>
      <c r="AB46" s="1" t="str">
        <f>IFERROR(VLOOKUP($AB$1&amp;$A46,会員校データ!$B$2:$K$1381,10,0),"　")</f>
        <v>　</v>
      </c>
      <c r="AC46" s="1" t="str">
        <f>IFERROR(VLOOKUP($AC$1&amp;$A46,会員校データ!$B$2:$K$1381,10,0),"　")</f>
        <v>　</v>
      </c>
      <c r="AD46" s="1" t="str">
        <f>IFERROR(VLOOKUP($AD$1&amp;$A46,会員校データ!$B$2:$K$1381,10,0),"　")</f>
        <v>　</v>
      </c>
      <c r="AE46" s="1" t="str">
        <f>IFERROR(VLOOKUP($AE$1&amp;$A46,会員校データ!$B$2:$K$1381,10,0),"　")</f>
        <v>　</v>
      </c>
      <c r="AF46" s="1" t="str">
        <f>IFERROR(VLOOKUP($AF$1&amp;$A46,会員校データ!$B$2:$K$1381,10,0),"　")</f>
        <v>　</v>
      </c>
      <c r="AG46" s="1" t="str">
        <f>IFERROR(VLOOKUP($AG$1&amp;$A46,会員校データ!$B$2:$K$1381,10,0),"　")</f>
        <v>　</v>
      </c>
      <c r="AH46" s="1" t="str">
        <f>IFERROR(VLOOKUP($AH$1&amp;$A46,会員校データ!$B$2:$K$1381,10,0),"　")</f>
        <v>　</v>
      </c>
      <c r="AI46" s="1" t="str">
        <f>IFERROR(VLOOKUP($AI$1&amp;$A46,会員校データ!$B$2:$K$1381,10,0),"　")</f>
        <v>　</v>
      </c>
      <c r="AJ46" s="1" t="str">
        <f>IFERROR(VLOOKUP($AJ$1&amp;$A46,会員校データ!$B$2:$K$1381,10,0),"　")</f>
        <v>　</v>
      </c>
      <c r="AK46" s="1" t="str">
        <f>IFERROR(VLOOKUP($AK$1&amp;$A46,会員校データ!$B$2:$K$1381,10,0),"　")</f>
        <v>　</v>
      </c>
      <c r="AL46" s="1" t="str">
        <f>IFERROR(VLOOKUP($AL$1&amp;$A46,会員校データ!$B$2:$K$1381,10,0),"　")</f>
        <v>　</v>
      </c>
      <c r="AM46" s="1" t="str">
        <f>IFERROR(VLOOKUP($AM$1&amp;$A46,会員校データ!$B$2:$K$1381,10,0),"　")</f>
        <v>　</v>
      </c>
      <c r="AN46" s="1" t="str">
        <f>IFERROR(VLOOKUP($AN$1&amp;$A46,会員校データ!$B$2:$K$1381,10,0),"　")</f>
        <v>　</v>
      </c>
      <c r="AO46" s="1" t="str">
        <f>IFERROR(VLOOKUP($AO$1&amp;$A46,会員校データ!$B$2:$K$1381,10,0),"　")</f>
        <v>飯塚高等学校</v>
      </c>
      <c r="AP46" s="1" t="str">
        <f>IFERROR(VLOOKUP($AP$1&amp;$A46,会員校データ!$B$2:$K$1381,10,0),"　")</f>
        <v>　</v>
      </c>
      <c r="AQ46" s="1" t="str">
        <f>IFERROR(VLOOKUP($AQ$1&amp;$A46,会員校データ!$B$2:$K$1381,10,0),"　")</f>
        <v>　</v>
      </c>
      <c r="AR46" s="1" t="str">
        <f>IFERROR(VLOOKUP($AR$1&amp;$A46,会員校データ!$B$2:$K$1381,10,0),"　")</f>
        <v>　</v>
      </c>
      <c r="AS46" s="1" t="str">
        <f>IFERROR(VLOOKUP($AS$1&amp;$A46,会員校データ!$B$2:$K$1381,10,0),"　")</f>
        <v>　</v>
      </c>
      <c r="AT46" s="1" t="str">
        <f>IFERROR(VLOOKUP($AT$1&amp;$A46,会員校データ!$B$2:$K$1381,10,0),"　")</f>
        <v>　</v>
      </c>
      <c r="AU46" s="1" t="str">
        <f>IFERROR(VLOOKUP($AU$1&amp;$A46,会員校データ!$B$2:$K$1381,10,0),"　")</f>
        <v>　</v>
      </c>
      <c r="AV46" s="1" t="str">
        <f>IFERROR(VLOOKUP($AV$1&amp;$A46,会員校データ!$B$2:$K$1381,10,0),"　")</f>
        <v>　</v>
      </c>
      <c r="AY46" s="7" t="s">
        <v>10484</v>
      </c>
      <c r="AZ46" s="7" t="s">
        <v>11360</v>
      </c>
      <c r="BA46" s="7" t="s">
        <v>10485</v>
      </c>
      <c r="BB46" s="9" t="s">
        <v>11403</v>
      </c>
    </row>
    <row r="47" spans="1:54">
      <c r="A47">
        <v>45</v>
      </c>
      <c r="B47" s="1" t="str">
        <f>IFERROR(VLOOKUP($B$1&amp;$A47,会員校データ!$B$2:$K$1381,10,0),"　")</f>
        <v>北海道苫小牧総合経済高等学校</v>
      </c>
      <c r="C47" s="1" t="str">
        <f>IFERROR(VLOOKUP($C$1&amp;$A47,会員校データ!$B$2:$K$1381,10,0),"　")</f>
        <v>　</v>
      </c>
      <c r="D47" s="1" t="str">
        <f>IFERROR(VLOOKUP($D$1&amp;$A47,会員校データ!$B$2:$K$1381,10,0),"　")</f>
        <v>　</v>
      </c>
      <c r="E47" s="1" t="str">
        <f>IFERROR(VLOOKUP($E$1&amp;$A47,会員校データ!$B$2:$K$1381,10,0),"　")</f>
        <v>　</v>
      </c>
      <c r="F47" s="1" t="str">
        <f>IFERROR(VLOOKUP($F$1&amp;$A47,会員校データ!$B$2:$K$1381,10,0),"　")</f>
        <v>　</v>
      </c>
      <c r="G47" s="1" t="str">
        <f>IFERROR(VLOOKUP($G$1&amp;$A47,会員校データ!$B$2:$K$1381,10,0),"　")</f>
        <v>　</v>
      </c>
      <c r="H47" s="1" t="str">
        <f>IFERROR(VLOOKUP($H$1&amp;$A47,会員校データ!$B$2:$K$1381,10,0),"　")</f>
        <v>　</v>
      </c>
      <c r="I47" s="1" t="str">
        <f>IFERROR(VLOOKUP($I$1&amp;$A47,会員校データ!$B$2:$K$1381,10,0),"　")</f>
        <v>　</v>
      </c>
      <c r="J47" s="1" t="str">
        <f>IFERROR(VLOOKUP($J$1&amp;$A47,会員校データ!$B$2:$K$1381,10,0),"　")</f>
        <v>　</v>
      </c>
      <c r="K47" s="1" t="str">
        <f>IFERROR(VLOOKUP($K$1&amp;$A47,会員校データ!$B$2:$K$1381,10,0),"　")</f>
        <v>　</v>
      </c>
      <c r="L47" s="1" t="str">
        <f>IFERROR(VLOOKUP($L$1&amp;$A47,会員校データ!$B$2:$K$1381,10,0),"　")</f>
        <v>埼玉県立上尾鷹の台高等学校</v>
      </c>
      <c r="M47" s="1" t="str">
        <f>IFERROR(VLOOKUP($M$1&amp;$A47,会員校データ!$B$2:$K$1381,10,0),"　")</f>
        <v>　</v>
      </c>
      <c r="N47" s="1" t="str">
        <f>IFERROR(VLOOKUP($N$1&amp;$A47,会員校データ!$B$2:$K$1381,10,0),"　")</f>
        <v>　</v>
      </c>
      <c r="O47" s="1" t="str">
        <f>IFERROR(VLOOKUP($O$1&amp;$A47,会員校データ!$B$2:$K$1381,10,0),"　")</f>
        <v>　</v>
      </c>
      <c r="P47" s="1" t="str">
        <f>IFERROR(VLOOKUP($P$1&amp;$A47,会員校データ!$B$2:$K$1381,10,0),"　")</f>
        <v>　</v>
      </c>
      <c r="Q47" s="1" t="str">
        <f>IFERROR(VLOOKUP($Q$1&amp;$A47,会員校データ!$B$2:$K$1381,10,0),"　")</f>
        <v>　</v>
      </c>
      <c r="R47" s="1" t="str">
        <f>IFERROR(VLOOKUP($R$1&amp;$A47,会員校データ!$B$2:$K$1381,10,0),"　")</f>
        <v>　</v>
      </c>
      <c r="S47" s="1" t="str">
        <f>IFERROR(VLOOKUP($S$1&amp;$A47,会員校データ!$B$2:$K$1381,10,0),"　")</f>
        <v>　</v>
      </c>
      <c r="T47" s="1" t="str">
        <f>IFERROR(VLOOKUP($T$1&amp;$A47,会員校データ!$B$2:$K$1381,10,0),"　")</f>
        <v>　</v>
      </c>
      <c r="U47" s="1" t="str">
        <f>IFERROR(VLOOKUP($U$1&amp;$A47,会員校データ!$B$2:$K$1381,10,0),"　")</f>
        <v>　</v>
      </c>
      <c r="V47" s="1" t="str">
        <f>IFERROR(VLOOKUP($V$1&amp;$A47,会員校データ!$B$2:$K$1381,10,0),"　")</f>
        <v>浜松修学舎高等学校</v>
      </c>
      <c r="W47" s="1" t="str">
        <f>IFERROR(VLOOKUP($W$1&amp;$A47,会員校データ!$B$2:$K$1381,10,0),"　")</f>
        <v>菊華高等学校</v>
      </c>
      <c r="X47" s="1" t="str">
        <f>IFERROR(VLOOKUP($X$1&amp;$A47,会員校データ!$B$2:$K$1381,10,0),"　")</f>
        <v>　</v>
      </c>
      <c r="Y47" s="1" t="str">
        <f>IFERROR(VLOOKUP($Y$1&amp;$A47,会員校データ!$B$2:$K$1381,10,0),"　")</f>
        <v>　</v>
      </c>
      <c r="Z47" s="1" t="str">
        <f>IFERROR(VLOOKUP($Z$1&amp;$A47,会員校データ!$B$2:$K$1381,10,0),"　")</f>
        <v>　</v>
      </c>
      <c r="AA47" s="1" t="str">
        <f>IFERROR(VLOOKUP($AA$1&amp;$A47,会員校データ!$B$2:$K$1381,10,0),"　")</f>
        <v>　</v>
      </c>
      <c r="AB47" s="1" t="str">
        <f>IFERROR(VLOOKUP($AB$1&amp;$A47,会員校データ!$B$2:$K$1381,10,0),"　")</f>
        <v>　</v>
      </c>
      <c r="AC47" s="1" t="str">
        <f>IFERROR(VLOOKUP($AC$1&amp;$A47,会員校データ!$B$2:$K$1381,10,0),"　")</f>
        <v>　</v>
      </c>
      <c r="AD47" s="1" t="str">
        <f>IFERROR(VLOOKUP($AD$1&amp;$A47,会員校データ!$B$2:$K$1381,10,0),"　")</f>
        <v>　</v>
      </c>
      <c r="AE47" s="1" t="str">
        <f>IFERROR(VLOOKUP($AE$1&amp;$A47,会員校データ!$B$2:$K$1381,10,0),"　")</f>
        <v>　</v>
      </c>
      <c r="AF47" s="1" t="str">
        <f>IFERROR(VLOOKUP($AF$1&amp;$A47,会員校データ!$B$2:$K$1381,10,0),"　")</f>
        <v>　</v>
      </c>
      <c r="AG47" s="1" t="str">
        <f>IFERROR(VLOOKUP($AG$1&amp;$A47,会員校データ!$B$2:$K$1381,10,0),"　")</f>
        <v>　</v>
      </c>
      <c r="AH47" s="1" t="str">
        <f>IFERROR(VLOOKUP($AH$1&amp;$A47,会員校データ!$B$2:$K$1381,10,0),"　")</f>
        <v>　</v>
      </c>
      <c r="AI47" s="1" t="str">
        <f>IFERROR(VLOOKUP($AI$1&amp;$A47,会員校データ!$B$2:$K$1381,10,0),"　")</f>
        <v>　</v>
      </c>
      <c r="AJ47" s="1" t="str">
        <f>IFERROR(VLOOKUP($AJ$1&amp;$A47,会員校データ!$B$2:$K$1381,10,0),"　")</f>
        <v>　</v>
      </c>
      <c r="AK47" s="1" t="str">
        <f>IFERROR(VLOOKUP($AK$1&amp;$A47,会員校データ!$B$2:$K$1381,10,0),"　")</f>
        <v>　</v>
      </c>
      <c r="AL47" s="1" t="str">
        <f>IFERROR(VLOOKUP($AL$1&amp;$A47,会員校データ!$B$2:$K$1381,10,0),"　")</f>
        <v>　</v>
      </c>
      <c r="AM47" s="1" t="str">
        <f>IFERROR(VLOOKUP($AM$1&amp;$A47,会員校データ!$B$2:$K$1381,10,0),"　")</f>
        <v>　</v>
      </c>
      <c r="AN47" s="1" t="str">
        <f>IFERROR(VLOOKUP($AN$1&amp;$A47,会員校データ!$B$2:$K$1381,10,0),"　")</f>
        <v>　</v>
      </c>
      <c r="AO47" s="1" t="str">
        <f>IFERROR(VLOOKUP($AO$1&amp;$A47,会員校データ!$B$2:$K$1381,10,0),"　")</f>
        <v>つくば開成福岡高等学校</v>
      </c>
      <c r="AP47" s="1" t="str">
        <f>IFERROR(VLOOKUP($AP$1&amp;$A47,会員校データ!$B$2:$K$1381,10,0),"　")</f>
        <v>　</v>
      </c>
      <c r="AQ47" s="1" t="str">
        <f>IFERROR(VLOOKUP($AQ$1&amp;$A47,会員校データ!$B$2:$K$1381,10,0),"　")</f>
        <v>　</v>
      </c>
      <c r="AR47" s="1" t="str">
        <f>IFERROR(VLOOKUP($AR$1&amp;$A47,会員校データ!$B$2:$K$1381,10,0),"　")</f>
        <v>　</v>
      </c>
      <c r="AS47" s="1" t="str">
        <f>IFERROR(VLOOKUP($AS$1&amp;$A47,会員校データ!$B$2:$K$1381,10,0),"　")</f>
        <v>　</v>
      </c>
      <c r="AT47" s="1" t="str">
        <f>IFERROR(VLOOKUP($AT$1&amp;$A47,会員校データ!$B$2:$K$1381,10,0),"　")</f>
        <v>　</v>
      </c>
      <c r="AU47" s="1" t="str">
        <f>IFERROR(VLOOKUP($AU$1&amp;$A47,会員校データ!$B$2:$K$1381,10,0),"　")</f>
        <v>　</v>
      </c>
      <c r="AV47" s="1" t="str">
        <f>IFERROR(VLOOKUP($AV$1&amp;$A47,会員校データ!$B$2:$K$1381,10,0),"　")</f>
        <v>　</v>
      </c>
      <c r="AY47" s="7" t="s">
        <v>10670</v>
      </c>
      <c r="AZ47" s="7" t="s">
        <v>11361</v>
      </c>
      <c r="BA47" s="7" t="s">
        <v>10671</v>
      </c>
      <c r="BB47" s="9" t="s">
        <v>11403</v>
      </c>
    </row>
    <row r="48" spans="1:54">
      <c r="A48">
        <v>46</v>
      </c>
      <c r="B48" s="1" t="str">
        <f>IFERROR(VLOOKUP($B$1&amp;$A48,会員校データ!$B$2:$K$1381,10,0),"　")</f>
        <v>北海道虻田高等学校</v>
      </c>
      <c r="C48" s="1" t="str">
        <f>IFERROR(VLOOKUP($C$1&amp;$A48,会員校データ!$B$2:$K$1381,10,0),"　")</f>
        <v>　</v>
      </c>
      <c r="D48" s="1" t="str">
        <f>IFERROR(VLOOKUP($D$1&amp;$A48,会員校データ!$B$2:$K$1381,10,0),"　")</f>
        <v>　</v>
      </c>
      <c r="E48" s="1" t="str">
        <f>IFERROR(VLOOKUP($E$1&amp;$A48,会員校データ!$B$2:$K$1381,10,0),"　")</f>
        <v>　</v>
      </c>
      <c r="F48" s="1" t="str">
        <f>IFERROR(VLOOKUP($F$1&amp;$A48,会員校データ!$B$2:$K$1381,10,0),"　")</f>
        <v>　</v>
      </c>
      <c r="G48" s="1" t="str">
        <f>IFERROR(VLOOKUP($G$1&amp;$A48,会員校データ!$B$2:$K$1381,10,0),"　")</f>
        <v>　</v>
      </c>
      <c r="H48" s="1" t="str">
        <f>IFERROR(VLOOKUP($H$1&amp;$A48,会員校データ!$B$2:$K$1381,10,0),"　")</f>
        <v>　</v>
      </c>
      <c r="I48" s="1" t="str">
        <f>IFERROR(VLOOKUP($I$1&amp;$A48,会員校データ!$B$2:$K$1381,10,0),"　")</f>
        <v>　</v>
      </c>
      <c r="J48" s="1" t="str">
        <f>IFERROR(VLOOKUP($J$1&amp;$A48,会員校データ!$B$2:$K$1381,10,0),"　")</f>
        <v>　</v>
      </c>
      <c r="K48" s="1" t="str">
        <f>IFERROR(VLOOKUP($K$1&amp;$A48,会員校データ!$B$2:$K$1381,10,0),"　")</f>
        <v>　</v>
      </c>
      <c r="L48" s="1" t="str">
        <f>IFERROR(VLOOKUP($L$1&amp;$A48,会員校データ!$B$2:$K$1381,10,0),"　")</f>
        <v>埼玉県立岩槻北陵高等学校</v>
      </c>
      <c r="M48" s="1" t="str">
        <f>IFERROR(VLOOKUP($M$1&amp;$A48,会員校データ!$B$2:$K$1381,10,0),"　")</f>
        <v>　</v>
      </c>
      <c r="N48" s="1" t="str">
        <f>IFERROR(VLOOKUP($N$1&amp;$A48,会員校データ!$B$2:$K$1381,10,0),"　")</f>
        <v>　</v>
      </c>
      <c r="O48" s="1" t="str">
        <f>IFERROR(VLOOKUP($O$1&amp;$A48,会員校データ!$B$2:$K$1381,10,0),"　")</f>
        <v>　</v>
      </c>
      <c r="P48" s="1" t="str">
        <f>IFERROR(VLOOKUP($P$1&amp;$A48,会員校データ!$B$2:$K$1381,10,0),"　")</f>
        <v>　</v>
      </c>
      <c r="Q48" s="1" t="str">
        <f>IFERROR(VLOOKUP($Q$1&amp;$A48,会員校データ!$B$2:$K$1381,10,0),"　")</f>
        <v>　</v>
      </c>
      <c r="R48" s="1" t="str">
        <f>IFERROR(VLOOKUP($R$1&amp;$A48,会員校データ!$B$2:$K$1381,10,0),"　")</f>
        <v>　</v>
      </c>
      <c r="S48" s="1" t="str">
        <f>IFERROR(VLOOKUP($S$1&amp;$A48,会員校データ!$B$2:$K$1381,10,0),"　")</f>
        <v>　</v>
      </c>
      <c r="T48" s="1" t="str">
        <f>IFERROR(VLOOKUP($T$1&amp;$A48,会員校データ!$B$2:$K$1381,10,0),"　")</f>
        <v>　</v>
      </c>
      <c r="U48" s="1" t="str">
        <f>IFERROR(VLOOKUP($U$1&amp;$A48,会員校データ!$B$2:$K$1381,10,0),"　")</f>
        <v>　</v>
      </c>
      <c r="V48" s="1" t="str">
        <f>IFERROR(VLOOKUP($V$1&amp;$A48,会員校データ!$B$2:$K$1381,10,0),"　")</f>
        <v>浜松啓陽高等学校</v>
      </c>
      <c r="W48" s="1" t="str">
        <f>IFERROR(VLOOKUP($W$1&amp;$A48,会員校データ!$B$2:$K$1381,10,0),"　")</f>
        <v>享栄高等学校</v>
      </c>
      <c r="X48" s="1" t="str">
        <f>IFERROR(VLOOKUP($X$1&amp;$A48,会員校データ!$B$2:$K$1381,10,0),"　")</f>
        <v>　</v>
      </c>
      <c r="Y48" s="1" t="str">
        <f>IFERROR(VLOOKUP($Y$1&amp;$A48,会員校データ!$B$2:$K$1381,10,0),"　")</f>
        <v>　</v>
      </c>
      <c r="Z48" s="1" t="str">
        <f>IFERROR(VLOOKUP($Z$1&amp;$A48,会員校データ!$B$2:$K$1381,10,0),"　")</f>
        <v>　</v>
      </c>
      <c r="AA48" s="1" t="str">
        <f>IFERROR(VLOOKUP($AA$1&amp;$A48,会員校データ!$B$2:$K$1381,10,0),"　")</f>
        <v>　</v>
      </c>
      <c r="AB48" s="1" t="str">
        <f>IFERROR(VLOOKUP($AB$1&amp;$A48,会員校データ!$B$2:$K$1381,10,0),"　")</f>
        <v>　</v>
      </c>
      <c r="AC48" s="1" t="str">
        <f>IFERROR(VLOOKUP($AC$1&amp;$A48,会員校データ!$B$2:$K$1381,10,0),"　")</f>
        <v>　</v>
      </c>
      <c r="AD48" s="1" t="str">
        <f>IFERROR(VLOOKUP($AD$1&amp;$A48,会員校データ!$B$2:$K$1381,10,0),"　")</f>
        <v>　</v>
      </c>
      <c r="AE48" s="1" t="str">
        <f>IFERROR(VLOOKUP($AE$1&amp;$A48,会員校データ!$B$2:$K$1381,10,0),"　")</f>
        <v>　</v>
      </c>
      <c r="AF48" s="1" t="str">
        <f>IFERROR(VLOOKUP($AF$1&amp;$A48,会員校データ!$B$2:$K$1381,10,0),"　")</f>
        <v>　</v>
      </c>
      <c r="AG48" s="1" t="str">
        <f>IFERROR(VLOOKUP($AG$1&amp;$A48,会員校データ!$B$2:$K$1381,10,0),"　")</f>
        <v>　</v>
      </c>
      <c r="AH48" s="1" t="str">
        <f>IFERROR(VLOOKUP($AH$1&amp;$A48,会員校データ!$B$2:$K$1381,10,0),"　")</f>
        <v>　</v>
      </c>
      <c r="AI48" s="1" t="str">
        <f>IFERROR(VLOOKUP($AI$1&amp;$A48,会員校データ!$B$2:$K$1381,10,0),"　")</f>
        <v>　</v>
      </c>
      <c r="AJ48" s="1" t="str">
        <f>IFERROR(VLOOKUP($AJ$1&amp;$A48,会員校データ!$B$2:$K$1381,10,0),"　")</f>
        <v>　</v>
      </c>
      <c r="AK48" s="1" t="str">
        <f>IFERROR(VLOOKUP($AK$1&amp;$A48,会員校データ!$B$2:$K$1381,10,0),"　")</f>
        <v>　</v>
      </c>
      <c r="AL48" s="1" t="str">
        <f>IFERROR(VLOOKUP($AL$1&amp;$A48,会員校データ!$B$2:$K$1381,10,0),"　")</f>
        <v>　</v>
      </c>
      <c r="AM48" s="1" t="str">
        <f>IFERROR(VLOOKUP($AM$1&amp;$A48,会員校データ!$B$2:$K$1381,10,0),"　")</f>
        <v>　</v>
      </c>
      <c r="AN48" s="1" t="str">
        <f>IFERROR(VLOOKUP($AN$1&amp;$A48,会員校データ!$B$2:$K$1381,10,0),"　")</f>
        <v>　</v>
      </c>
      <c r="AO48" s="1" t="str">
        <f>IFERROR(VLOOKUP($AO$1&amp;$A48,会員校データ!$B$2:$K$1381,10,0),"　")</f>
        <v>高稜高等学校</v>
      </c>
      <c r="AP48" s="1" t="str">
        <f>IFERROR(VLOOKUP($AP$1&amp;$A48,会員校データ!$B$2:$K$1381,10,0),"　")</f>
        <v>　</v>
      </c>
      <c r="AQ48" s="1" t="str">
        <f>IFERROR(VLOOKUP($AQ$1&amp;$A48,会員校データ!$B$2:$K$1381,10,0),"　")</f>
        <v>　</v>
      </c>
      <c r="AR48" s="1" t="str">
        <f>IFERROR(VLOOKUP($AR$1&amp;$A48,会員校データ!$B$2:$K$1381,10,0),"　")</f>
        <v>　</v>
      </c>
      <c r="AS48" s="1" t="str">
        <f>IFERROR(VLOOKUP($AS$1&amp;$A48,会員校データ!$B$2:$K$1381,10,0),"　")</f>
        <v>　</v>
      </c>
      <c r="AT48" s="1" t="str">
        <f>IFERROR(VLOOKUP($AT$1&amp;$A48,会員校データ!$B$2:$K$1381,10,0),"　")</f>
        <v>　</v>
      </c>
      <c r="AU48" s="1" t="str">
        <f>IFERROR(VLOOKUP($AU$1&amp;$A48,会員校データ!$B$2:$K$1381,10,0),"　")</f>
        <v>　</v>
      </c>
      <c r="AV48" s="1" t="str">
        <f>IFERROR(VLOOKUP($AV$1&amp;$A48,会員校データ!$B$2:$K$1381,10,0),"　")</f>
        <v>　</v>
      </c>
      <c r="AY48" s="7" t="s">
        <v>10846</v>
      </c>
      <c r="AZ48" s="7" t="s">
        <v>11362</v>
      </c>
      <c r="BA48" s="7" t="s">
        <v>11038</v>
      </c>
      <c r="BB48" s="9" t="s">
        <v>11403</v>
      </c>
    </row>
    <row r="49" spans="1:54">
      <c r="A49">
        <v>47</v>
      </c>
      <c r="B49" s="1" t="str">
        <f>IFERROR(VLOOKUP($B$1&amp;$A49,会員校データ!$B$2:$K$1381,10,0),"　")</f>
        <v>北海道穂別高等学校</v>
      </c>
      <c r="C49" s="1" t="str">
        <f>IFERROR(VLOOKUP($C$1&amp;$A49,会員校データ!$B$2:$K$1381,10,0),"　")</f>
        <v>　</v>
      </c>
      <c r="D49" s="1" t="str">
        <f>IFERROR(VLOOKUP($D$1&amp;$A49,会員校データ!$B$2:$K$1381,10,0),"　")</f>
        <v>　</v>
      </c>
      <c r="E49" s="1" t="str">
        <f>IFERROR(VLOOKUP($E$1&amp;$A49,会員校データ!$B$2:$K$1381,10,0),"　")</f>
        <v>　</v>
      </c>
      <c r="F49" s="1" t="str">
        <f>IFERROR(VLOOKUP($F$1&amp;$A49,会員校データ!$B$2:$K$1381,10,0),"　")</f>
        <v>　</v>
      </c>
      <c r="G49" s="1" t="str">
        <f>IFERROR(VLOOKUP($G$1&amp;$A49,会員校データ!$B$2:$K$1381,10,0),"　")</f>
        <v>　</v>
      </c>
      <c r="H49" s="1" t="str">
        <f>IFERROR(VLOOKUP($H$1&amp;$A49,会員校データ!$B$2:$K$1381,10,0),"　")</f>
        <v>　</v>
      </c>
      <c r="I49" s="1" t="str">
        <f>IFERROR(VLOOKUP($I$1&amp;$A49,会員校データ!$B$2:$K$1381,10,0),"　")</f>
        <v>　</v>
      </c>
      <c r="J49" s="1" t="str">
        <f>IFERROR(VLOOKUP($J$1&amp;$A49,会員校データ!$B$2:$K$1381,10,0),"　")</f>
        <v>　</v>
      </c>
      <c r="K49" s="1" t="str">
        <f>IFERROR(VLOOKUP($K$1&amp;$A49,会員校データ!$B$2:$K$1381,10,0),"　")</f>
        <v>　</v>
      </c>
      <c r="L49" s="1" t="str">
        <f>IFERROR(VLOOKUP($L$1&amp;$A49,会員校データ!$B$2:$K$1381,10,0),"　")</f>
        <v>埼玉県立戸田翔陽高等学校</v>
      </c>
      <c r="M49" s="1" t="str">
        <f>IFERROR(VLOOKUP($M$1&amp;$A49,会員校データ!$B$2:$K$1381,10,0),"　")</f>
        <v>　</v>
      </c>
      <c r="N49" s="1" t="str">
        <f>IFERROR(VLOOKUP($N$1&amp;$A49,会員校データ!$B$2:$K$1381,10,0),"　")</f>
        <v>　</v>
      </c>
      <c r="O49" s="1" t="str">
        <f>IFERROR(VLOOKUP($O$1&amp;$A49,会員校データ!$B$2:$K$1381,10,0),"　")</f>
        <v>　</v>
      </c>
      <c r="P49" s="1" t="str">
        <f>IFERROR(VLOOKUP($P$1&amp;$A49,会員校データ!$B$2:$K$1381,10,0),"　")</f>
        <v>　</v>
      </c>
      <c r="Q49" s="1" t="str">
        <f>IFERROR(VLOOKUP($Q$1&amp;$A49,会員校データ!$B$2:$K$1381,10,0),"　")</f>
        <v>　</v>
      </c>
      <c r="R49" s="1" t="str">
        <f>IFERROR(VLOOKUP($R$1&amp;$A49,会員校データ!$B$2:$K$1381,10,0),"　")</f>
        <v>　</v>
      </c>
      <c r="S49" s="1" t="str">
        <f>IFERROR(VLOOKUP($S$1&amp;$A49,会員校データ!$B$2:$K$1381,10,0),"　")</f>
        <v>　</v>
      </c>
      <c r="T49" s="1" t="str">
        <f>IFERROR(VLOOKUP($T$1&amp;$A49,会員校データ!$B$2:$K$1381,10,0),"　")</f>
        <v>　</v>
      </c>
      <c r="U49" s="1" t="str">
        <f>IFERROR(VLOOKUP($U$1&amp;$A49,会員校データ!$B$2:$K$1381,10,0),"　")</f>
        <v>　</v>
      </c>
      <c r="V49" s="1" t="str">
        <f>IFERROR(VLOOKUP($V$1&amp;$A49,会員校データ!$B$2:$K$1381,10,0),"　")</f>
        <v>キラリ高等学校</v>
      </c>
      <c r="W49" s="1" t="str">
        <f>IFERROR(VLOOKUP($W$1&amp;$A49,会員校データ!$B$2:$K$1381,10,0),"　")</f>
        <v>至学館高等学校</v>
      </c>
      <c r="X49" s="1" t="str">
        <f>IFERROR(VLOOKUP($X$1&amp;$A49,会員校データ!$B$2:$K$1381,10,0),"　")</f>
        <v>　</v>
      </c>
      <c r="Y49" s="1" t="str">
        <f>IFERROR(VLOOKUP($Y$1&amp;$A49,会員校データ!$B$2:$K$1381,10,0),"　")</f>
        <v>　</v>
      </c>
      <c r="Z49" s="1" t="str">
        <f>IFERROR(VLOOKUP($Z$1&amp;$A49,会員校データ!$B$2:$K$1381,10,0),"　")</f>
        <v>　</v>
      </c>
      <c r="AA49" s="1" t="str">
        <f>IFERROR(VLOOKUP($AA$1&amp;$A49,会員校データ!$B$2:$K$1381,10,0),"　")</f>
        <v>　</v>
      </c>
      <c r="AB49" s="1" t="str">
        <f>IFERROR(VLOOKUP($AB$1&amp;$A49,会員校データ!$B$2:$K$1381,10,0),"　")</f>
        <v>　</v>
      </c>
      <c r="AC49" s="1" t="str">
        <f>IFERROR(VLOOKUP($AC$1&amp;$A49,会員校データ!$B$2:$K$1381,10,0),"　")</f>
        <v>　</v>
      </c>
      <c r="AD49" s="1" t="str">
        <f>IFERROR(VLOOKUP($AD$1&amp;$A49,会員校データ!$B$2:$K$1381,10,0),"　")</f>
        <v>　</v>
      </c>
      <c r="AE49" s="1" t="str">
        <f>IFERROR(VLOOKUP($AE$1&amp;$A49,会員校データ!$B$2:$K$1381,10,0),"　")</f>
        <v>　</v>
      </c>
      <c r="AF49" s="1" t="str">
        <f>IFERROR(VLOOKUP($AF$1&amp;$A49,会員校データ!$B$2:$K$1381,10,0),"　")</f>
        <v>　</v>
      </c>
      <c r="AG49" s="1" t="str">
        <f>IFERROR(VLOOKUP($AG$1&amp;$A49,会員校データ!$B$2:$K$1381,10,0),"　")</f>
        <v>　</v>
      </c>
      <c r="AH49" s="1" t="str">
        <f>IFERROR(VLOOKUP($AH$1&amp;$A49,会員校データ!$B$2:$K$1381,10,0),"　")</f>
        <v>　</v>
      </c>
      <c r="AI49" s="1" t="str">
        <f>IFERROR(VLOOKUP($AI$1&amp;$A49,会員校データ!$B$2:$K$1381,10,0),"　")</f>
        <v>　</v>
      </c>
      <c r="AJ49" s="1" t="str">
        <f>IFERROR(VLOOKUP($AJ$1&amp;$A49,会員校データ!$B$2:$K$1381,10,0),"　")</f>
        <v>　</v>
      </c>
      <c r="AK49" s="1" t="str">
        <f>IFERROR(VLOOKUP($AK$1&amp;$A49,会員校データ!$B$2:$K$1381,10,0),"　")</f>
        <v>　</v>
      </c>
      <c r="AL49" s="1" t="str">
        <f>IFERROR(VLOOKUP($AL$1&amp;$A49,会員校データ!$B$2:$K$1381,10,0),"　")</f>
        <v>　</v>
      </c>
      <c r="AM49" s="1" t="str">
        <f>IFERROR(VLOOKUP($AM$1&amp;$A49,会員校データ!$B$2:$K$1381,10,0),"　")</f>
        <v>　</v>
      </c>
      <c r="AN49" s="1" t="str">
        <f>IFERROR(VLOOKUP($AN$1&amp;$A49,会員校データ!$B$2:$K$1381,10,0),"　")</f>
        <v>　</v>
      </c>
      <c r="AO49" s="1" t="str">
        <f>IFERROR(VLOOKUP($AO$1&amp;$A49,会員校データ!$B$2:$K$1381,10,0),"　")</f>
        <v>学校法人八洲学園福岡女子商業高等学校</v>
      </c>
      <c r="AP49" s="1" t="str">
        <f>IFERROR(VLOOKUP($AP$1&amp;$A49,会員校データ!$B$2:$K$1381,10,0),"　")</f>
        <v>　</v>
      </c>
      <c r="AQ49" s="1" t="str">
        <f>IFERROR(VLOOKUP($AQ$1&amp;$A49,会員校データ!$B$2:$K$1381,10,0),"　")</f>
        <v>　</v>
      </c>
      <c r="AR49" s="1" t="str">
        <f>IFERROR(VLOOKUP($AR$1&amp;$A49,会員校データ!$B$2:$K$1381,10,0),"　")</f>
        <v>　</v>
      </c>
      <c r="AS49" s="1" t="str">
        <f>IFERROR(VLOOKUP($AS$1&amp;$A49,会員校データ!$B$2:$K$1381,10,0),"　")</f>
        <v>　</v>
      </c>
      <c r="AT49" s="1" t="str">
        <f>IFERROR(VLOOKUP($AT$1&amp;$A49,会員校データ!$B$2:$K$1381,10,0),"　")</f>
        <v>　</v>
      </c>
      <c r="AU49" s="1" t="str">
        <f>IFERROR(VLOOKUP($AU$1&amp;$A49,会員校データ!$B$2:$K$1381,10,0),"　")</f>
        <v>　</v>
      </c>
      <c r="AV49" s="1" t="str">
        <f>IFERROR(VLOOKUP($AV$1&amp;$A49,会員校データ!$B$2:$K$1381,10,0),"　")</f>
        <v>　</v>
      </c>
      <c r="AY49" s="7" t="s">
        <v>11162</v>
      </c>
      <c r="AZ49" s="7" t="s">
        <v>11363</v>
      </c>
      <c r="BA49" s="7" t="s">
        <v>11163</v>
      </c>
      <c r="BB49" s="9" t="s">
        <v>11403</v>
      </c>
    </row>
    <row r="50" spans="1:54">
      <c r="A50">
        <v>48</v>
      </c>
      <c r="B50" s="1" t="str">
        <f>IFERROR(VLOOKUP($B$1&amp;$A50,会員校データ!$B$2:$K$1381,10,0),"　")</f>
        <v>北海道富川高等学校</v>
      </c>
      <c r="C50" s="1" t="str">
        <f>IFERROR(VLOOKUP($C$1&amp;$A50,会員校データ!$B$2:$K$1381,10,0),"　")</f>
        <v>　</v>
      </c>
      <c r="D50" s="1" t="str">
        <f>IFERROR(VLOOKUP($D$1&amp;$A50,会員校データ!$B$2:$K$1381,10,0),"　")</f>
        <v>　</v>
      </c>
      <c r="E50" s="1" t="str">
        <f>IFERROR(VLOOKUP($E$1&amp;$A50,会員校データ!$B$2:$K$1381,10,0),"　")</f>
        <v>　</v>
      </c>
      <c r="F50" s="1" t="str">
        <f>IFERROR(VLOOKUP($F$1&amp;$A50,会員校データ!$B$2:$K$1381,10,0),"　")</f>
        <v>　</v>
      </c>
      <c r="G50" s="1" t="str">
        <f>IFERROR(VLOOKUP($G$1&amp;$A50,会員校データ!$B$2:$K$1381,10,0),"　")</f>
        <v>　</v>
      </c>
      <c r="H50" s="1" t="str">
        <f>IFERROR(VLOOKUP($H$1&amp;$A50,会員校データ!$B$2:$K$1381,10,0),"　")</f>
        <v>　</v>
      </c>
      <c r="I50" s="1" t="str">
        <f>IFERROR(VLOOKUP($I$1&amp;$A50,会員校データ!$B$2:$K$1381,10,0),"　")</f>
        <v>　</v>
      </c>
      <c r="J50" s="1" t="str">
        <f>IFERROR(VLOOKUP($J$1&amp;$A50,会員校データ!$B$2:$K$1381,10,0),"　")</f>
        <v>　</v>
      </c>
      <c r="K50" s="1" t="str">
        <f>IFERROR(VLOOKUP($K$1&amp;$A50,会員校データ!$B$2:$K$1381,10,0),"　")</f>
        <v>　</v>
      </c>
      <c r="L50" s="1" t="str">
        <f>IFERROR(VLOOKUP($L$1&amp;$A50,会員校データ!$B$2:$K$1381,10,0),"　")</f>
        <v>埼玉県立栗橋北彩高等学校</v>
      </c>
      <c r="M50" s="1" t="str">
        <f>IFERROR(VLOOKUP($M$1&amp;$A50,会員校データ!$B$2:$K$1381,10,0),"　")</f>
        <v>　</v>
      </c>
      <c r="N50" s="1" t="str">
        <f>IFERROR(VLOOKUP($N$1&amp;$A50,会員校データ!$B$2:$K$1381,10,0),"　")</f>
        <v>　</v>
      </c>
      <c r="O50" s="1" t="str">
        <f>IFERROR(VLOOKUP($O$1&amp;$A50,会員校データ!$B$2:$K$1381,10,0),"　")</f>
        <v>　</v>
      </c>
      <c r="P50" s="1" t="str">
        <f>IFERROR(VLOOKUP($P$1&amp;$A50,会員校データ!$B$2:$K$1381,10,0),"　")</f>
        <v>　</v>
      </c>
      <c r="Q50" s="1" t="str">
        <f>IFERROR(VLOOKUP($Q$1&amp;$A50,会員校データ!$B$2:$K$1381,10,0),"　")</f>
        <v>　</v>
      </c>
      <c r="R50" s="1" t="str">
        <f>IFERROR(VLOOKUP($R$1&amp;$A50,会員校データ!$B$2:$K$1381,10,0),"　")</f>
        <v>　</v>
      </c>
      <c r="S50" s="1" t="str">
        <f>IFERROR(VLOOKUP($S$1&amp;$A50,会員校データ!$B$2:$K$1381,10,0),"　")</f>
        <v>　</v>
      </c>
      <c r="T50" s="1" t="str">
        <f>IFERROR(VLOOKUP($T$1&amp;$A50,会員校データ!$B$2:$K$1381,10,0),"　")</f>
        <v>　</v>
      </c>
      <c r="U50" s="1" t="str">
        <f>IFERROR(VLOOKUP($U$1&amp;$A50,会員校データ!$B$2:$K$1381,10,0),"　")</f>
        <v>　</v>
      </c>
      <c r="V50" s="1" t="str">
        <f>IFERROR(VLOOKUP($V$1&amp;$A50,会員校データ!$B$2:$K$1381,10,0),"　")</f>
        <v>藤枝順心高等学校</v>
      </c>
      <c r="W50" s="1" t="str">
        <f>IFERROR(VLOOKUP($W$1&amp;$A50,会員校データ!$B$2:$K$1381,10,0),"　")</f>
        <v>同朋高等学校</v>
      </c>
      <c r="X50" s="1" t="str">
        <f>IFERROR(VLOOKUP($X$1&amp;$A50,会員校データ!$B$2:$K$1381,10,0),"　")</f>
        <v>　</v>
      </c>
      <c r="Y50" s="1" t="str">
        <f>IFERROR(VLOOKUP($Y$1&amp;$A50,会員校データ!$B$2:$K$1381,10,0),"　")</f>
        <v>　</v>
      </c>
      <c r="Z50" s="1" t="str">
        <f>IFERROR(VLOOKUP($Z$1&amp;$A50,会員校データ!$B$2:$K$1381,10,0),"　")</f>
        <v>　</v>
      </c>
      <c r="AA50" s="1" t="str">
        <f>IFERROR(VLOOKUP($AA$1&amp;$A50,会員校データ!$B$2:$K$1381,10,0),"　")</f>
        <v>　</v>
      </c>
      <c r="AB50" s="1" t="str">
        <f>IFERROR(VLOOKUP($AB$1&amp;$A50,会員校データ!$B$2:$K$1381,10,0),"　")</f>
        <v>　</v>
      </c>
      <c r="AC50" s="1" t="str">
        <f>IFERROR(VLOOKUP($AC$1&amp;$A50,会員校データ!$B$2:$K$1381,10,0),"　")</f>
        <v>　</v>
      </c>
      <c r="AD50" s="1" t="str">
        <f>IFERROR(VLOOKUP($AD$1&amp;$A50,会員校データ!$B$2:$K$1381,10,0),"　")</f>
        <v>　</v>
      </c>
      <c r="AE50" s="1" t="str">
        <f>IFERROR(VLOOKUP($AE$1&amp;$A50,会員校データ!$B$2:$K$1381,10,0),"　")</f>
        <v>　</v>
      </c>
      <c r="AF50" s="1" t="str">
        <f>IFERROR(VLOOKUP($AF$1&amp;$A50,会員校データ!$B$2:$K$1381,10,0),"　")</f>
        <v>　</v>
      </c>
      <c r="AG50" s="1" t="str">
        <f>IFERROR(VLOOKUP($AG$1&amp;$A50,会員校データ!$B$2:$K$1381,10,0),"　")</f>
        <v>　</v>
      </c>
      <c r="AH50" s="1" t="str">
        <f>IFERROR(VLOOKUP($AH$1&amp;$A50,会員校データ!$B$2:$K$1381,10,0),"　")</f>
        <v>　</v>
      </c>
      <c r="AI50" s="1" t="str">
        <f>IFERROR(VLOOKUP($AI$1&amp;$A50,会員校データ!$B$2:$K$1381,10,0),"　")</f>
        <v>　</v>
      </c>
      <c r="AJ50" s="1" t="str">
        <f>IFERROR(VLOOKUP($AJ$1&amp;$A50,会員校データ!$B$2:$K$1381,10,0),"　")</f>
        <v>　</v>
      </c>
      <c r="AK50" s="1" t="str">
        <f>IFERROR(VLOOKUP($AK$1&amp;$A50,会員校データ!$B$2:$K$1381,10,0),"　")</f>
        <v>　</v>
      </c>
      <c r="AL50" s="1" t="str">
        <f>IFERROR(VLOOKUP($AL$1&amp;$A50,会員校データ!$B$2:$K$1381,10,0),"　")</f>
        <v>　</v>
      </c>
      <c r="AM50" s="1" t="str">
        <f>IFERROR(VLOOKUP($AM$1&amp;$A50,会員校データ!$B$2:$K$1381,10,0),"　")</f>
        <v>　</v>
      </c>
      <c r="AN50" s="1" t="str">
        <f>IFERROR(VLOOKUP($AN$1&amp;$A50,会員校データ!$B$2:$K$1381,10,0),"　")</f>
        <v>　</v>
      </c>
      <c r="AO50" s="1" t="str">
        <f>IFERROR(VLOOKUP($AO$1&amp;$A50,会員校データ!$B$2:$K$1381,10,0),"　")</f>
        <v>福岡県立嘉穂総合高等学校大隈城山校</v>
      </c>
      <c r="AP50" s="1" t="str">
        <f>IFERROR(VLOOKUP($AP$1&amp;$A50,会員校データ!$B$2:$K$1381,10,0),"　")</f>
        <v>　</v>
      </c>
      <c r="AQ50" s="1" t="str">
        <f>IFERROR(VLOOKUP($AQ$1&amp;$A50,会員校データ!$B$2:$K$1381,10,0),"　")</f>
        <v>　</v>
      </c>
      <c r="AR50" s="1" t="str">
        <f>IFERROR(VLOOKUP($AR$1&amp;$A50,会員校データ!$B$2:$K$1381,10,0),"　")</f>
        <v>　</v>
      </c>
      <c r="AS50" s="1" t="str">
        <f>IFERROR(VLOOKUP($AS$1&amp;$A50,会員校データ!$B$2:$K$1381,10,0),"　")</f>
        <v>　</v>
      </c>
      <c r="AT50" s="1" t="str">
        <f>IFERROR(VLOOKUP($AT$1&amp;$A50,会員校データ!$B$2:$K$1381,10,0),"　")</f>
        <v>　</v>
      </c>
      <c r="AU50" s="1" t="str">
        <f>IFERROR(VLOOKUP($AU$1&amp;$A50,会員校データ!$B$2:$K$1381,10,0),"　")</f>
        <v>　</v>
      </c>
      <c r="AV50" s="1" t="str">
        <f>IFERROR(VLOOKUP($AV$1&amp;$A50,会員校データ!$B$2:$K$1381,10,0),"　")</f>
        <v>　</v>
      </c>
    </row>
    <row r="51" spans="1:54">
      <c r="A51">
        <v>49</v>
      </c>
      <c r="B51" s="1" t="str">
        <f>IFERROR(VLOOKUP($B$1&amp;$A51,会員校データ!$B$2:$K$1381,10,0),"　")</f>
        <v>北海道江差高等学校</v>
      </c>
      <c r="C51" s="1" t="str">
        <f>IFERROR(VLOOKUP($C$1&amp;$A51,会員校データ!$B$2:$K$1381,10,0),"　")</f>
        <v>　</v>
      </c>
      <c r="D51" s="1" t="str">
        <f>IFERROR(VLOOKUP($D$1&amp;$A51,会員校データ!$B$2:$K$1381,10,0),"　")</f>
        <v>　</v>
      </c>
      <c r="E51" s="1" t="str">
        <f>IFERROR(VLOOKUP($E$1&amp;$A51,会員校データ!$B$2:$K$1381,10,0),"　")</f>
        <v>　</v>
      </c>
      <c r="F51" s="1" t="str">
        <f>IFERROR(VLOOKUP($F$1&amp;$A51,会員校データ!$B$2:$K$1381,10,0),"　")</f>
        <v>　</v>
      </c>
      <c r="G51" s="1" t="str">
        <f>IFERROR(VLOOKUP($G$1&amp;$A51,会員校データ!$B$2:$K$1381,10,0),"　")</f>
        <v>　</v>
      </c>
      <c r="H51" s="1" t="str">
        <f>IFERROR(VLOOKUP($H$1&amp;$A51,会員校データ!$B$2:$K$1381,10,0),"　")</f>
        <v>　</v>
      </c>
      <c r="I51" s="1" t="str">
        <f>IFERROR(VLOOKUP($I$1&amp;$A51,会員校データ!$B$2:$K$1381,10,0),"　")</f>
        <v>　</v>
      </c>
      <c r="J51" s="1" t="str">
        <f>IFERROR(VLOOKUP($J$1&amp;$A51,会員校データ!$B$2:$K$1381,10,0),"　")</f>
        <v>　</v>
      </c>
      <c r="K51" s="1" t="str">
        <f>IFERROR(VLOOKUP($K$1&amp;$A51,会員校データ!$B$2:$K$1381,10,0),"　")</f>
        <v>　</v>
      </c>
      <c r="L51" s="1" t="str">
        <f>IFERROR(VLOOKUP($L$1&amp;$A51,会員校データ!$B$2:$K$1381,10,0),"　")</f>
        <v>埼玉県立新座柳瀬高等学校</v>
      </c>
      <c r="M51" s="1" t="str">
        <f>IFERROR(VLOOKUP($M$1&amp;$A51,会員校データ!$B$2:$K$1381,10,0),"　")</f>
        <v>　</v>
      </c>
      <c r="N51" s="1" t="str">
        <f>IFERROR(VLOOKUP($N$1&amp;$A51,会員校データ!$B$2:$K$1381,10,0),"　")</f>
        <v>　</v>
      </c>
      <c r="O51" s="1" t="str">
        <f>IFERROR(VLOOKUP($O$1&amp;$A51,会員校データ!$B$2:$K$1381,10,0),"　")</f>
        <v>　</v>
      </c>
      <c r="P51" s="1" t="str">
        <f>IFERROR(VLOOKUP($P$1&amp;$A51,会員校データ!$B$2:$K$1381,10,0),"　")</f>
        <v>　</v>
      </c>
      <c r="Q51" s="1" t="str">
        <f>IFERROR(VLOOKUP($Q$1&amp;$A51,会員校データ!$B$2:$K$1381,10,0),"　")</f>
        <v>　</v>
      </c>
      <c r="R51" s="1" t="str">
        <f>IFERROR(VLOOKUP($R$1&amp;$A51,会員校データ!$B$2:$K$1381,10,0),"　")</f>
        <v>　</v>
      </c>
      <c r="S51" s="1" t="str">
        <f>IFERROR(VLOOKUP($S$1&amp;$A51,会員校データ!$B$2:$K$1381,10,0),"　")</f>
        <v>　</v>
      </c>
      <c r="T51" s="1" t="str">
        <f>IFERROR(VLOOKUP($T$1&amp;$A51,会員校データ!$B$2:$K$1381,10,0),"　")</f>
        <v>　</v>
      </c>
      <c r="U51" s="1" t="str">
        <f>IFERROR(VLOOKUP($U$1&amp;$A51,会員校データ!$B$2:$K$1381,10,0),"　")</f>
        <v>　</v>
      </c>
      <c r="V51" s="1" t="str">
        <f>IFERROR(VLOOKUP($V$1&amp;$A51,会員校データ!$B$2:$K$1381,10,0),"　")</f>
        <v>　</v>
      </c>
      <c r="W51" s="1" t="str">
        <f>IFERROR(VLOOKUP($W$1&amp;$A51,会員校データ!$B$2:$K$1381,10,0),"　")</f>
        <v>名古屋大谷高等学校</v>
      </c>
      <c r="X51" s="1" t="str">
        <f>IFERROR(VLOOKUP($X$1&amp;$A51,会員校データ!$B$2:$K$1381,10,0),"　")</f>
        <v>　</v>
      </c>
      <c r="Y51" s="1" t="str">
        <f>IFERROR(VLOOKUP($Y$1&amp;$A51,会員校データ!$B$2:$K$1381,10,0),"　")</f>
        <v>　</v>
      </c>
      <c r="Z51" s="1" t="str">
        <f>IFERROR(VLOOKUP($Z$1&amp;$A51,会員校データ!$B$2:$K$1381,10,0),"　")</f>
        <v>　</v>
      </c>
      <c r="AA51" s="1" t="str">
        <f>IFERROR(VLOOKUP($AA$1&amp;$A51,会員校データ!$B$2:$K$1381,10,0),"　")</f>
        <v>　</v>
      </c>
      <c r="AB51" s="1" t="str">
        <f>IFERROR(VLOOKUP($AB$1&amp;$A51,会員校データ!$B$2:$K$1381,10,0),"　")</f>
        <v>　</v>
      </c>
      <c r="AC51" s="1" t="str">
        <f>IFERROR(VLOOKUP($AC$1&amp;$A51,会員校データ!$B$2:$K$1381,10,0),"　")</f>
        <v>　</v>
      </c>
      <c r="AD51" s="1" t="str">
        <f>IFERROR(VLOOKUP($AD$1&amp;$A51,会員校データ!$B$2:$K$1381,10,0),"　")</f>
        <v>　</v>
      </c>
      <c r="AE51" s="1" t="str">
        <f>IFERROR(VLOOKUP($AE$1&amp;$A51,会員校データ!$B$2:$K$1381,10,0),"　")</f>
        <v>　</v>
      </c>
      <c r="AF51" s="1" t="str">
        <f>IFERROR(VLOOKUP($AF$1&amp;$A51,会員校データ!$B$2:$K$1381,10,0),"　")</f>
        <v>　</v>
      </c>
      <c r="AG51" s="1" t="str">
        <f>IFERROR(VLOOKUP($AG$1&amp;$A51,会員校データ!$B$2:$K$1381,10,0),"　")</f>
        <v>　</v>
      </c>
      <c r="AH51" s="1" t="str">
        <f>IFERROR(VLOOKUP($AH$1&amp;$A51,会員校データ!$B$2:$K$1381,10,0),"　")</f>
        <v>　</v>
      </c>
      <c r="AI51" s="1" t="str">
        <f>IFERROR(VLOOKUP($AI$1&amp;$A51,会員校データ!$B$2:$K$1381,10,0),"　")</f>
        <v>　</v>
      </c>
      <c r="AJ51" s="1" t="str">
        <f>IFERROR(VLOOKUP($AJ$1&amp;$A51,会員校データ!$B$2:$K$1381,10,0),"　")</f>
        <v>　</v>
      </c>
      <c r="AK51" s="1" t="str">
        <f>IFERROR(VLOOKUP($AK$1&amp;$A51,会員校データ!$B$2:$K$1381,10,0),"　")</f>
        <v>　</v>
      </c>
      <c r="AL51" s="1" t="str">
        <f>IFERROR(VLOOKUP($AL$1&amp;$A51,会員校データ!$B$2:$K$1381,10,0),"　")</f>
        <v>　</v>
      </c>
      <c r="AM51" s="1" t="str">
        <f>IFERROR(VLOOKUP($AM$1&amp;$A51,会員校データ!$B$2:$K$1381,10,0),"　")</f>
        <v>　</v>
      </c>
      <c r="AN51" s="1" t="str">
        <f>IFERROR(VLOOKUP($AN$1&amp;$A51,会員校データ!$B$2:$K$1381,10,0),"　")</f>
        <v>　</v>
      </c>
      <c r="AO51" s="1" t="str">
        <f>IFERROR(VLOOKUP($AO$1&amp;$A51,会員校データ!$B$2:$K$1381,10,0),"　")</f>
        <v>　</v>
      </c>
      <c r="AP51" s="1" t="str">
        <f>IFERROR(VLOOKUP($AP$1&amp;$A51,会員校データ!$B$2:$K$1381,10,0),"　")</f>
        <v>　</v>
      </c>
      <c r="AQ51" s="1" t="str">
        <f>IFERROR(VLOOKUP($AQ$1&amp;$A51,会員校データ!$B$2:$K$1381,10,0),"　")</f>
        <v>　</v>
      </c>
      <c r="AR51" s="1" t="str">
        <f>IFERROR(VLOOKUP($AR$1&amp;$A51,会員校データ!$B$2:$K$1381,10,0),"　")</f>
        <v>　</v>
      </c>
      <c r="AS51" s="1" t="str">
        <f>IFERROR(VLOOKUP($AS$1&amp;$A51,会員校データ!$B$2:$K$1381,10,0),"　")</f>
        <v>　</v>
      </c>
      <c r="AT51" s="1" t="str">
        <f>IFERROR(VLOOKUP($AT$1&amp;$A51,会員校データ!$B$2:$K$1381,10,0),"　")</f>
        <v>　</v>
      </c>
      <c r="AU51" s="1" t="str">
        <f>IFERROR(VLOOKUP($AU$1&amp;$A51,会員校データ!$B$2:$K$1381,10,0),"　")</f>
        <v>　</v>
      </c>
      <c r="AV51" s="1" t="str">
        <f>IFERROR(VLOOKUP($AV$1&amp;$A51,会員校データ!$B$2:$K$1381,10,0),"　")</f>
        <v>　</v>
      </c>
    </row>
    <row r="52" spans="1:54">
      <c r="A52">
        <v>50</v>
      </c>
      <c r="B52" s="1" t="str">
        <f>IFERROR(VLOOKUP($B$1&amp;$A52,会員校データ!$B$2:$K$1381,10,0),"　")</f>
        <v>北海道室蘭東翔高等学校</v>
      </c>
      <c r="C52" s="1" t="str">
        <f>IFERROR(VLOOKUP($C$1&amp;$A52,会員校データ!$B$2:$K$1381,10,0),"　")</f>
        <v>　</v>
      </c>
      <c r="D52" s="1" t="str">
        <f>IFERROR(VLOOKUP($D$1&amp;$A52,会員校データ!$B$2:$K$1381,10,0),"　")</f>
        <v>　</v>
      </c>
      <c r="E52" s="1" t="str">
        <f>IFERROR(VLOOKUP($E$1&amp;$A52,会員校データ!$B$2:$K$1381,10,0),"　")</f>
        <v>　</v>
      </c>
      <c r="F52" s="1" t="str">
        <f>IFERROR(VLOOKUP($F$1&amp;$A52,会員校データ!$B$2:$K$1381,10,0),"　")</f>
        <v>　</v>
      </c>
      <c r="G52" s="1" t="str">
        <f>IFERROR(VLOOKUP($G$1&amp;$A52,会員校データ!$B$2:$K$1381,10,0),"　")</f>
        <v>　</v>
      </c>
      <c r="H52" s="1" t="str">
        <f>IFERROR(VLOOKUP($H$1&amp;$A52,会員校データ!$B$2:$K$1381,10,0),"　")</f>
        <v>　</v>
      </c>
      <c r="I52" s="1" t="str">
        <f>IFERROR(VLOOKUP($I$1&amp;$A52,会員校データ!$B$2:$K$1381,10,0),"　")</f>
        <v>　</v>
      </c>
      <c r="J52" s="1" t="str">
        <f>IFERROR(VLOOKUP($J$1&amp;$A52,会員校データ!$B$2:$K$1381,10,0),"　")</f>
        <v>　</v>
      </c>
      <c r="K52" s="1" t="str">
        <f>IFERROR(VLOOKUP($K$1&amp;$A52,会員校データ!$B$2:$K$1381,10,0),"　")</f>
        <v>　</v>
      </c>
      <c r="L52" s="1" t="str">
        <f>IFERROR(VLOOKUP($L$1&amp;$A52,会員校データ!$B$2:$K$1381,10,0),"　")</f>
        <v>埼玉県立川越総合高等学校</v>
      </c>
      <c r="M52" s="1" t="str">
        <f>IFERROR(VLOOKUP($M$1&amp;$A52,会員校データ!$B$2:$K$1381,10,0),"　")</f>
        <v>　</v>
      </c>
      <c r="N52" s="1" t="str">
        <f>IFERROR(VLOOKUP($N$1&amp;$A52,会員校データ!$B$2:$K$1381,10,0),"　")</f>
        <v>　</v>
      </c>
      <c r="O52" s="1" t="str">
        <f>IFERROR(VLOOKUP($O$1&amp;$A52,会員校データ!$B$2:$K$1381,10,0),"　")</f>
        <v>　</v>
      </c>
      <c r="P52" s="1" t="str">
        <f>IFERROR(VLOOKUP($P$1&amp;$A52,会員校データ!$B$2:$K$1381,10,0),"　")</f>
        <v>　</v>
      </c>
      <c r="Q52" s="1" t="str">
        <f>IFERROR(VLOOKUP($Q$1&amp;$A52,会員校データ!$B$2:$K$1381,10,0),"　")</f>
        <v>　</v>
      </c>
      <c r="R52" s="1" t="str">
        <f>IFERROR(VLOOKUP($R$1&amp;$A52,会員校データ!$B$2:$K$1381,10,0),"　")</f>
        <v>　</v>
      </c>
      <c r="S52" s="1" t="str">
        <f>IFERROR(VLOOKUP($S$1&amp;$A52,会員校データ!$B$2:$K$1381,10,0),"　")</f>
        <v>　</v>
      </c>
      <c r="T52" s="1" t="str">
        <f>IFERROR(VLOOKUP($T$1&amp;$A52,会員校データ!$B$2:$K$1381,10,0),"　")</f>
        <v>　</v>
      </c>
      <c r="U52" s="1" t="str">
        <f>IFERROR(VLOOKUP($U$1&amp;$A52,会員校データ!$B$2:$K$1381,10,0),"　")</f>
        <v>　</v>
      </c>
      <c r="V52" s="1" t="str">
        <f>IFERROR(VLOOKUP($V$1&amp;$A52,会員校データ!$B$2:$K$1381,10,0),"　")</f>
        <v>　</v>
      </c>
      <c r="W52" s="1" t="str">
        <f>IFERROR(VLOOKUP($W$1&amp;$A52,会員校データ!$B$2:$K$1381,10,0),"　")</f>
        <v>愛知みずほ大学瑞穂高等学校</v>
      </c>
      <c r="X52" s="1" t="str">
        <f>IFERROR(VLOOKUP($X$1&amp;$A52,会員校データ!$B$2:$K$1381,10,0),"　")</f>
        <v>　</v>
      </c>
      <c r="Y52" s="1" t="str">
        <f>IFERROR(VLOOKUP($Y$1&amp;$A52,会員校データ!$B$2:$K$1381,10,0),"　")</f>
        <v>　</v>
      </c>
      <c r="Z52" s="1" t="str">
        <f>IFERROR(VLOOKUP($Z$1&amp;$A52,会員校データ!$B$2:$K$1381,10,0),"　")</f>
        <v>　</v>
      </c>
      <c r="AA52" s="1" t="str">
        <f>IFERROR(VLOOKUP($AA$1&amp;$A52,会員校データ!$B$2:$K$1381,10,0),"　")</f>
        <v>　</v>
      </c>
      <c r="AB52" s="1" t="str">
        <f>IFERROR(VLOOKUP($AB$1&amp;$A52,会員校データ!$B$2:$K$1381,10,0),"　")</f>
        <v>　</v>
      </c>
      <c r="AC52" s="1" t="str">
        <f>IFERROR(VLOOKUP($AC$1&amp;$A52,会員校データ!$B$2:$K$1381,10,0),"　")</f>
        <v>　</v>
      </c>
      <c r="AD52" s="1" t="str">
        <f>IFERROR(VLOOKUP($AD$1&amp;$A52,会員校データ!$B$2:$K$1381,10,0),"　")</f>
        <v>　</v>
      </c>
      <c r="AE52" s="1" t="str">
        <f>IFERROR(VLOOKUP($AE$1&amp;$A52,会員校データ!$B$2:$K$1381,10,0),"　")</f>
        <v>　</v>
      </c>
      <c r="AF52" s="1" t="str">
        <f>IFERROR(VLOOKUP($AF$1&amp;$A52,会員校データ!$B$2:$K$1381,10,0),"　")</f>
        <v>　</v>
      </c>
      <c r="AG52" s="1" t="str">
        <f>IFERROR(VLOOKUP($AG$1&amp;$A52,会員校データ!$B$2:$K$1381,10,0),"　")</f>
        <v>　</v>
      </c>
      <c r="AH52" s="1" t="str">
        <f>IFERROR(VLOOKUP($AH$1&amp;$A52,会員校データ!$B$2:$K$1381,10,0),"　")</f>
        <v>　</v>
      </c>
      <c r="AI52" s="1" t="str">
        <f>IFERROR(VLOOKUP($AI$1&amp;$A52,会員校データ!$B$2:$K$1381,10,0),"　")</f>
        <v>　</v>
      </c>
      <c r="AJ52" s="1" t="str">
        <f>IFERROR(VLOOKUP($AJ$1&amp;$A52,会員校データ!$B$2:$K$1381,10,0),"　")</f>
        <v>　</v>
      </c>
      <c r="AK52" s="1" t="str">
        <f>IFERROR(VLOOKUP($AK$1&amp;$A52,会員校データ!$B$2:$K$1381,10,0),"　")</f>
        <v>　</v>
      </c>
      <c r="AL52" s="1" t="str">
        <f>IFERROR(VLOOKUP($AL$1&amp;$A52,会員校データ!$B$2:$K$1381,10,0),"　")</f>
        <v>　</v>
      </c>
      <c r="AM52" s="1" t="str">
        <f>IFERROR(VLOOKUP($AM$1&amp;$A52,会員校データ!$B$2:$K$1381,10,0),"　")</f>
        <v>　</v>
      </c>
      <c r="AN52" s="1" t="str">
        <f>IFERROR(VLOOKUP($AN$1&amp;$A52,会員校データ!$B$2:$K$1381,10,0),"　")</f>
        <v>　</v>
      </c>
      <c r="AO52" s="1" t="str">
        <f>IFERROR(VLOOKUP($AO$1&amp;$A52,会員校データ!$B$2:$K$1381,10,0),"　")</f>
        <v>　</v>
      </c>
      <c r="AP52" s="1" t="str">
        <f>IFERROR(VLOOKUP($AP$1&amp;$A52,会員校データ!$B$2:$K$1381,10,0),"　")</f>
        <v>　</v>
      </c>
      <c r="AQ52" s="1" t="str">
        <f>IFERROR(VLOOKUP($AQ$1&amp;$A52,会員校データ!$B$2:$K$1381,10,0),"　")</f>
        <v>　</v>
      </c>
      <c r="AR52" s="1" t="str">
        <f>IFERROR(VLOOKUP($AR$1&amp;$A52,会員校データ!$B$2:$K$1381,10,0),"　")</f>
        <v>　</v>
      </c>
      <c r="AS52" s="1" t="str">
        <f>IFERROR(VLOOKUP($AS$1&amp;$A52,会員校データ!$B$2:$K$1381,10,0),"　")</f>
        <v>　</v>
      </c>
      <c r="AT52" s="1" t="str">
        <f>IFERROR(VLOOKUP($AT$1&amp;$A52,会員校データ!$B$2:$K$1381,10,0),"　")</f>
        <v>　</v>
      </c>
      <c r="AU52" s="1" t="str">
        <f>IFERROR(VLOOKUP($AU$1&amp;$A52,会員校データ!$B$2:$K$1381,10,0),"　")</f>
        <v>　</v>
      </c>
      <c r="AV52" s="1" t="str">
        <f>IFERROR(VLOOKUP($AV$1&amp;$A52,会員校データ!$B$2:$K$1381,10,0),"　")</f>
        <v>　</v>
      </c>
    </row>
    <row r="53" spans="1:54">
      <c r="A53">
        <v>51</v>
      </c>
      <c r="B53" s="1" t="str">
        <f>IFERROR(VLOOKUP($B$1&amp;$A53,会員校データ!$B$2:$K$1381,10,0),"　")</f>
        <v>北海道紋別高等学校</v>
      </c>
      <c r="C53" s="1" t="str">
        <f>IFERROR(VLOOKUP($C$1&amp;$A53,会員校データ!$B$2:$K$1381,10,0),"　")</f>
        <v>　</v>
      </c>
      <c r="D53" s="1" t="str">
        <f>IFERROR(VLOOKUP($D$1&amp;$A53,会員校データ!$B$2:$K$1381,10,0),"　")</f>
        <v>　</v>
      </c>
      <c r="E53" s="1" t="str">
        <f>IFERROR(VLOOKUP($E$1&amp;$A53,会員校データ!$B$2:$K$1381,10,0),"　")</f>
        <v>　</v>
      </c>
      <c r="F53" s="1" t="str">
        <f>IFERROR(VLOOKUP($F$1&amp;$A53,会員校データ!$B$2:$K$1381,10,0),"　")</f>
        <v>　</v>
      </c>
      <c r="G53" s="1" t="str">
        <f>IFERROR(VLOOKUP($G$1&amp;$A53,会員校データ!$B$2:$K$1381,10,0),"　")</f>
        <v>　</v>
      </c>
      <c r="H53" s="1" t="str">
        <f>IFERROR(VLOOKUP($H$1&amp;$A53,会員校データ!$B$2:$K$1381,10,0),"　")</f>
        <v>　</v>
      </c>
      <c r="I53" s="1" t="str">
        <f>IFERROR(VLOOKUP($I$1&amp;$A53,会員校データ!$B$2:$K$1381,10,0),"　")</f>
        <v>　</v>
      </c>
      <c r="J53" s="1" t="str">
        <f>IFERROR(VLOOKUP($J$1&amp;$A53,会員校データ!$B$2:$K$1381,10,0),"　")</f>
        <v>　</v>
      </c>
      <c r="K53" s="1" t="str">
        <f>IFERROR(VLOOKUP($K$1&amp;$A53,会員校データ!$B$2:$K$1381,10,0),"　")</f>
        <v>　</v>
      </c>
      <c r="L53" s="1" t="str">
        <f>IFERROR(VLOOKUP($L$1&amp;$A53,会員校データ!$B$2:$K$1381,10,0),"　")</f>
        <v>埼玉県立熊谷農業高等学校</v>
      </c>
      <c r="M53" s="1" t="str">
        <f>IFERROR(VLOOKUP($M$1&amp;$A53,会員校データ!$B$2:$K$1381,10,0),"　")</f>
        <v>　</v>
      </c>
      <c r="N53" s="1" t="str">
        <f>IFERROR(VLOOKUP($N$1&amp;$A53,会員校データ!$B$2:$K$1381,10,0),"　")</f>
        <v>　</v>
      </c>
      <c r="O53" s="1" t="str">
        <f>IFERROR(VLOOKUP($O$1&amp;$A53,会員校データ!$B$2:$K$1381,10,0),"　")</f>
        <v>　</v>
      </c>
      <c r="P53" s="1" t="str">
        <f>IFERROR(VLOOKUP($P$1&amp;$A53,会員校データ!$B$2:$K$1381,10,0),"　")</f>
        <v>　</v>
      </c>
      <c r="Q53" s="1" t="str">
        <f>IFERROR(VLOOKUP($Q$1&amp;$A53,会員校データ!$B$2:$K$1381,10,0),"　")</f>
        <v>　</v>
      </c>
      <c r="R53" s="1" t="str">
        <f>IFERROR(VLOOKUP($R$1&amp;$A53,会員校データ!$B$2:$K$1381,10,0),"　")</f>
        <v>　</v>
      </c>
      <c r="S53" s="1" t="str">
        <f>IFERROR(VLOOKUP($S$1&amp;$A53,会員校データ!$B$2:$K$1381,10,0),"　")</f>
        <v>　</v>
      </c>
      <c r="T53" s="1" t="str">
        <f>IFERROR(VLOOKUP($T$1&amp;$A53,会員校データ!$B$2:$K$1381,10,0),"　")</f>
        <v>　</v>
      </c>
      <c r="U53" s="1" t="str">
        <f>IFERROR(VLOOKUP($U$1&amp;$A53,会員校データ!$B$2:$K$1381,10,0),"　")</f>
        <v>　</v>
      </c>
      <c r="V53" s="1" t="str">
        <f>IFERROR(VLOOKUP($V$1&amp;$A53,会員校データ!$B$2:$K$1381,10,0),"　")</f>
        <v>　</v>
      </c>
      <c r="W53" s="1" t="str">
        <f>IFERROR(VLOOKUP($W$1&amp;$A53,会員校データ!$B$2:$K$1381,10,0),"　")</f>
        <v>名城大学附属高等学校</v>
      </c>
      <c r="X53" s="1" t="str">
        <f>IFERROR(VLOOKUP($X$1&amp;$A53,会員校データ!$B$2:$K$1381,10,0),"　")</f>
        <v>　</v>
      </c>
      <c r="Y53" s="1" t="str">
        <f>IFERROR(VLOOKUP($Y$1&amp;$A53,会員校データ!$B$2:$K$1381,10,0),"　")</f>
        <v>　</v>
      </c>
      <c r="Z53" s="1" t="str">
        <f>IFERROR(VLOOKUP($Z$1&amp;$A53,会員校データ!$B$2:$K$1381,10,0),"　")</f>
        <v>　</v>
      </c>
      <c r="AA53" s="1" t="str">
        <f>IFERROR(VLOOKUP($AA$1&amp;$A53,会員校データ!$B$2:$K$1381,10,0),"　")</f>
        <v>　</v>
      </c>
      <c r="AB53" s="1" t="str">
        <f>IFERROR(VLOOKUP($AB$1&amp;$A53,会員校データ!$B$2:$K$1381,10,0),"　")</f>
        <v>　</v>
      </c>
      <c r="AC53" s="1" t="str">
        <f>IFERROR(VLOOKUP($AC$1&amp;$A53,会員校データ!$B$2:$K$1381,10,0),"　")</f>
        <v>　</v>
      </c>
      <c r="AD53" s="1" t="str">
        <f>IFERROR(VLOOKUP($AD$1&amp;$A53,会員校データ!$B$2:$K$1381,10,0),"　")</f>
        <v>　</v>
      </c>
      <c r="AE53" s="1" t="str">
        <f>IFERROR(VLOOKUP($AE$1&amp;$A53,会員校データ!$B$2:$K$1381,10,0),"　")</f>
        <v>　</v>
      </c>
      <c r="AF53" s="1" t="str">
        <f>IFERROR(VLOOKUP($AF$1&amp;$A53,会員校データ!$B$2:$K$1381,10,0),"　")</f>
        <v>　</v>
      </c>
      <c r="AG53" s="1" t="str">
        <f>IFERROR(VLOOKUP($AG$1&amp;$A53,会員校データ!$B$2:$K$1381,10,0),"　")</f>
        <v>　</v>
      </c>
      <c r="AH53" s="1" t="str">
        <f>IFERROR(VLOOKUP($AH$1&amp;$A53,会員校データ!$B$2:$K$1381,10,0),"　")</f>
        <v>　</v>
      </c>
      <c r="AI53" s="1" t="str">
        <f>IFERROR(VLOOKUP($AI$1&amp;$A53,会員校データ!$B$2:$K$1381,10,0),"　")</f>
        <v>　</v>
      </c>
      <c r="AJ53" s="1" t="str">
        <f>IFERROR(VLOOKUP($AJ$1&amp;$A53,会員校データ!$B$2:$K$1381,10,0),"　")</f>
        <v>　</v>
      </c>
      <c r="AK53" s="1" t="str">
        <f>IFERROR(VLOOKUP($AK$1&amp;$A53,会員校データ!$B$2:$K$1381,10,0),"　")</f>
        <v>　</v>
      </c>
      <c r="AL53" s="1" t="str">
        <f>IFERROR(VLOOKUP($AL$1&amp;$A53,会員校データ!$B$2:$K$1381,10,0),"　")</f>
        <v>　</v>
      </c>
      <c r="AM53" s="1" t="str">
        <f>IFERROR(VLOOKUP($AM$1&amp;$A53,会員校データ!$B$2:$K$1381,10,0),"　")</f>
        <v>　</v>
      </c>
      <c r="AN53" s="1" t="str">
        <f>IFERROR(VLOOKUP($AN$1&amp;$A53,会員校データ!$B$2:$K$1381,10,0),"　")</f>
        <v>　</v>
      </c>
      <c r="AO53" s="1" t="str">
        <f>IFERROR(VLOOKUP($AO$1&amp;$A53,会員校データ!$B$2:$K$1381,10,0),"　")</f>
        <v>　</v>
      </c>
      <c r="AP53" s="1" t="str">
        <f>IFERROR(VLOOKUP($AP$1&amp;$A53,会員校データ!$B$2:$K$1381,10,0),"　")</f>
        <v>　</v>
      </c>
      <c r="AQ53" s="1" t="str">
        <f>IFERROR(VLOOKUP($AQ$1&amp;$A53,会員校データ!$B$2:$K$1381,10,0),"　")</f>
        <v>　</v>
      </c>
      <c r="AR53" s="1" t="str">
        <f>IFERROR(VLOOKUP($AR$1&amp;$A53,会員校データ!$B$2:$K$1381,10,0),"　")</f>
        <v>　</v>
      </c>
      <c r="AS53" s="1" t="str">
        <f>IFERROR(VLOOKUP($AS$1&amp;$A53,会員校データ!$B$2:$K$1381,10,0),"　")</f>
        <v>　</v>
      </c>
      <c r="AT53" s="1" t="str">
        <f>IFERROR(VLOOKUP($AT$1&amp;$A53,会員校データ!$B$2:$K$1381,10,0),"　")</f>
        <v>　</v>
      </c>
      <c r="AU53" s="1" t="str">
        <f>IFERROR(VLOOKUP($AU$1&amp;$A53,会員校データ!$B$2:$K$1381,10,0),"　")</f>
        <v>　</v>
      </c>
      <c r="AV53" s="1" t="str">
        <f>IFERROR(VLOOKUP($AV$1&amp;$A53,会員校データ!$B$2:$K$1381,10,0),"　")</f>
        <v>　</v>
      </c>
    </row>
    <row r="54" spans="1:54">
      <c r="A54">
        <v>52</v>
      </c>
      <c r="B54" s="1" t="str">
        <f>IFERROR(VLOOKUP($B$1&amp;$A54,会員校データ!$B$2:$K$1381,10,0),"　")</f>
        <v>北海道豊富高等学校</v>
      </c>
      <c r="C54" s="1" t="str">
        <f>IFERROR(VLOOKUP($C$1&amp;$A54,会員校データ!$B$2:$K$1381,10,0),"　")</f>
        <v>　</v>
      </c>
      <c r="D54" s="1" t="str">
        <f>IFERROR(VLOOKUP($D$1&amp;$A54,会員校データ!$B$2:$K$1381,10,0),"　")</f>
        <v>　</v>
      </c>
      <c r="E54" s="1" t="str">
        <f>IFERROR(VLOOKUP($E$1&amp;$A54,会員校データ!$B$2:$K$1381,10,0),"　")</f>
        <v>　</v>
      </c>
      <c r="F54" s="1" t="str">
        <f>IFERROR(VLOOKUP($F$1&amp;$A54,会員校データ!$B$2:$K$1381,10,0),"　")</f>
        <v>　</v>
      </c>
      <c r="G54" s="1" t="str">
        <f>IFERROR(VLOOKUP($G$1&amp;$A54,会員校データ!$B$2:$K$1381,10,0),"　")</f>
        <v>　</v>
      </c>
      <c r="H54" s="1" t="str">
        <f>IFERROR(VLOOKUP($H$1&amp;$A54,会員校データ!$B$2:$K$1381,10,0),"　")</f>
        <v>　</v>
      </c>
      <c r="I54" s="1" t="str">
        <f>IFERROR(VLOOKUP($I$1&amp;$A54,会員校データ!$B$2:$K$1381,10,0),"　")</f>
        <v>　</v>
      </c>
      <c r="J54" s="1" t="str">
        <f>IFERROR(VLOOKUP($J$1&amp;$A54,会員校データ!$B$2:$K$1381,10,0),"　")</f>
        <v>　</v>
      </c>
      <c r="K54" s="1" t="str">
        <f>IFERROR(VLOOKUP($K$1&amp;$A54,会員校データ!$B$2:$K$1381,10,0),"　")</f>
        <v>　</v>
      </c>
      <c r="L54" s="1" t="str">
        <f>IFERROR(VLOOKUP($L$1&amp;$A54,会員校データ!$B$2:$K$1381,10,0),"　")</f>
        <v>埼玉県立本庄高等学校</v>
      </c>
      <c r="M54" s="1" t="str">
        <f>IFERROR(VLOOKUP($M$1&amp;$A54,会員校データ!$B$2:$K$1381,10,0),"　")</f>
        <v>　</v>
      </c>
      <c r="N54" s="1" t="str">
        <f>IFERROR(VLOOKUP($N$1&amp;$A54,会員校データ!$B$2:$K$1381,10,0),"　")</f>
        <v>　</v>
      </c>
      <c r="O54" s="1" t="str">
        <f>IFERROR(VLOOKUP($O$1&amp;$A54,会員校データ!$B$2:$K$1381,10,0),"　")</f>
        <v>　</v>
      </c>
      <c r="P54" s="1" t="str">
        <f>IFERROR(VLOOKUP($P$1&amp;$A54,会員校データ!$B$2:$K$1381,10,0),"　")</f>
        <v>　</v>
      </c>
      <c r="Q54" s="1" t="str">
        <f>IFERROR(VLOOKUP($Q$1&amp;$A54,会員校データ!$B$2:$K$1381,10,0),"　")</f>
        <v>　</v>
      </c>
      <c r="R54" s="1" t="str">
        <f>IFERROR(VLOOKUP($R$1&amp;$A54,会員校データ!$B$2:$K$1381,10,0),"　")</f>
        <v>　</v>
      </c>
      <c r="S54" s="1" t="str">
        <f>IFERROR(VLOOKUP($S$1&amp;$A54,会員校データ!$B$2:$K$1381,10,0),"　")</f>
        <v>　</v>
      </c>
      <c r="T54" s="1" t="str">
        <f>IFERROR(VLOOKUP($T$1&amp;$A54,会員校データ!$B$2:$K$1381,10,0),"　")</f>
        <v>　</v>
      </c>
      <c r="U54" s="1" t="str">
        <f>IFERROR(VLOOKUP($U$1&amp;$A54,会員校データ!$B$2:$K$1381,10,0),"　")</f>
        <v>　</v>
      </c>
      <c r="V54" s="1" t="str">
        <f>IFERROR(VLOOKUP($V$1&amp;$A54,会員校データ!$B$2:$K$1381,10,0),"　")</f>
        <v>　</v>
      </c>
      <c r="W54" s="1" t="str">
        <f>IFERROR(VLOOKUP($W$1&amp;$A54,会員校データ!$B$2:$K$1381,10,0),"　")</f>
        <v>修文学院高等学校</v>
      </c>
      <c r="X54" s="1" t="str">
        <f>IFERROR(VLOOKUP($X$1&amp;$A54,会員校データ!$B$2:$K$1381,10,0),"　")</f>
        <v>　</v>
      </c>
      <c r="Y54" s="1" t="str">
        <f>IFERROR(VLOOKUP($Y$1&amp;$A54,会員校データ!$B$2:$K$1381,10,0),"　")</f>
        <v>　</v>
      </c>
      <c r="Z54" s="1" t="str">
        <f>IFERROR(VLOOKUP($Z$1&amp;$A54,会員校データ!$B$2:$K$1381,10,0),"　")</f>
        <v>　</v>
      </c>
      <c r="AA54" s="1" t="str">
        <f>IFERROR(VLOOKUP($AA$1&amp;$A54,会員校データ!$B$2:$K$1381,10,0),"　")</f>
        <v>　</v>
      </c>
      <c r="AB54" s="1" t="str">
        <f>IFERROR(VLOOKUP($AB$1&amp;$A54,会員校データ!$B$2:$K$1381,10,0),"　")</f>
        <v>　</v>
      </c>
      <c r="AC54" s="1" t="str">
        <f>IFERROR(VLOOKUP($AC$1&amp;$A54,会員校データ!$B$2:$K$1381,10,0),"　")</f>
        <v>　</v>
      </c>
      <c r="AD54" s="1" t="str">
        <f>IFERROR(VLOOKUP($AD$1&amp;$A54,会員校データ!$B$2:$K$1381,10,0),"　")</f>
        <v>　</v>
      </c>
      <c r="AE54" s="1" t="str">
        <f>IFERROR(VLOOKUP($AE$1&amp;$A54,会員校データ!$B$2:$K$1381,10,0),"　")</f>
        <v>　</v>
      </c>
      <c r="AF54" s="1" t="str">
        <f>IFERROR(VLOOKUP($AF$1&amp;$A54,会員校データ!$B$2:$K$1381,10,0),"　")</f>
        <v>　</v>
      </c>
      <c r="AG54" s="1" t="str">
        <f>IFERROR(VLOOKUP($AG$1&amp;$A54,会員校データ!$B$2:$K$1381,10,0),"　")</f>
        <v>　</v>
      </c>
      <c r="AH54" s="1" t="str">
        <f>IFERROR(VLOOKUP($AH$1&amp;$A54,会員校データ!$B$2:$K$1381,10,0),"　")</f>
        <v>　</v>
      </c>
      <c r="AI54" s="1" t="str">
        <f>IFERROR(VLOOKUP($AI$1&amp;$A54,会員校データ!$B$2:$K$1381,10,0),"　")</f>
        <v>　</v>
      </c>
      <c r="AJ54" s="1" t="str">
        <f>IFERROR(VLOOKUP($AJ$1&amp;$A54,会員校データ!$B$2:$K$1381,10,0),"　")</f>
        <v>　</v>
      </c>
      <c r="AK54" s="1" t="str">
        <f>IFERROR(VLOOKUP($AK$1&amp;$A54,会員校データ!$B$2:$K$1381,10,0),"　")</f>
        <v>　</v>
      </c>
      <c r="AL54" s="1" t="str">
        <f>IFERROR(VLOOKUP($AL$1&amp;$A54,会員校データ!$B$2:$K$1381,10,0),"　")</f>
        <v>　</v>
      </c>
      <c r="AM54" s="1" t="str">
        <f>IFERROR(VLOOKUP($AM$1&amp;$A54,会員校データ!$B$2:$K$1381,10,0),"　")</f>
        <v>　</v>
      </c>
      <c r="AN54" s="1" t="str">
        <f>IFERROR(VLOOKUP($AN$1&amp;$A54,会員校データ!$B$2:$K$1381,10,0),"　")</f>
        <v>　</v>
      </c>
      <c r="AO54" s="1" t="str">
        <f>IFERROR(VLOOKUP($AO$1&amp;$A54,会員校データ!$B$2:$K$1381,10,0),"　")</f>
        <v>　</v>
      </c>
      <c r="AP54" s="1" t="str">
        <f>IFERROR(VLOOKUP($AP$1&amp;$A54,会員校データ!$B$2:$K$1381,10,0),"　")</f>
        <v>　</v>
      </c>
      <c r="AQ54" s="1" t="str">
        <f>IFERROR(VLOOKUP($AQ$1&amp;$A54,会員校データ!$B$2:$K$1381,10,0),"　")</f>
        <v>　</v>
      </c>
      <c r="AR54" s="1" t="str">
        <f>IFERROR(VLOOKUP($AR$1&amp;$A54,会員校データ!$B$2:$K$1381,10,0),"　")</f>
        <v>　</v>
      </c>
      <c r="AS54" s="1" t="str">
        <f>IFERROR(VLOOKUP($AS$1&amp;$A54,会員校データ!$B$2:$K$1381,10,0),"　")</f>
        <v>　</v>
      </c>
      <c r="AT54" s="1" t="str">
        <f>IFERROR(VLOOKUP($AT$1&amp;$A54,会員校データ!$B$2:$K$1381,10,0),"　")</f>
        <v>　</v>
      </c>
      <c r="AU54" s="1" t="str">
        <f>IFERROR(VLOOKUP($AU$1&amp;$A54,会員校データ!$B$2:$K$1381,10,0),"　")</f>
        <v>　</v>
      </c>
      <c r="AV54" s="1" t="str">
        <f>IFERROR(VLOOKUP($AV$1&amp;$A54,会員校データ!$B$2:$K$1381,10,0),"　")</f>
        <v>　</v>
      </c>
    </row>
    <row r="55" spans="1:54">
      <c r="A55">
        <v>53</v>
      </c>
      <c r="B55" s="1" t="str">
        <f>IFERROR(VLOOKUP($B$1&amp;$A55,会員校データ!$B$2:$K$1381,10,0),"　")</f>
        <v>北海道静内高等学校</v>
      </c>
      <c r="C55" s="1" t="str">
        <f>IFERROR(VLOOKUP($C$1&amp;$A55,会員校データ!$B$2:$K$1381,10,0),"　")</f>
        <v>　</v>
      </c>
      <c r="D55" s="1" t="str">
        <f>IFERROR(VLOOKUP($D$1&amp;$A55,会員校データ!$B$2:$K$1381,10,0),"　")</f>
        <v>　</v>
      </c>
      <c r="E55" s="1" t="str">
        <f>IFERROR(VLOOKUP($E$1&amp;$A55,会員校データ!$B$2:$K$1381,10,0),"　")</f>
        <v>　</v>
      </c>
      <c r="F55" s="1" t="str">
        <f>IFERROR(VLOOKUP($F$1&amp;$A55,会員校データ!$B$2:$K$1381,10,0),"　")</f>
        <v>　</v>
      </c>
      <c r="G55" s="1" t="str">
        <f>IFERROR(VLOOKUP($G$1&amp;$A55,会員校データ!$B$2:$K$1381,10,0),"　")</f>
        <v>　</v>
      </c>
      <c r="H55" s="1" t="str">
        <f>IFERROR(VLOOKUP($H$1&amp;$A55,会員校データ!$B$2:$K$1381,10,0),"　")</f>
        <v>　</v>
      </c>
      <c r="I55" s="1" t="str">
        <f>IFERROR(VLOOKUP($I$1&amp;$A55,会員校データ!$B$2:$K$1381,10,0),"　")</f>
        <v>　</v>
      </c>
      <c r="J55" s="1" t="str">
        <f>IFERROR(VLOOKUP($J$1&amp;$A55,会員校データ!$B$2:$K$1381,10,0),"　")</f>
        <v>　</v>
      </c>
      <c r="K55" s="1" t="str">
        <f>IFERROR(VLOOKUP($K$1&amp;$A55,会員校データ!$B$2:$K$1381,10,0),"　")</f>
        <v>　</v>
      </c>
      <c r="L55" s="1" t="str">
        <f>IFERROR(VLOOKUP($L$1&amp;$A55,会員校データ!$B$2:$K$1381,10,0),"　")</f>
        <v>埼玉県立鶴ヶ島清風高等学校</v>
      </c>
      <c r="M55" s="1" t="str">
        <f>IFERROR(VLOOKUP($M$1&amp;$A55,会員校データ!$B$2:$K$1381,10,0),"　")</f>
        <v>　</v>
      </c>
      <c r="N55" s="1" t="str">
        <f>IFERROR(VLOOKUP($N$1&amp;$A55,会員校データ!$B$2:$K$1381,10,0),"　")</f>
        <v>　</v>
      </c>
      <c r="O55" s="1" t="str">
        <f>IFERROR(VLOOKUP($O$1&amp;$A55,会員校データ!$B$2:$K$1381,10,0),"　")</f>
        <v>　</v>
      </c>
      <c r="P55" s="1" t="str">
        <f>IFERROR(VLOOKUP($P$1&amp;$A55,会員校データ!$B$2:$K$1381,10,0),"　")</f>
        <v>　</v>
      </c>
      <c r="Q55" s="1" t="str">
        <f>IFERROR(VLOOKUP($Q$1&amp;$A55,会員校データ!$B$2:$K$1381,10,0),"　")</f>
        <v>　</v>
      </c>
      <c r="R55" s="1" t="str">
        <f>IFERROR(VLOOKUP($R$1&amp;$A55,会員校データ!$B$2:$K$1381,10,0),"　")</f>
        <v>　</v>
      </c>
      <c r="S55" s="1" t="str">
        <f>IFERROR(VLOOKUP($S$1&amp;$A55,会員校データ!$B$2:$K$1381,10,0),"　")</f>
        <v>　</v>
      </c>
      <c r="T55" s="1" t="str">
        <f>IFERROR(VLOOKUP($T$1&amp;$A55,会員校データ!$B$2:$K$1381,10,0),"　")</f>
        <v>　</v>
      </c>
      <c r="U55" s="1" t="str">
        <f>IFERROR(VLOOKUP($U$1&amp;$A55,会員校データ!$B$2:$K$1381,10,0),"　")</f>
        <v>　</v>
      </c>
      <c r="V55" s="1" t="str">
        <f>IFERROR(VLOOKUP($V$1&amp;$A55,会員校データ!$B$2:$K$1381,10,0),"　")</f>
        <v>　</v>
      </c>
      <c r="W55" s="1" t="str">
        <f>IFERROR(VLOOKUP($W$1&amp;$A55,会員校データ!$B$2:$K$1381,10,0),"　")</f>
        <v>誉高等学校</v>
      </c>
      <c r="X55" s="1" t="str">
        <f>IFERROR(VLOOKUP($X$1&amp;$A55,会員校データ!$B$2:$K$1381,10,0),"　")</f>
        <v>　</v>
      </c>
      <c r="Y55" s="1" t="str">
        <f>IFERROR(VLOOKUP($Y$1&amp;$A55,会員校データ!$B$2:$K$1381,10,0),"　")</f>
        <v>　</v>
      </c>
      <c r="Z55" s="1" t="str">
        <f>IFERROR(VLOOKUP($Z$1&amp;$A55,会員校データ!$B$2:$K$1381,10,0),"　")</f>
        <v>　</v>
      </c>
      <c r="AA55" s="1" t="str">
        <f>IFERROR(VLOOKUP($AA$1&amp;$A55,会員校データ!$B$2:$K$1381,10,0),"　")</f>
        <v>　</v>
      </c>
      <c r="AB55" s="1" t="str">
        <f>IFERROR(VLOOKUP($AB$1&amp;$A55,会員校データ!$B$2:$K$1381,10,0),"　")</f>
        <v>　</v>
      </c>
      <c r="AC55" s="1" t="str">
        <f>IFERROR(VLOOKUP($AC$1&amp;$A55,会員校データ!$B$2:$K$1381,10,0),"　")</f>
        <v>　</v>
      </c>
      <c r="AD55" s="1" t="str">
        <f>IFERROR(VLOOKUP($AD$1&amp;$A55,会員校データ!$B$2:$K$1381,10,0),"　")</f>
        <v>　</v>
      </c>
      <c r="AE55" s="1" t="str">
        <f>IFERROR(VLOOKUP($AE$1&amp;$A55,会員校データ!$B$2:$K$1381,10,0),"　")</f>
        <v>　</v>
      </c>
      <c r="AF55" s="1" t="str">
        <f>IFERROR(VLOOKUP($AF$1&amp;$A55,会員校データ!$B$2:$K$1381,10,0),"　")</f>
        <v>　</v>
      </c>
      <c r="AG55" s="1" t="str">
        <f>IFERROR(VLOOKUP($AG$1&amp;$A55,会員校データ!$B$2:$K$1381,10,0),"　")</f>
        <v>　</v>
      </c>
      <c r="AH55" s="1" t="str">
        <f>IFERROR(VLOOKUP($AH$1&amp;$A55,会員校データ!$B$2:$K$1381,10,0),"　")</f>
        <v>　</v>
      </c>
      <c r="AI55" s="1" t="str">
        <f>IFERROR(VLOOKUP($AI$1&amp;$A55,会員校データ!$B$2:$K$1381,10,0),"　")</f>
        <v>　</v>
      </c>
      <c r="AJ55" s="1" t="str">
        <f>IFERROR(VLOOKUP($AJ$1&amp;$A55,会員校データ!$B$2:$K$1381,10,0),"　")</f>
        <v>　</v>
      </c>
      <c r="AK55" s="1" t="str">
        <f>IFERROR(VLOOKUP($AK$1&amp;$A55,会員校データ!$B$2:$K$1381,10,0),"　")</f>
        <v>　</v>
      </c>
      <c r="AL55" s="1" t="str">
        <f>IFERROR(VLOOKUP($AL$1&amp;$A55,会員校データ!$B$2:$K$1381,10,0),"　")</f>
        <v>　</v>
      </c>
      <c r="AM55" s="1" t="str">
        <f>IFERROR(VLOOKUP($AM$1&amp;$A55,会員校データ!$B$2:$K$1381,10,0),"　")</f>
        <v>　</v>
      </c>
      <c r="AN55" s="1" t="str">
        <f>IFERROR(VLOOKUP($AN$1&amp;$A55,会員校データ!$B$2:$K$1381,10,0),"　")</f>
        <v>　</v>
      </c>
      <c r="AO55" s="1" t="str">
        <f>IFERROR(VLOOKUP($AO$1&amp;$A55,会員校データ!$B$2:$K$1381,10,0),"　")</f>
        <v>　</v>
      </c>
      <c r="AP55" s="1" t="str">
        <f>IFERROR(VLOOKUP($AP$1&amp;$A55,会員校データ!$B$2:$K$1381,10,0),"　")</f>
        <v>　</v>
      </c>
      <c r="AQ55" s="1" t="str">
        <f>IFERROR(VLOOKUP($AQ$1&amp;$A55,会員校データ!$B$2:$K$1381,10,0),"　")</f>
        <v>　</v>
      </c>
      <c r="AR55" s="1" t="str">
        <f>IFERROR(VLOOKUP($AR$1&amp;$A55,会員校データ!$B$2:$K$1381,10,0),"　")</f>
        <v>　</v>
      </c>
      <c r="AS55" s="1" t="str">
        <f>IFERROR(VLOOKUP($AS$1&amp;$A55,会員校データ!$B$2:$K$1381,10,0),"　")</f>
        <v>　</v>
      </c>
      <c r="AT55" s="1" t="str">
        <f>IFERROR(VLOOKUP($AT$1&amp;$A55,会員校データ!$B$2:$K$1381,10,0),"　")</f>
        <v>　</v>
      </c>
      <c r="AU55" s="1" t="str">
        <f>IFERROR(VLOOKUP($AU$1&amp;$A55,会員校データ!$B$2:$K$1381,10,0),"　")</f>
        <v>　</v>
      </c>
      <c r="AV55" s="1" t="str">
        <f>IFERROR(VLOOKUP($AV$1&amp;$A55,会員校データ!$B$2:$K$1381,10,0),"　")</f>
        <v>　</v>
      </c>
    </row>
    <row r="56" spans="1:54">
      <c r="A56">
        <v>54</v>
      </c>
      <c r="B56" s="1" t="str">
        <f>IFERROR(VLOOKUP($B$1&amp;$A56,会員校データ!$B$2:$K$1381,10,0),"　")</f>
        <v>北海道野幌高等学校</v>
      </c>
      <c r="C56" s="1" t="str">
        <f>IFERROR(VLOOKUP($C$1&amp;$A56,会員校データ!$B$2:$K$1381,10,0),"　")</f>
        <v>　</v>
      </c>
      <c r="D56" s="1" t="str">
        <f>IFERROR(VLOOKUP($D$1&amp;$A56,会員校データ!$B$2:$K$1381,10,0),"　")</f>
        <v>　</v>
      </c>
      <c r="E56" s="1" t="str">
        <f>IFERROR(VLOOKUP($E$1&amp;$A56,会員校データ!$B$2:$K$1381,10,0),"　")</f>
        <v>　</v>
      </c>
      <c r="F56" s="1" t="str">
        <f>IFERROR(VLOOKUP($F$1&amp;$A56,会員校データ!$B$2:$K$1381,10,0),"　")</f>
        <v>　</v>
      </c>
      <c r="G56" s="1" t="str">
        <f>IFERROR(VLOOKUP($G$1&amp;$A56,会員校データ!$B$2:$K$1381,10,0),"　")</f>
        <v>　</v>
      </c>
      <c r="H56" s="1" t="str">
        <f>IFERROR(VLOOKUP($H$1&amp;$A56,会員校データ!$B$2:$K$1381,10,0),"　")</f>
        <v>　</v>
      </c>
      <c r="I56" s="1" t="str">
        <f>IFERROR(VLOOKUP($I$1&amp;$A56,会員校データ!$B$2:$K$1381,10,0),"　")</f>
        <v>　</v>
      </c>
      <c r="J56" s="1" t="str">
        <f>IFERROR(VLOOKUP($J$1&amp;$A56,会員校データ!$B$2:$K$1381,10,0),"　")</f>
        <v>　</v>
      </c>
      <c r="K56" s="1" t="str">
        <f>IFERROR(VLOOKUP($K$1&amp;$A56,会員校データ!$B$2:$K$1381,10,0),"　")</f>
        <v>　</v>
      </c>
      <c r="L56" s="1" t="str">
        <f>IFERROR(VLOOKUP($L$1&amp;$A56,会員校データ!$B$2:$K$1381,10,0),"　")</f>
        <v>埼玉県立秩父農工科学高等学校</v>
      </c>
      <c r="M56" s="1" t="str">
        <f>IFERROR(VLOOKUP($M$1&amp;$A56,会員校データ!$B$2:$K$1381,10,0),"　")</f>
        <v>　</v>
      </c>
      <c r="N56" s="1" t="str">
        <f>IFERROR(VLOOKUP($N$1&amp;$A56,会員校データ!$B$2:$K$1381,10,0),"　")</f>
        <v>　</v>
      </c>
      <c r="O56" s="1" t="str">
        <f>IFERROR(VLOOKUP($O$1&amp;$A56,会員校データ!$B$2:$K$1381,10,0),"　")</f>
        <v>　</v>
      </c>
      <c r="P56" s="1" t="str">
        <f>IFERROR(VLOOKUP($P$1&amp;$A56,会員校データ!$B$2:$K$1381,10,0),"　")</f>
        <v>　</v>
      </c>
      <c r="Q56" s="1" t="str">
        <f>IFERROR(VLOOKUP($Q$1&amp;$A56,会員校データ!$B$2:$K$1381,10,0),"　")</f>
        <v>　</v>
      </c>
      <c r="R56" s="1" t="str">
        <f>IFERROR(VLOOKUP($R$1&amp;$A56,会員校データ!$B$2:$K$1381,10,0),"　")</f>
        <v>　</v>
      </c>
      <c r="S56" s="1" t="str">
        <f>IFERROR(VLOOKUP($S$1&amp;$A56,会員校データ!$B$2:$K$1381,10,0),"　")</f>
        <v>　</v>
      </c>
      <c r="T56" s="1" t="str">
        <f>IFERROR(VLOOKUP($T$1&amp;$A56,会員校データ!$B$2:$K$1381,10,0),"　")</f>
        <v>　</v>
      </c>
      <c r="U56" s="1" t="str">
        <f>IFERROR(VLOOKUP($U$1&amp;$A56,会員校データ!$B$2:$K$1381,10,0),"　")</f>
        <v>　</v>
      </c>
      <c r="V56" s="1" t="str">
        <f>IFERROR(VLOOKUP($V$1&amp;$A56,会員校データ!$B$2:$K$1381,10,0),"　")</f>
        <v>　</v>
      </c>
      <c r="W56" s="1" t="str">
        <f>IFERROR(VLOOKUP($W$1&amp;$A56,会員校データ!$B$2:$K$1381,10,0),"　")</f>
        <v>安城学園高等学校</v>
      </c>
      <c r="X56" s="1" t="str">
        <f>IFERROR(VLOOKUP($X$1&amp;$A56,会員校データ!$B$2:$K$1381,10,0),"　")</f>
        <v>　</v>
      </c>
      <c r="Y56" s="1" t="str">
        <f>IFERROR(VLOOKUP($Y$1&amp;$A56,会員校データ!$B$2:$K$1381,10,0),"　")</f>
        <v>　</v>
      </c>
      <c r="Z56" s="1" t="str">
        <f>IFERROR(VLOOKUP($Z$1&amp;$A56,会員校データ!$B$2:$K$1381,10,0),"　")</f>
        <v>　</v>
      </c>
      <c r="AA56" s="1" t="str">
        <f>IFERROR(VLOOKUP($AA$1&amp;$A56,会員校データ!$B$2:$K$1381,10,0),"　")</f>
        <v>　</v>
      </c>
      <c r="AB56" s="1" t="str">
        <f>IFERROR(VLOOKUP($AB$1&amp;$A56,会員校データ!$B$2:$K$1381,10,0),"　")</f>
        <v>　</v>
      </c>
      <c r="AC56" s="1" t="str">
        <f>IFERROR(VLOOKUP($AC$1&amp;$A56,会員校データ!$B$2:$K$1381,10,0),"　")</f>
        <v>　</v>
      </c>
      <c r="AD56" s="1" t="str">
        <f>IFERROR(VLOOKUP($AD$1&amp;$A56,会員校データ!$B$2:$K$1381,10,0),"　")</f>
        <v>　</v>
      </c>
      <c r="AE56" s="1" t="str">
        <f>IFERROR(VLOOKUP($AE$1&amp;$A56,会員校データ!$B$2:$K$1381,10,0),"　")</f>
        <v>　</v>
      </c>
      <c r="AF56" s="1" t="str">
        <f>IFERROR(VLOOKUP($AF$1&amp;$A56,会員校データ!$B$2:$K$1381,10,0),"　")</f>
        <v>　</v>
      </c>
      <c r="AG56" s="1" t="str">
        <f>IFERROR(VLOOKUP($AG$1&amp;$A56,会員校データ!$B$2:$K$1381,10,0),"　")</f>
        <v>　</v>
      </c>
      <c r="AH56" s="1" t="str">
        <f>IFERROR(VLOOKUP($AH$1&amp;$A56,会員校データ!$B$2:$K$1381,10,0),"　")</f>
        <v>　</v>
      </c>
      <c r="AI56" s="1" t="str">
        <f>IFERROR(VLOOKUP($AI$1&amp;$A56,会員校データ!$B$2:$K$1381,10,0),"　")</f>
        <v>　</v>
      </c>
      <c r="AJ56" s="1" t="str">
        <f>IFERROR(VLOOKUP($AJ$1&amp;$A56,会員校データ!$B$2:$K$1381,10,0),"　")</f>
        <v>　</v>
      </c>
      <c r="AK56" s="1" t="str">
        <f>IFERROR(VLOOKUP($AK$1&amp;$A56,会員校データ!$B$2:$K$1381,10,0),"　")</f>
        <v>　</v>
      </c>
      <c r="AL56" s="1" t="str">
        <f>IFERROR(VLOOKUP($AL$1&amp;$A56,会員校データ!$B$2:$K$1381,10,0),"　")</f>
        <v>　</v>
      </c>
      <c r="AM56" s="1" t="str">
        <f>IFERROR(VLOOKUP($AM$1&amp;$A56,会員校データ!$B$2:$K$1381,10,0),"　")</f>
        <v>　</v>
      </c>
      <c r="AN56" s="1" t="str">
        <f>IFERROR(VLOOKUP($AN$1&amp;$A56,会員校データ!$B$2:$K$1381,10,0),"　")</f>
        <v>　</v>
      </c>
      <c r="AO56" s="1" t="str">
        <f>IFERROR(VLOOKUP($AO$1&amp;$A56,会員校データ!$B$2:$K$1381,10,0),"　")</f>
        <v>　</v>
      </c>
      <c r="AP56" s="1" t="str">
        <f>IFERROR(VLOOKUP($AP$1&amp;$A56,会員校データ!$B$2:$K$1381,10,0),"　")</f>
        <v>　</v>
      </c>
      <c r="AQ56" s="1" t="str">
        <f>IFERROR(VLOOKUP($AQ$1&amp;$A56,会員校データ!$B$2:$K$1381,10,0),"　")</f>
        <v>　</v>
      </c>
      <c r="AR56" s="1" t="str">
        <f>IFERROR(VLOOKUP($AR$1&amp;$A56,会員校データ!$B$2:$K$1381,10,0),"　")</f>
        <v>　</v>
      </c>
      <c r="AS56" s="1" t="str">
        <f>IFERROR(VLOOKUP($AS$1&amp;$A56,会員校データ!$B$2:$K$1381,10,0),"　")</f>
        <v>　</v>
      </c>
      <c r="AT56" s="1" t="str">
        <f>IFERROR(VLOOKUP($AT$1&amp;$A56,会員校データ!$B$2:$K$1381,10,0),"　")</f>
        <v>　</v>
      </c>
      <c r="AU56" s="1" t="str">
        <f>IFERROR(VLOOKUP($AU$1&amp;$A56,会員校データ!$B$2:$K$1381,10,0),"　")</f>
        <v>　</v>
      </c>
      <c r="AV56" s="1" t="str">
        <f>IFERROR(VLOOKUP($AV$1&amp;$A56,会員校データ!$B$2:$K$1381,10,0),"　")</f>
        <v>　</v>
      </c>
    </row>
    <row r="57" spans="1:54">
      <c r="A57">
        <v>55</v>
      </c>
      <c r="B57" s="1" t="str">
        <f>IFERROR(VLOOKUP($B$1&amp;$A57,会員校データ!$B$2:$K$1381,10,0),"　")</f>
        <v>北海道標津高等学校</v>
      </c>
      <c r="C57" s="1" t="str">
        <f>IFERROR(VLOOKUP($C$1&amp;$A57,会員校データ!$B$2:$K$1381,10,0),"　")</f>
        <v>　</v>
      </c>
      <c r="D57" s="1" t="str">
        <f>IFERROR(VLOOKUP($D$1&amp;$A57,会員校データ!$B$2:$K$1381,10,0),"　")</f>
        <v>　</v>
      </c>
      <c r="E57" s="1" t="str">
        <f>IFERROR(VLOOKUP($E$1&amp;$A57,会員校データ!$B$2:$K$1381,10,0),"　")</f>
        <v>　</v>
      </c>
      <c r="F57" s="1" t="str">
        <f>IFERROR(VLOOKUP($F$1&amp;$A57,会員校データ!$B$2:$K$1381,10,0),"　")</f>
        <v>　</v>
      </c>
      <c r="G57" s="1" t="str">
        <f>IFERROR(VLOOKUP($G$1&amp;$A57,会員校データ!$B$2:$K$1381,10,0),"　")</f>
        <v>　</v>
      </c>
      <c r="H57" s="1" t="str">
        <f>IFERROR(VLOOKUP($H$1&amp;$A57,会員校データ!$B$2:$K$1381,10,0),"　")</f>
        <v>　</v>
      </c>
      <c r="I57" s="1" t="str">
        <f>IFERROR(VLOOKUP($I$1&amp;$A57,会員校データ!$B$2:$K$1381,10,0),"　")</f>
        <v>　</v>
      </c>
      <c r="J57" s="1" t="str">
        <f>IFERROR(VLOOKUP($J$1&amp;$A57,会員校データ!$B$2:$K$1381,10,0),"　")</f>
        <v>　</v>
      </c>
      <c r="K57" s="1" t="str">
        <f>IFERROR(VLOOKUP($K$1&amp;$A57,会員校データ!$B$2:$K$1381,10,0),"　")</f>
        <v>　</v>
      </c>
      <c r="L57" s="1" t="str">
        <f>IFERROR(VLOOKUP($L$1&amp;$A57,会員校データ!$B$2:$K$1381,10,0),"　")</f>
        <v>埼玉県立深谷高等学校</v>
      </c>
      <c r="M57" s="1" t="str">
        <f>IFERROR(VLOOKUP($M$1&amp;$A57,会員校データ!$B$2:$K$1381,10,0),"　")</f>
        <v>　</v>
      </c>
      <c r="N57" s="1" t="str">
        <f>IFERROR(VLOOKUP($N$1&amp;$A57,会員校データ!$B$2:$K$1381,10,0),"　")</f>
        <v>　</v>
      </c>
      <c r="O57" s="1" t="str">
        <f>IFERROR(VLOOKUP($O$1&amp;$A57,会員校データ!$B$2:$K$1381,10,0),"　")</f>
        <v>　</v>
      </c>
      <c r="P57" s="1" t="str">
        <f>IFERROR(VLOOKUP($P$1&amp;$A57,会員校データ!$B$2:$K$1381,10,0),"　")</f>
        <v>　</v>
      </c>
      <c r="Q57" s="1" t="str">
        <f>IFERROR(VLOOKUP($Q$1&amp;$A57,会員校データ!$B$2:$K$1381,10,0),"　")</f>
        <v>　</v>
      </c>
      <c r="R57" s="1" t="str">
        <f>IFERROR(VLOOKUP($R$1&amp;$A57,会員校データ!$B$2:$K$1381,10,0),"　")</f>
        <v>　</v>
      </c>
      <c r="S57" s="1" t="str">
        <f>IFERROR(VLOOKUP($S$1&amp;$A57,会員校データ!$B$2:$K$1381,10,0),"　")</f>
        <v>　</v>
      </c>
      <c r="T57" s="1" t="str">
        <f>IFERROR(VLOOKUP($T$1&amp;$A57,会員校データ!$B$2:$K$1381,10,0),"　")</f>
        <v>　</v>
      </c>
      <c r="U57" s="1" t="str">
        <f>IFERROR(VLOOKUP($U$1&amp;$A57,会員校データ!$B$2:$K$1381,10,0),"　")</f>
        <v>　</v>
      </c>
      <c r="V57" s="1" t="str">
        <f>IFERROR(VLOOKUP($V$1&amp;$A57,会員校データ!$B$2:$K$1381,10,0),"　")</f>
        <v>　</v>
      </c>
      <c r="W57" s="1" t="str">
        <f>IFERROR(VLOOKUP($W$1&amp;$A57,会員校データ!$B$2:$K$1381,10,0),"　")</f>
        <v>愛知産業大学三河高等学校</v>
      </c>
      <c r="X57" s="1" t="str">
        <f>IFERROR(VLOOKUP($X$1&amp;$A57,会員校データ!$B$2:$K$1381,10,0),"　")</f>
        <v>　</v>
      </c>
      <c r="Y57" s="1" t="str">
        <f>IFERROR(VLOOKUP($Y$1&amp;$A57,会員校データ!$B$2:$K$1381,10,0),"　")</f>
        <v>　</v>
      </c>
      <c r="Z57" s="1" t="str">
        <f>IFERROR(VLOOKUP($Z$1&amp;$A57,会員校データ!$B$2:$K$1381,10,0),"　")</f>
        <v>　</v>
      </c>
      <c r="AA57" s="1" t="str">
        <f>IFERROR(VLOOKUP($AA$1&amp;$A57,会員校データ!$B$2:$K$1381,10,0),"　")</f>
        <v>　</v>
      </c>
      <c r="AB57" s="1" t="str">
        <f>IFERROR(VLOOKUP($AB$1&amp;$A57,会員校データ!$B$2:$K$1381,10,0),"　")</f>
        <v>　</v>
      </c>
      <c r="AC57" s="1" t="str">
        <f>IFERROR(VLOOKUP($AC$1&amp;$A57,会員校データ!$B$2:$K$1381,10,0),"　")</f>
        <v>　</v>
      </c>
      <c r="AD57" s="1" t="str">
        <f>IFERROR(VLOOKUP($AD$1&amp;$A57,会員校データ!$B$2:$K$1381,10,0),"　")</f>
        <v>　</v>
      </c>
      <c r="AE57" s="1" t="str">
        <f>IFERROR(VLOOKUP($AE$1&amp;$A57,会員校データ!$B$2:$K$1381,10,0),"　")</f>
        <v>　</v>
      </c>
      <c r="AF57" s="1" t="str">
        <f>IFERROR(VLOOKUP($AF$1&amp;$A57,会員校データ!$B$2:$K$1381,10,0),"　")</f>
        <v>　</v>
      </c>
      <c r="AG57" s="1" t="str">
        <f>IFERROR(VLOOKUP($AG$1&amp;$A57,会員校データ!$B$2:$K$1381,10,0),"　")</f>
        <v>　</v>
      </c>
      <c r="AH57" s="1" t="str">
        <f>IFERROR(VLOOKUP($AH$1&amp;$A57,会員校データ!$B$2:$K$1381,10,0),"　")</f>
        <v>　</v>
      </c>
      <c r="AI57" s="1" t="str">
        <f>IFERROR(VLOOKUP($AI$1&amp;$A57,会員校データ!$B$2:$K$1381,10,0),"　")</f>
        <v>　</v>
      </c>
      <c r="AJ57" s="1" t="str">
        <f>IFERROR(VLOOKUP($AJ$1&amp;$A57,会員校データ!$B$2:$K$1381,10,0),"　")</f>
        <v>　</v>
      </c>
      <c r="AK57" s="1" t="str">
        <f>IFERROR(VLOOKUP($AK$1&amp;$A57,会員校データ!$B$2:$K$1381,10,0),"　")</f>
        <v>　</v>
      </c>
      <c r="AL57" s="1" t="str">
        <f>IFERROR(VLOOKUP($AL$1&amp;$A57,会員校データ!$B$2:$K$1381,10,0),"　")</f>
        <v>　</v>
      </c>
      <c r="AM57" s="1" t="str">
        <f>IFERROR(VLOOKUP($AM$1&amp;$A57,会員校データ!$B$2:$K$1381,10,0),"　")</f>
        <v>　</v>
      </c>
      <c r="AN57" s="1" t="str">
        <f>IFERROR(VLOOKUP($AN$1&amp;$A57,会員校データ!$B$2:$K$1381,10,0),"　")</f>
        <v>　</v>
      </c>
      <c r="AO57" s="1" t="str">
        <f>IFERROR(VLOOKUP($AO$1&amp;$A57,会員校データ!$B$2:$K$1381,10,0),"　")</f>
        <v>　</v>
      </c>
      <c r="AP57" s="1" t="str">
        <f>IFERROR(VLOOKUP($AP$1&amp;$A57,会員校データ!$B$2:$K$1381,10,0),"　")</f>
        <v>　</v>
      </c>
      <c r="AQ57" s="1" t="str">
        <f>IFERROR(VLOOKUP($AQ$1&amp;$A57,会員校データ!$B$2:$K$1381,10,0),"　")</f>
        <v>　</v>
      </c>
      <c r="AR57" s="1" t="str">
        <f>IFERROR(VLOOKUP($AR$1&amp;$A57,会員校データ!$B$2:$K$1381,10,0),"　")</f>
        <v>　</v>
      </c>
      <c r="AS57" s="1" t="str">
        <f>IFERROR(VLOOKUP($AS$1&amp;$A57,会員校データ!$B$2:$K$1381,10,0),"　")</f>
        <v>　</v>
      </c>
      <c r="AT57" s="1" t="str">
        <f>IFERROR(VLOOKUP($AT$1&amp;$A57,会員校データ!$B$2:$K$1381,10,0),"　")</f>
        <v>　</v>
      </c>
      <c r="AU57" s="1" t="str">
        <f>IFERROR(VLOOKUP($AU$1&amp;$A57,会員校データ!$B$2:$K$1381,10,0),"　")</f>
        <v>　</v>
      </c>
      <c r="AV57" s="1" t="str">
        <f>IFERROR(VLOOKUP($AV$1&amp;$A57,会員校データ!$B$2:$K$1381,10,0),"　")</f>
        <v>　</v>
      </c>
    </row>
    <row r="58" spans="1:54">
      <c r="A58">
        <v>56</v>
      </c>
      <c r="B58" s="1" t="str">
        <f>IFERROR(VLOOKUP($B$1&amp;$A58,会員校データ!$B$2:$K$1381,10,0),"　")</f>
        <v>北海道夕張高等学校</v>
      </c>
      <c r="C58" s="1" t="str">
        <f>IFERROR(VLOOKUP($C$1&amp;$A58,会員校データ!$B$2:$K$1381,10,0),"　")</f>
        <v>　</v>
      </c>
      <c r="D58" s="1" t="str">
        <f>IFERROR(VLOOKUP($D$1&amp;$A58,会員校データ!$B$2:$K$1381,10,0),"　")</f>
        <v>　</v>
      </c>
      <c r="E58" s="1" t="str">
        <f>IFERROR(VLOOKUP($E$1&amp;$A58,会員校データ!$B$2:$K$1381,10,0),"　")</f>
        <v>　</v>
      </c>
      <c r="F58" s="1" t="str">
        <f>IFERROR(VLOOKUP($F$1&amp;$A58,会員校データ!$B$2:$K$1381,10,0),"　")</f>
        <v>　</v>
      </c>
      <c r="G58" s="1" t="str">
        <f>IFERROR(VLOOKUP($G$1&amp;$A58,会員校データ!$B$2:$K$1381,10,0),"　")</f>
        <v>　</v>
      </c>
      <c r="H58" s="1" t="str">
        <f>IFERROR(VLOOKUP($H$1&amp;$A58,会員校データ!$B$2:$K$1381,10,0),"　")</f>
        <v>　</v>
      </c>
      <c r="I58" s="1" t="str">
        <f>IFERROR(VLOOKUP($I$1&amp;$A58,会員校データ!$B$2:$K$1381,10,0),"　")</f>
        <v>　</v>
      </c>
      <c r="J58" s="1" t="str">
        <f>IFERROR(VLOOKUP($J$1&amp;$A58,会員校データ!$B$2:$K$1381,10,0),"　")</f>
        <v>　</v>
      </c>
      <c r="K58" s="1" t="str">
        <f>IFERROR(VLOOKUP($K$1&amp;$A58,会員校データ!$B$2:$K$1381,10,0),"　")</f>
        <v>　</v>
      </c>
      <c r="L58" s="1" t="str">
        <f>IFERROR(VLOOKUP($L$1&amp;$A58,会員校データ!$B$2:$K$1381,10,0),"　")</f>
        <v>川越市立川越高等学校</v>
      </c>
      <c r="M58" s="1" t="str">
        <f>IFERROR(VLOOKUP($M$1&amp;$A58,会員校データ!$B$2:$K$1381,10,0),"　")</f>
        <v>　</v>
      </c>
      <c r="N58" s="1" t="str">
        <f>IFERROR(VLOOKUP($N$1&amp;$A58,会員校データ!$B$2:$K$1381,10,0),"　")</f>
        <v>　</v>
      </c>
      <c r="O58" s="1" t="str">
        <f>IFERROR(VLOOKUP($O$1&amp;$A58,会員校データ!$B$2:$K$1381,10,0),"　")</f>
        <v>　</v>
      </c>
      <c r="P58" s="1" t="str">
        <f>IFERROR(VLOOKUP($P$1&amp;$A58,会員校データ!$B$2:$K$1381,10,0),"　")</f>
        <v>　</v>
      </c>
      <c r="Q58" s="1" t="str">
        <f>IFERROR(VLOOKUP($Q$1&amp;$A58,会員校データ!$B$2:$K$1381,10,0),"　")</f>
        <v>　</v>
      </c>
      <c r="R58" s="1" t="str">
        <f>IFERROR(VLOOKUP($R$1&amp;$A58,会員校データ!$B$2:$K$1381,10,0),"　")</f>
        <v>　</v>
      </c>
      <c r="S58" s="1" t="str">
        <f>IFERROR(VLOOKUP($S$1&amp;$A58,会員校データ!$B$2:$K$1381,10,0),"　")</f>
        <v>　</v>
      </c>
      <c r="T58" s="1" t="str">
        <f>IFERROR(VLOOKUP($T$1&amp;$A58,会員校データ!$B$2:$K$1381,10,0),"　")</f>
        <v>　</v>
      </c>
      <c r="U58" s="1" t="str">
        <f>IFERROR(VLOOKUP($U$1&amp;$A58,会員校データ!$B$2:$K$1381,10,0),"　")</f>
        <v>　</v>
      </c>
      <c r="V58" s="1" t="str">
        <f>IFERROR(VLOOKUP($V$1&amp;$A58,会員校データ!$B$2:$K$1381,10,0),"　")</f>
        <v>　</v>
      </c>
      <c r="W58" s="1" t="str">
        <f>IFERROR(VLOOKUP($W$1&amp;$A58,会員校データ!$B$2:$K$1381,10,0),"　")</f>
        <v>豊川高等学校</v>
      </c>
      <c r="X58" s="1" t="str">
        <f>IFERROR(VLOOKUP($X$1&amp;$A58,会員校データ!$B$2:$K$1381,10,0),"　")</f>
        <v>　</v>
      </c>
      <c r="Y58" s="1" t="str">
        <f>IFERROR(VLOOKUP($Y$1&amp;$A58,会員校データ!$B$2:$K$1381,10,0),"　")</f>
        <v>　</v>
      </c>
      <c r="Z58" s="1" t="str">
        <f>IFERROR(VLOOKUP($Z$1&amp;$A58,会員校データ!$B$2:$K$1381,10,0),"　")</f>
        <v>　</v>
      </c>
      <c r="AA58" s="1" t="str">
        <f>IFERROR(VLOOKUP($AA$1&amp;$A58,会員校データ!$B$2:$K$1381,10,0),"　")</f>
        <v>　</v>
      </c>
      <c r="AB58" s="1" t="str">
        <f>IFERROR(VLOOKUP($AB$1&amp;$A58,会員校データ!$B$2:$K$1381,10,0),"　")</f>
        <v>　</v>
      </c>
      <c r="AC58" s="1" t="str">
        <f>IFERROR(VLOOKUP($AC$1&amp;$A58,会員校データ!$B$2:$K$1381,10,0),"　")</f>
        <v>　</v>
      </c>
      <c r="AD58" s="1" t="str">
        <f>IFERROR(VLOOKUP($AD$1&amp;$A58,会員校データ!$B$2:$K$1381,10,0),"　")</f>
        <v>　</v>
      </c>
      <c r="AE58" s="1" t="str">
        <f>IFERROR(VLOOKUP($AE$1&amp;$A58,会員校データ!$B$2:$K$1381,10,0),"　")</f>
        <v>　</v>
      </c>
      <c r="AF58" s="1" t="str">
        <f>IFERROR(VLOOKUP($AF$1&amp;$A58,会員校データ!$B$2:$K$1381,10,0),"　")</f>
        <v>　</v>
      </c>
      <c r="AG58" s="1" t="str">
        <f>IFERROR(VLOOKUP($AG$1&amp;$A58,会員校データ!$B$2:$K$1381,10,0),"　")</f>
        <v>　</v>
      </c>
      <c r="AH58" s="1" t="str">
        <f>IFERROR(VLOOKUP($AH$1&amp;$A58,会員校データ!$B$2:$K$1381,10,0),"　")</f>
        <v>　</v>
      </c>
      <c r="AI58" s="1" t="str">
        <f>IFERROR(VLOOKUP($AI$1&amp;$A58,会員校データ!$B$2:$K$1381,10,0),"　")</f>
        <v>　</v>
      </c>
      <c r="AJ58" s="1" t="str">
        <f>IFERROR(VLOOKUP($AJ$1&amp;$A58,会員校データ!$B$2:$K$1381,10,0),"　")</f>
        <v>　</v>
      </c>
      <c r="AK58" s="1" t="str">
        <f>IFERROR(VLOOKUP($AK$1&amp;$A58,会員校データ!$B$2:$K$1381,10,0),"　")</f>
        <v>　</v>
      </c>
      <c r="AL58" s="1" t="str">
        <f>IFERROR(VLOOKUP($AL$1&amp;$A58,会員校データ!$B$2:$K$1381,10,0),"　")</f>
        <v>　</v>
      </c>
      <c r="AM58" s="1" t="str">
        <f>IFERROR(VLOOKUP($AM$1&amp;$A58,会員校データ!$B$2:$K$1381,10,0),"　")</f>
        <v>　</v>
      </c>
      <c r="AN58" s="1" t="str">
        <f>IFERROR(VLOOKUP($AN$1&amp;$A58,会員校データ!$B$2:$K$1381,10,0),"　")</f>
        <v>　</v>
      </c>
      <c r="AO58" s="1" t="str">
        <f>IFERROR(VLOOKUP($AO$1&amp;$A58,会員校データ!$B$2:$K$1381,10,0),"　")</f>
        <v>　</v>
      </c>
      <c r="AP58" s="1" t="str">
        <f>IFERROR(VLOOKUP($AP$1&amp;$A58,会員校データ!$B$2:$K$1381,10,0),"　")</f>
        <v>　</v>
      </c>
      <c r="AQ58" s="1" t="str">
        <f>IFERROR(VLOOKUP($AQ$1&amp;$A58,会員校データ!$B$2:$K$1381,10,0),"　")</f>
        <v>　</v>
      </c>
      <c r="AR58" s="1" t="str">
        <f>IFERROR(VLOOKUP($AR$1&amp;$A58,会員校データ!$B$2:$K$1381,10,0),"　")</f>
        <v>　</v>
      </c>
      <c r="AS58" s="1" t="str">
        <f>IFERROR(VLOOKUP($AS$1&amp;$A58,会員校データ!$B$2:$K$1381,10,0),"　")</f>
        <v>　</v>
      </c>
      <c r="AT58" s="1" t="str">
        <f>IFERROR(VLOOKUP($AT$1&amp;$A58,会員校データ!$B$2:$K$1381,10,0),"　")</f>
        <v>　</v>
      </c>
      <c r="AU58" s="1" t="str">
        <f>IFERROR(VLOOKUP($AU$1&amp;$A58,会員校データ!$B$2:$K$1381,10,0),"　")</f>
        <v>　</v>
      </c>
      <c r="AV58" s="1" t="str">
        <f>IFERROR(VLOOKUP($AV$1&amp;$A58,会員校データ!$B$2:$K$1381,10,0),"　")</f>
        <v>　</v>
      </c>
    </row>
    <row r="59" spans="1:54">
      <c r="A59">
        <v>57</v>
      </c>
      <c r="B59" s="1" t="str">
        <f>IFERROR(VLOOKUP($B$1&amp;$A59,会員校データ!$B$2:$K$1381,10,0),"　")</f>
        <v>北海道池田高等学校</v>
      </c>
      <c r="C59" s="1" t="str">
        <f>IFERROR(VLOOKUP($C$1&amp;$A59,会員校データ!$B$2:$K$1381,10,0),"　")</f>
        <v>　</v>
      </c>
      <c r="D59" s="1" t="str">
        <f>IFERROR(VLOOKUP($D$1&amp;$A59,会員校データ!$B$2:$K$1381,10,0),"　")</f>
        <v>　</v>
      </c>
      <c r="E59" s="1" t="str">
        <f>IFERROR(VLOOKUP($E$1&amp;$A59,会員校データ!$B$2:$K$1381,10,0),"　")</f>
        <v>　</v>
      </c>
      <c r="F59" s="1" t="str">
        <f>IFERROR(VLOOKUP($F$1&amp;$A59,会員校データ!$B$2:$K$1381,10,0),"　")</f>
        <v>　</v>
      </c>
      <c r="G59" s="1" t="str">
        <f>IFERROR(VLOOKUP($G$1&amp;$A59,会員校データ!$B$2:$K$1381,10,0),"　")</f>
        <v>　</v>
      </c>
      <c r="H59" s="1" t="str">
        <f>IFERROR(VLOOKUP($H$1&amp;$A59,会員校データ!$B$2:$K$1381,10,0),"　")</f>
        <v>　</v>
      </c>
      <c r="I59" s="1" t="str">
        <f>IFERROR(VLOOKUP($I$1&amp;$A59,会員校データ!$B$2:$K$1381,10,0),"　")</f>
        <v>　</v>
      </c>
      <c r="J59" s="1" t="str">
        <f>IFERROR(VLOOKUP($J$1&amp;$A59,会員校データ!$B$2:$K$1381,10,0),"　")</f>
        <v>　</v>
      </c>
      <c r="K59" s="1" t="str">
        <f>IFERROR(VLOOKUP($K$1&amp;$A59,会員校データ!$B$2:$K$1381,10,0),"　")</f>
        <v>　</v>
      </c>
      <c r="L59" s="1" t="str">
        <f>IFERROR(VLOOKUP($L$1&amp;$A59,会員校データ!$B$2:$K$1381,10,0),"　")</f>
        <v>川口市立高等学校</v>
      </c>
      <c r="M59" s="1" t="str">
        <f>IFERROR(VLOOKUP($M$1&amp;$A59,会員校データ!$B$2:$K$1381,10,0),"　")</f>
        <v>　</v>
      </c>
      <c r="N59" s="1" t="str">
        <f>IFERROR(VLOOKUP($N$1&amp;$A59,会員校データ!$B$2:$K$1381,10,0),"　")</f>
        <v>　</v>
      </c>
      <c r="O59" s="1" t="str">
        <f>IFERROR(VLOOKUP($O$1&amp;$A59,会員校データ!$B$2:$K$1381,10,0),"　")</f>
        <v>　</v>
      </c>
      <c r="P59" s="1" t="str">
        <f>IFERROR(VLOOKUP($P$1&amp;$A59,会員校データ!$B$2:$K$1381,10,0),"　")</f>
        <v>　</v>
      </c>
      <c r="Q59" s="1" t="str">
        <f>IFERROR(VLOOKUP($Q$1&amp;$A59,会員校データ!$B$2:$K$1381,10,0),"　")</f>
        <v>　</v>
      </c>
      <c r="R59" s="1" t="str">
        <f>IFERROR(VLOOKUP($R$1&amp;$A59,会員校データ!$B$2:$K$1381,10,0),"　")</f>
        <v>　</v>
      </c>
      <c r="S59" s="1" t="str">
        <f>IFERROR(VLOOKUP($S$1&amp;$A59,会員校データ!$B$2:$K$1381,10,0),"　")</f>
        <v>　</v>
      </c>
      <c r="T59" s="1" t="str">
        <f>IFERROR(VLOOKUP($T$1&amp;$A59,会員校データ!$B$2:$K$1381,10,0),"　")</f>
        <v>　</v>
      </c>
      <c r="U59" s="1" t="str">
        <f>IFERROR(VLOOKUP($U$1&amp;$A59,会員校データ!$B$2:$K$1381,10,0),"　")</f>
        <v>　</v>
      </c>
      <c r="V59" s="1" t="str">
        <f>IFERROR(VLOOKUP($V$1&amp;$A59,会員校データ!$B$2:$K$1381,10,0),"　")</f>
        <v>　</v>
      </c>
      <c r="W59" s="1" t="str">
        <f>IFERROR(VLOOKUP($W$1&amp;$A59,会員校データ!$B$2:$K$1381,10,0),"　")</f>
        <v>藤ノ花女子高等学校</v>
      </c>
      <c r="X59" s="1" t="str">
        <f>IFERROR(VLOOKUP($X$1&amp;$A59,会員校データ!$B$2:$K$1381,10,0),"　")</f>
        <v>　</v>
      </c>
      <c r="Y59" s="1" t="str">
        <f>IFERROR(VLOOKUP($Y$1&amp;$A59,会員校データ!$B$2:$K$1381,10,0),"　")</f>
        <v>　</v>
      </c>
      <c r="Z59" s="1" t="str">
        <f>IFERROR(VLOOKUP($Z$1&amp;$A59,会員校データ!$B$2:$K$1381,10,0),"　")</f>
        <v>　</v>
      </c>
      <c r="AA59" s="1" t="str">
        <f>IFERROR(VLOOKUP($AA$1&amp;$A59,会員校データ!$B$2:$K$1381,10,0),"　")</f>
        <v>　</v>
      </c>
      <c r="AB59" s="1" t="str">
        <f>IFERROR(VLOOKUP($AB$1&amp;$A59,会員校データ!$B$2:$K$1381,10,0),"　")</f>
        <v>　</v>
      </c>
      <c r="AC59" s="1" t="str">
        <f>IFERROR(VLOOKUP($AC$1&amp;$A59,会員校データ!$B$2:$K$1381,10,0),"　")</f>
        <v>　</v>
      </c>
      <c r="AD59" s="1" t="str">
        <f>IFERROR(VLOOKUP($AD$1&amp;$A59,会員校データ!$B$2:$K$1381,10,0),"　")</f>
        <v>　</v>
      </c>
      <c r="AE59" s="1" t="str">
        <f>IFERROR(VLOOKUP($AE$1&amp;$A59,会員校データ!$B$2:$K$1381,10,0),"　")</f>
        <v>　</v>
      </c>
      <c r="AF59" s="1" t="str">
        <f>IFERROR(VLOOKUP($AF$1&amp;$A59,会員校データ!$B$2:$K$1381,10,0),"　")</f>
        <v>　</v>
      </c>
      <c r="AG59" s="1" t="str">
        <f>IFERROR(VLOOKUP($AG$1&amp;$A59,会員校データ!$B$2:$K$1381,10,0),"　")</f>
        <v>　</v>
      </c>
      <c r="AH59" s="1" t="str">
        <f>IFERROR(VLOOKUP($AH$1&amp;$A59,会員校データ!$B$2:$K$1381,10,0),"　")</f>
        <v>　</v>
      </c>
      <c r="AI59" s="1" t="str">
        <f>IFERROR(VLOOKUP($AI$1&amp;$A59,会員校データ!$B$2:$K$1381,10,0),"　")</f>
        <v>　</v>
      </c>
      <c r="AJ59" s="1" t="str">
        <f>IFERROR(VLOOKUP($AJ$1&amp;$A59,会員校データ!$B$2:$K$1381,10,0),"　")</f>
        <v>　</v>
      </c>
      <c r="AK59" s="1" t="str">
        <f>IFERROR(VLOOKUP($AK$1&amp;$A59,会員校データ!$B$2:$K$1381,10,0),"　")</f>
        <v>　</v>
      </c>
      <c r="AL59" s="1" t="str">
        <f>IFERROR(VLOOKUP($AL$1&amp;$A59,会員校データ!$B$2:$K$1381,10,0),"　")</f>
        <v>　</v>
      </c>
      <c r="AM59" s="1" t="str">
        <f>IFERROR(VLOOKUP($AM$1&amp;$A59,会員校データ!$B$2:$K$1381,10,0),"　")</f>
        <v>　</v>
      </c>
      <c r="AN59" s="1" t="str">
        <f>IFERROR(VLOOKUP($AN$1&amp;$A59,会員校データ!$B$2:$K$1381,10,0),"　")</f>
        <v>　</v>
      </c>
      <c r="AO59" s="1" t="str">
        <f>IFERROR(VLOOKUP($AO$1&amp;$A59,会員校データ!$B$2:$K$1381,10,0),"　")</f>
        <v>　</v>
      </c>
      <c r="AP59" s="1" t="str">
        <f>IFERROR(VLOOKUP($AP$1&amp;$A59,会員校データ!$B$2:$K$1381,10,0),"　")</f>
        <v>　</v>
      </c>
      <c r="AQ59" s="1" t="str">
        <f>IFERROR(VLOOKUP($AQ$1&amp;$A59,会員校データ!$B$2:$K$1381,10,0),"　")</f>
        <v>　</v>
      </c>
      <c r="AR59" s="1" t="str">
        <f>IFERROR(VLOOKUP($AR$1&amp;$A59,会員校データ!$B$2:$K$1381,10,0),"　")</f>
        <v>　</v>
      </c>
      <c r="AS59" s="1" t="str">
        <f>IFERROR(VLOOKUP($AS$1&amp;$A59,会員校データ!$B$2:$K$1381,10,0),"　")</f>
        <v>　</v>
      </c>
      <c r="AT59" s="1" t="str">
        <f>IFERROR(VLOOKUP($AT$1&amp;$A59,会員校データ!$B$2:$K$1381,10,0),"　")</f>
        <v>　</v>
      </c>
      <c r="AU59" s="1" t="str">
        <f>IFERROR(VLOOKUP($AU$1&amp;$A59,会員校データ!$B$2:$K$1381,10,0),"　")</f>
        <v>　</v>
      </c>
      <c r="AV59" s="1" t="str">
        <f>IFERROR(VLOOKUP($AV$1&amp;$A59,会員校データ!$B$2:$K$1381,10,0),"　")</f>
        <v>　</v>
      </c>
    </row>
    <row r="60" spans="1:54">
      <c r="A60">
        <v>58</v>
      </c>
      <c r="B60" s="1" t="str">
        <f>IFERROR(VLOOKUP($B$1&amp;$A60,会員校データ!$B$2:$K$1381,10,0),"　")</f>
        <v>北海道広尾高等学校</v>
      </c>
      <c r="C60" s="1" t="str">
        <f>IFERROR(VLOOKUP($C$1&amp;$A60,会員校データ!$B$2:$K$1381,10,0),"　")</f>
        <v>　</v>
      </c>
      <c r="D60" s="1" t="str">
        <f>IFERROR(VLOOKUP($D$1&amp;$A60,会員校データ!$B$2:$K$1381,10,0),"　")</f>
        <v>　</v>
      </c>
      <c r="E60" s="1" t="str">
        <f>IFERROR(VLOOKUP($E$1&amp;$A60,会員校データ!$B$2:$K$1381,10,0),"　")</f>
        <v>　</v>
      </c>
      <c r="F60" s="1" t="str">
        <f>IFERROR(VLOOKUP($F$1&amp;$A60,会員校データ!$B$2:$K$1381,10,0),"　")</f>
        <v>　</v>
      </c>
      <c r="G60" s="1" t="str">
        <f>IFERROR(VLOOKUP($G$1&amp;$A60,会員校データ!$B$2:$K$1381,10,0),"　")</f>
        <v>　</v>
      </c>
      <c r="H60" s="1" t="str">
        <f>IFERROR(VLOOKUP($H$1&amp;$A60,会員校データ!$B$2:$K$1381,10,0),"　")</f>
        <v>　</v>
      </c>
      <c r="I60" s="1" t="str">
        <f>IFERROR(VLOOKUP($I$1&amp;$A60,会員校データ!$B$2:$K$1381,10,0),"　")</f>
        <v>　</v>
      </c>
      <c r="J60" s="1" t="str">
        <f>IFERROR(VLOOKUP($J$1&amp;$A60,会員校データ!$B$2:$K$1381,10,0),"　")</f>
        <v>　</v>
      </c>
      <c r="K60" s="1" t="str">
        <f>IFERROR(VLOOKUP($K$1&amp;$A60,会員校データ!$B$2:$K$1381,10,0),"　")</f>
        <v>　</v>
      </c>
      <c r="L60" s="1" t="str">
        <f>IFERROR(VLOOKUP($L$1&amp;$A60,会員校データ!$B$2:$K$1381,10,0),"　")</f>
        <v>浦和実業学園高等学校</v>
      </c>
      <c r="M60" s="1" t="str">
        <f>IFERROR(VLOOKUP($M$1&amp;$A60,会員校データ!$B$2:$K$1381,10,0),"　")</f>
        <v>　</v>
      </c>
      <c r="N60" s="1" t="str">
        <f>IFERROR(VLOOKUP($N$1&amp;$A60,会員校データ!$B$2:$K$1381,10,0),"　")</f>
        <v>　</v>
      </c>
      <c r="O60" s="1" t="str">
        <f>IFERROR(VLOOKUP($O$1&amp;$A60,会員校データ!$B$2:$K$1381,10,0),"　")</f>
        <v>　</v>
      </c>
      <c r="P60" s="1" t="str">
        <f>IFERROR(VLOOKUP($P$1&amp;$A60,会員校データ!$B$2:$K$1381,10,0),"　")</f>
        <v>　</v>
      </c>
      <c r="Q60" s="1" t="str">
        <f>IFERROR(VLOOKUP($Q$1&amp;$A60,会員校データ!$B$2:$K$1381,10,0),"　")</f>
        <v>　</v>
      </c>
      <c r="R60" s="1" t="str">
        <f>IFERROR(VLOOKUP($R$1&amp;$A60,会員校データ!$B$2:$K$1381,10,0),"　")</f>
        <v>　</v>
      </c>
      <c r="S60" s="1" t="str">
        <f>IFERROR(VLOOKUP($S$1&amp;$A60,会員校データ!$B$2:$K$1381,10,0),"　")</f>
        <v>　</v>
      </c>
      <c r="T60" s="1" t="str">
        <f>IFERROR(VLOOKUP($T$1&amp;$A60,会員校データ!$B$2:$K$1381,10,0),"　")</f>
        <v>　</v>
      </c>
      <c r="U60" s="1" t="str">
        <f>IFERROR(VLOOKUP($U$1&amp;$A60,会員校データ!$B$2:$K$1381,10,0),"　")</f>
        <v>　</v>
      </c>
      <c r="V60" s="1" t="str">
        <f>IFERROR(VLOOKUP($V$1&amp;$A60,会員校データ!$B$2:$K$1381,10,0),"　")</f>
        <v>　</v>
      </c>
      <c r="W60" s="1" t="str">
        <f>IFERROR(VLOOKUP($W$1&amp;$A60,会員校データ!$B$2:$K$1381,10,0),"　")</f>
        <v>　</v>
      </c>
      <c r="X60" s="1" t="str">
        <f>IFERROR(VLOOKUP($X$1&amp;$A60,会員校データ!$B$2:$K$1381,10,0),"　")</f>
        <v>　</v>
      </c>
      <c r="Y60" s="1" t="str">
        <f>IFERROR(VLOOKUP($Y$1&amp;$A60,会員校データ!$B$2:$K$1381,10,0),"　")</f>
        <v>　</v>
      </c>
      <c r="Z60" s="1" t="str">
        <f>IFERROR(VLOOKUP($Z$1&amp;$A60,会員校データ!$B$2:$K$1381,10,0),"　")</f>
        <v>　</v>
      </c>
      <c r="AA60" s="1" t="str">
        <f>IFERROR(VLOOKUP($AA$1&amp;$A60,会員校データ!$B$2:$K$1381,10,0),"　")</f>
        <v>　</v>
      </c>
      <c r="AB60" s="1" t="str">
        <f>IFERROR(VLOOKUP($AB$1&amp;$A60,会員校データ!$B$2:$K$1381,10,0),"　")</f>
        <v>　</v>
      </c>
      <c r="AC60" s="1" t="str">
        <f>IFERROR(VLOOKUP($AC$1&amp;$A60,会員校データ!$B$2:$K$1381,10,0),"　")</f>
        <v>　</v>
      </c>
      <c r="AD60" s="1" t="str">
        <f>IFERROR(VLOOKUP($AD$1&amp;$A60,会員校データ!$B$2:$K$1381,10,0),"　")</f>
        <v>　</v>
      </c>
      <c r="AE60" s="1" t="str">
        <f>IFERROR(VLOOKUP($AE$1&amp;$A60,会員校データ!$B$2:$K$1381,10,0),"　")</f>
        <v>　</v>
      </c>
      <c r="AF60" s="1" t="str">
        <f>IFERROR(VLOOKUP($AF$1&amp;$A60,会員校データ!$B$2:$K$1381,10,0),"　")</f>
        <v>　</v>
      </c>
      <c r="AG60" s="1" t="str">
        <f>IFERROR(VLOOKUP($AG$1&amp;$A60,会員校データ!$B$2:$K$1381,10,0),"　")</f>
        <v>　</v>
      </c>
      <c r="AH60" s="1" t="str">
        <f>IFERROR(VLOOKUP($AH$1&amp;$A60,会員校データ!$B$2:$K$1381,10,0),"　")</f>
        <v>　</v>
      </c>
      <c r="AI60" s="1" t="str">
        <f>IFERROR(VLOOKUP($AI$1&amp;$A60,会員校データ!$B$2:$K$1381,10,0),"　")</f>
        <v>　</v>
      </c>
      <c r="AJ60" s="1" t="str">
        <f>IFERROR(VLOOKUP($AJ$1&amp;$A60,会員校データ!$B$2:$K$1381,10,0),"　")</f>
        <v>　</v>
      </c>
      <c r="AK60" s="1" t="str">
        <f>IFERROR(VLOOKUP($AK$1&amp;$A60,会員校データ!$B$2:$K$1381,10,0),"　")</f>
        <v>　</v>
      </c>
      <c r="AL60" s="1" t="str">
        <f>IFERROR(VLOOKUP($AL$1&amp;$A60,会員校データ!$B$2:$K$1381,10,0),"　")</f>
        <v>　</v>
      </c>
      <c r="AM60" s="1" t="str">
        <f>IFERROR(VLOOKUP($AM$1&amp;$A60,会員校データ!$B$2:$K$1381,10,0),"　")</f>
        <v>　</v>
      </c>
      <c r="AN60" s="1" t="str">
        <f>IFERROR(VLOOKUP($AN$1&amp;$A60,会員校データ!$B$2:$K$1381,10,0),"　")</f>
        <v>　</v>
      </c>
      <c r="AO60" s="1" t="str">
        <f>IFERROR(VLOOKUP($AO$1&amp;$A60,会員校データ!$B$2:$K$1381,10,0),"　")</f>
        <v>　</v>
      </c>
      <c r="AP60" s="1" t="str">
        <f>IFERROR(VLOOKUP($AP$1&amp;$A60,会員校データ!$B$2:$K$1381,10,0),"　")</f>
        <v>　</v>
      </c>
      <c r="AQ60" s="1" t="str">
        <f>IFERROR(VLOOKUP($AQ$1&amp;$A60,会員校データ!$B$2:$K$1381,10,0),"　")</f>
        <v>　</v>
      </c>
      <c r="AR60" s="1" t="str">
        <f>IFERROR(VLOOKUP($AR$1&amp;$A60,会員校データ!$B$2:$K$1381,10,0),"　")</f>
        <v>　</v>
      </c>
      <c r="AS60" s="1" t="str">
        <f>IFERROR(VLOOKUP($AS$1&amp;$A60,会員校データ!$B$2:$K$1381,10,0),"　")</f>
        <v>　</v>
      </c>
      <c r="AT60" s="1" t="str">
        <f>IFERROR(VLOOKUP($AT$1&amp;$A60,会員校データ!$B$2:$K$1381,10,0),"　")</f>
        <v>　</v>
      </c>
      <c r="AU60" s="1" t="str">
        <f>IFERROR(VLOOKUP($AU$1&amp;$A60,会員校データ!$B$2:$K$1381,10,0),"　")</f>
        <v>　</v>
      </c>
      <c r="AV60" s="1" t="str">
        <f>IFERROR(VLOOKUP($AV$1&amp;$A60,会員校データ!$B$2:$K$1381,10,0),"　")</f>
        <v>　</v>
      </c>
    </row>
    <row r="61" spans="1:54">
      <c r="A61">
        <v>59</v>
      </c>
      <c r="B61" s="1" t="str">
        <f>IFERROR(VLOOKUP($B$1&amp;$A61,会員校データ!$B$2:$K$1381,10,0),"　")</f>
        <v>北海道伊達開来高等学校</v>
      </c>
      <c r="C61" s="1" t="str">
        <f>IFERROR(VLOOKUP($C$1&amp;$A61,会員校データ!$B$2:$K$1381,10,0),"　")</f>
        <v>　</v>
      </c>
      <c r="D61" s="1" t="str">
        <f>IFERROR(VLOOKUP($D$1&amp;$A61,会員校データ!$B$2:$K$1381,10,0),"　")</f>
        <v>　</v>
      </c>
      <c r="E61" s="1" t="str">
        <f>IFERROR(VLOOKUP($E$1&amp;$A61,会員校データ!$B$2:$K$1381,10,0),"　")</f>
        <v>　</v>
      </c>
      <c r="F61" s="1" t="str">
        <f>IFERROR(VLOOKUP($F$1&amp;$A61,会員校データ!$B$2:$K$1381,10,0),"　")</f>
        <v>　</v>
      </c>
      <c r="G61" s="1" t="str">
        <f>IFERROR(VLOOKUP($G$1&amp;$A61,会員校データ!$B$2:$K$1381,10,0),"　")</f>
        <v>　</v>
      </c>
      <c r="H61" s="1" t="str">
        <f>IFERROR(VLOOKUP($H$1&amp;$A61,会員校データ!$B$2:$K$1381,10,0),"　")</f>
        <v>　</v>
      </c>
      <c r="I61" s="1" t="str">
        <f>IFERROR(VLOOKUP($I$1&amp;$A61,会員校データ!$B$2:$K$1381,10,0),"　")</f>
        <v>　</v>
      </c>
      <c r="J61" s="1" t="str">
        <f>IFERROR(VLOOKUP($J$1&amp;$A61,会員校データ!$B$2:$K$1381,10,0),"　")</f>
        <v>　</v>
      </c>
      <c r="K61" s="1" t="str">
        <f>IFERROR(VLOOKUP($K$1&amp;$A61,会員校データ!$B$2:$K$1381,10,0),"　")</f>
        <v>　</v>
      </c>
      <c r="L61" s="1" t="str">
        <f>IFERROR(VLOOKUP($L$1&amp;$A61,会員校データ!$B$2:$K$1381,10,0),"　")</f>
        <v>花咲徳栄高等学校</v>
      </c>
      <c r="M61" s="1" t="str">
        <f>IFERROR(VLOOKUP($M$1&amp;$A61,会員校データ!$B$2:$K$1381,10,0),"　")</f>
        <v>　</v>
      </c>
      <c r="N61" s="1" t="str">
        <f>IFERROR(VLOOKUP($N$1&amp;$A61,会員校データ!$B$2:$K$1381,10,0),"　")</f>
        <v>　</v>
      </c>
      <c r="O61" s="1" t="str">
        <f>IFERROR(VLOOKUP($O$1&amp;$A61,会員校データ!$B$2:$K$1381,10,0),"　")</f>
        <v>　</v>
      </c>
      <c r="P61" s="1" t="str">
        <f>IFERROR(VLOOKUP($P$1&amp;$A61,会員校データ!$B$2:$K$1381,10,0),"　")</f>
        <v>　</v>
      </c>
      <c r="Q61" s="1" t="str">
        <f>IFERROR(VLOOKUP($Q$1&amp;$A61,会員校データ!$B$2:$K$1381,10,0),"　")</f>
        <v>　</v>
      </c>
      <c r="R61" s="1" t="str">
        <f>IFERROR(VLOOKUP($R$1&amp;$A61,会員校データ!$B$2:$K$1381,10,0),"　")</f>
        <v>　</v>
      </c>
      <c r="S61" s="1" t="str">
        <f>IFERROR(VLOOKUP($S$1&amp;$A61,会員校データ!$B$2:$K$1381,10,0),"　")</f>
        <v>　</v>
      </c>
      <c r="T61" s="1" t="str">
        <f>IFERROR(VLOOKUP($T$1&amp;$A61,会員校データ!$B$2:$K$1381,10,0),"　")</f>
        <v>　</v>
      </c>
      <c r="U61" s="1" t="str">
        <f>IFERROR(VLOOKUP($U$1&amp;$A61,会員校データ!$B$2:$K$1381,10,0),"　")</f>
        <v>　</v>
      </c>
      <c r="V61" s="1" t="str">
        <f>IFERROR(VLOOKUP($V$1&amp;$A61,会員校データ!$B$2:$K$1381,10,0),"　")</f>
        <v>　</v>
      </c>
      <c r="W61" s="1" t="str">
        <f>IFERROR(VLOOKUP($W$1&amp;$A61,会員校データ!$B$2:$K$1381,10,0),"　")</f>
        <v>　</v>
      </c>
      <c r="X61" s="1" t="str">
        <f>IFERROR(VLOOKUP($X$1&amp;$A61,会員校データ!$B$2:$K$1381,10,0),"　")</f>
        <v>　</v>
      </c>
      <c r="Y61" s="1" t="str">
        <f>IFERROR(VLOOKUP($Y$1&amp;$A61,会員校データ!$B$2:$K$1381,10,0),"　")</f>
        <v>　</v>
      </c>
      <c r="Z61" s="1" t="str">
        <f>IFERROR(VLOOKUP($Z$1&amp;$A61,会員校データ!$B$2:$K$1381,10,0),"　")</f>
        <v>　</v>
      </c>
      <c r="AA61" s="1" t="str">
        <f>IFERROR(VLOOKUP($AA$1&amp;$A61,会員校データ!$B$2:$K$1381,10,0),"　")</f>
        <v>　</v>
      </c>
      <c r="AB61" s="1" t="str">
        <f>IFERROR(VLOOKUP($AB$1&amp;$A61,会員校データ!$B$2:$K$1381,10,0),"　")</f>
        <v>　</v>
      </c>
      <c r="AC61" s="1" t="str">
        <f>IFERROR(VLOOKUP($AC$1&amp;$A61,会員校データ!$B$2:$K$1381,10,0),"　")</f>
        <v>　</v>
      </c>
      <c r="AD61" s="1" t="str">
        <f>IFERROR(VLOOKUP($AD$1&amp;$A61,会員校データ!$B$2:$K$1381,10,0),"　")</f>
        <v>　</v>
      </c>
      <c r="AE61" s="1" t="str">
        <f>IFERROR(VLOOKUP($AE$1&amp;$A61,会員校データ!$B$2:$K$1381,10,0),"　")</f>
        <v>　</v>
      </c>
      <c r="AF61" s="1" t="str">
        <f>IFERROR(VLOOKUP($AF$1&amp;$A61,会員校データ!$B$2:$K$1381,10,0),"　")</f>
        <v>　</v>
      </c>
      <c r="AG61" s="1" t="str">
        <f>IFERROR(VLOOKUP($AG$1&amp;$A61,会員校データ!$B$2:$K$1381,10,0),"　")</f>
        <v>　</v>
      </c>
      <c r="AH61" s="1" t="str">
        <f>IFERROR(VLOOKUP($AH$1&amp;$A61,会員校データ!$B$2:$K$1381,10,0),"　")</f>
        <v>　</v>
      </c>
      <c r="AI61" s="1" t="str">
        <f>IFERROR(VLOOKUP($AI$1&amp;$A61,会員校データ!$B$2:$K$1381,10,0),"　")</f>
        <v>　</v>
      </c>
      <c r="AJ61" s="1" t="str">
        <f>IFERROR(VLOOKUP($AJ$1&amp;$A61,会員校データ!$B$2:$K$1381,10,0),"　")</f>
        <v>　</v>
      </c>
      <c r="AK61" s="1" t="str">
        <f>IFERROR(VLOOKUP($AK$1&amp;$A61,会員校データ!$B$2:$K$1381,10,0),"　")</f>
        <v>　</v>
      </c>
      <c r="AL61" s="1" t="str">
        <f>IFERROR(VLOOKUP($AL$1&amp;$A61,会員校データ!$B$2:$K$1381,10,0),"　")</f>
        <v>　</v>
      </c>
      <c r="AM61" s="1" t="str">
        <f>IFERROR(VLOOKUP($AM$1&amp;$A61,会員校データ!$B$2:$K$1381,10,0),"　")</f>
        <v>　</v>
      </c>
      <c r="AN61" s="1" t="str">
        <f>IFERROR(VLOOKUP($AN$1&amp;$A61,会員校データ!$B$2:$K$1381,10,0),"　")</f>
        <v>　</v>
      </c>
      <c r="AO61" s="1" t="str">
        <f>IFERROR(VLOOKUP($AO$1&amp;$A61,会員校データ!$B$2:$K$1381,10,0),"　")</f>
        <v>　</v>
      </c>
      <c r="AP61" s="1" t="str">
        <f>IFERROR(VLOOKUP($AP$1&amp;$A61,会員校データ!$B$2:$K$1381,10,0),"　")</f>
        <v>　</v>
      </c>
      <c r="AQ61" s="1" t="str">
        <f>IFERROR(VLOOKUP($AQ$1&amp;$A61,会員校データ!$B$2:$K$1381,10,0),"　")</f>
        <v>　</v>
      </c>
      <c r="AR61" s="1" t="str">
        <f>IFERROR(VLOOKUP($AR$1&amp;$A61,会員校データ!$B$2:$K$1381,10,0),"　")</f>
        <v>　</v>
      </c>
      <c r="AS61" s="1" t="str">
        <f>IFERROR(VLOOKUP($AS$1&amp;$A61,会員校データ!$B$2:$K$1381,10,0),"　")</f>
        <v>　</v>
      </c>
      <c r="AT61" s="1" t="str">
        <f>IFERROR(VLOOKUP($AT$1&amp;$A61,会員校データ!$B$2:$K$1381,10,0),"　")</f>
        <v>　</v>
      </c>
      <c r="AU61" s="1" t="str">
        <f>IFERROR(VLOOKUP($AU$1&amp;$A61,会員校データ!$B$2:$K$1381,10,0),"　")</f>
        <v>　</v>
      </c>
      <c r="AV61" s="1" t="str">
        <f>IFERROR(VLOOKUP($AV$1&amp;$A61,会員校データ!$B$2:$K$1381,10,0),"　")</f>
        <v>　</v>
      </c>
    </row>
    <row r="62" spans="1:54">
      <c r="A62">
        <v>60</v>
      </c>
      <c r="B62" s="1" t="str">
        <f>IFERROR(VLOOKUP($B$1&amp;$A62,会員校データ!$B$2:$K$1381,10,0),"　")</f>
        <v>北海道美幌高等学校</v>
      </c>
      <c r="C62" s="1" t="str">
        <f>IFERROR(VLOOKUP($C$1&amp;$A62,会員校データ!$B$2:$K$1381,10,0),"　")</f>
        <v>　</v>
      </c>
      <c r="D62" s="1" t="str">
        <f>IFERROR(VLOOKUP($D$1&amp;$A62,会員校データ!$B$2:$K$1381,10,0),"　")</f>
        <v>　</v>
      </c>
      <c r="E62" s="1" t="str">
        <f>IFERROR(VLOOKUP($E$1&amp;$A62,会員校データ!$B$2:$K$1381,10,0),"　")</f>
        <v>　</v>
      </c>
      <c r="F62" s="1" t="str">
        <f>IFERROR(VLOOKUP($F$1&amp;$A62,会員校データ!$B$2:$K$1381,10,0),"　")</f>
        <v>　</v>
      </c>
      <c r="G62" s="1" t="str">
        <f>IFERROR(VLOOKUP($G$1&amp;$A62,会員校データ!$B$2:$K$1381,10,0),"　")</f>
        <v>　</v>
      </c>
      <c r="H62" s="1" t="str">
        <f>IFERROR(VLOOKUP($H$1&amp;$A62,会員校データ!$B$2:$K$1381,10,0),"　")</f>
        <v>　</v>
      </c>
      <c r="I62" s="1" t="str">
        <f>IFERROR(VLOOKUP($I$1&amp;$A62,会員校データ!$B$2:$K$1381,10,0),"　")</f>
        <v>　</v>
      </c>
      <c r="J62" s="1" t="str">
        <f>IFERROR(VLOOKUP($J$1&amp;$A62,会員校データ!$B$2:$K$1381,10,0),"　")</f>
        <v>　</v>
      </c>
      <c r="K62" s="1" t="str">
        <f>IFERROR(VLOOKUP($K$1&amp;$A62,会員校データ!$B$2:$K$1381,10,0),"　")</f>
        <v>　</v>
      </c>
      <c r="L62" s="1" t="str">
        <f>IFERROR(VLOOKUP($L$1&amp;$A62,会員校データ!$B$2:$K$1381,10,0),"　")</f>
        <v>大川学園高等学校</v>
      </c>
      <c r="M62" s="1" t="str">
        <f>IFERROR(VLOOKUP($M$1&amp;$A62,会員校データ!$B$2:$K$1381,10,0),"　")</f>
        <v>　</v>
      </c>
      <c r="N62" s="1" t="str">
        <f>IFERROR(VLOOKUP($N$1&amp;$A62,会員校データ!$B$2:$K$1381,10,0),"　")</f>
        <v>　</v>
      </c>
      <c r="O62" s="1" t="str">
        <f>IFERROR(VLOOKUP($O$1&amp;$A62,会員校データ!$B$2:$K$1381,10,0),"　")</f>
        <v>　</v>
      </c>
      <c r="P62" s="1" t="str">
        <f>IFERROR(VLOOKUP($P$1&amp;$A62,会員校データ!$B$2:$K$1381,10,0),"　")</f>
        <v>　</v>
      </c>
      <c r="Q62" s="1" t="str">
        <f>IFERROR(VLOOKUP($Q$1&amp;$A62,会員校データ!$B$2:$K$1381,10,0),"　")</f>
        <v>　</v>
      </c>
      <c r="R62" s="1" t="str">
        <f>IFERROR(VLOOKUP($R$1&amp;$A62,会員校データ!$B$2:$K$1381,10,0),"　")</f>
        <v>　</v>
      </c>
      <c r="S62" s="1" t="str">
        <f>IFERROR(VLOOKUP($S$1&amp;$A62,会員校データ!$B$2:$K$1381,10,0),"　")</f>
        <v>　</v>
      </c>
      <c r="T62" s="1" t="str">
        <f>IFERROR(VLOOKUP($T$1&amp;$A62,会員校データ!$B$2:$K$1381,10,0),"　")</f>
        <v>　</v>
      </c>
      <c r="U62" s="1" t="str">
        <f>IFERROR(VLOOKUP($U$1&amp;$A62,会員校データ!$B$2:$K$1381,10,0),"　")</f>
        <v>　</v>
      </c>
      <c r="V62" s="1" t="str">
        <f>IFERROR(VLOOKUP($V$1&amp;$A62,会員校データ!$B$2:$K$1381,10,0),"　")</f>
        <v>　</v>
      </c>
      <c r="W62" s="1" t="str">
        <f>IFERROR(VLOOKUP($W$1&amp;$A62,会員校データ!$B$2:$K$1381,10,0),"　")</f>
        <v>　</v>
      </c>
      <c r="X62" s="1" t="str">
        <f>IFERROR(VLOOKUP($X$1&amp;$A62,会員校データ!$B$2:$K$1381,10,0),"　")</f>
        <v>　</v>
      </c>
      <c r="Y62" s="1" t="str">
        <f>IFERROR(VLOOKUP($Y$1&amp;$A62,会員校データ!$B$2:$K$1381,10,0),"　")</f>
        <v>　</v>
      </c>
      <c r="Z62" s="1" t="str">
        <f>IFERROR(VLOOKUP($Z$1&amp;$A62,会員校データ!$B$2:$K$1381,10,0),"　")</f>
        <v>　</v>
      </c>
      <c r="AA62" s="1" t="str">
        <f>IFERROR(VLOOKUP($AA$1&amp;$A62,会員校データ!$B$2:$K$1381,10,0),"　")</f>
        <v>　</v>
      </c>
      <c r="AB62" s="1" t="str">
        <f>IFERROR(VLOOKUP($AB$1&amp;$A62,会員校データ!$B$2:$K$1381,10,0),"　")</f>
        <v>　</v>
      </c>
      <c r="AC62" s="1" t="str">
        <f>IFERROR(VLOOKUP($AC$1&amp;$A62,会員校データ!$B$2:$K$1381,10,0),"　")</f>
        <v>　</v>
      </c>
      <c r="AD62" s="1" t="str">
        <f>IFERROR(VLOOKUP($AD$1&amp;$A62,会員校データ!$B$2:$K$1381,10,0),"　")</f>
        <v>　</v>
      </c>
      <c r="AE62" s="1" t="str">
        <f>IFERROR(VLOOKUP($AE$1&amp;$A62,会員校データ!$B$2:$K$1381,10,0),"　")</f>
        <v>　</v>
      </c>
      <c r="AF62" s="1" t="str">
        <f>IFERROR(VLOOKUP($AF$1&amp;$A62,会員校データ!$B$2:$K$1381,10,0),"　")</f>
        <v>　</v>
      </c>
      <c r="AG62" s="1" t="str">
        <f>IFERROR(VLOOKUP($AG$1&amp;$A62,会員校データ!$B$2:$K$1381,10,0),"　")</f>
        <v>　</v>
      </c>
      <c r="AH62" s="1" t="str">
        <f>IFERROR(VLOOKUP($AH$1&amp;$A62,会員校データ!$B$2:$K$1381,10,0),"　")</f>
        <v>　</v>
      </c>
      <c r="AI62" s="1" t="str">
        <f>IFERROR(VLOOKUP($AI$1&amp;$A62,会員校データ!$B$2:$K$1381,10,0),"　")</f>
        <v>　</v>
      </c>
      <c r="AJ62" s="1" t="str">
        <f>IFERROR(VLOOKUP($AJ$1&amp;$A62,会員校データ!$B$2:$K$1381,10,0),"　")</f>
        <v>　</v>
      </c>
      <c r="AK62" s="1" t="str">
        <f>IFERROR(VLOOKUP($AK$1&amp;$A62,会員校データ!$B$2:$K$1381,10,0),"　")</f>
        <v>　</v>
      </c>
      <c r="AL62" s="1" t="str">
        <f>IFERROR(VLOOKUP($AL$1&amp;$A62,会員校データ!$B$2:$K$1381,10,0),"　")</f>
        <v>　</v>
      </c>
      <c r="AM62" s="1" t="str">
        <f>IFERROR(VLOOKUP($AM$1&amp;$A62,会員校データ!$B$2:$K$1381,10,0),"　")</f>
        <v>　</v>
      </c>
      <c r="AN62" s="1" t="str">
        <f>IFERROR(VLOOKUP($AN$1&amp;$A62,会員校データ!$B$2:$K$1381,10,0),"　")</f>
        <v>　</v>
      </c>
      <c r="AO62" s="1" t="str">
        <f>IFERROR(VLOOKUP($AO$1&amp;$A62,会員校データ!$B$2:$K$1381,10,0),"　")</f>
        <v>　</v>
      </c>
      <c r="AP62" s="1" t="str">
        <f>IFERROR(VLOOKUP($AP$1&amp;$A62,会員校データ!$B$2:$K$1381,10,0),"　")</f>
        <v>　</v>
      </c>
      <c r="AQ62" s="1" t="str">
        <f>IFERROR(VLOOKUP($AQ$1&amp;$A62,会員校データ!$B$2:$K$1381,10,0),"　")</f>
        <v>　</v>
      </c>
      <c r="AR62" s="1" t="str">
        <f>IFERROR(VLOOKUP($AR$1&amp;$A62,会員校データ!$B$2:$K$1381,10,0),"　")</f>
        <v>　</v>
      </c>
      <c r="AS62" s="1" t="str">
        <f>IFERROR(VLOOKUP($AS$1&amp;$A62,会員校データ!$B$2:$K$1381,10,0),"　")</f>
        <v>　</v>
      </c>
      <c r="AT62" s="1" t="str">
        <f>IFERROR(VLOOKUP($AT$1&amp;$A62,会員校データ!$B$2:$K$1381,10,0),"　")</f>
        <v>　</v>
      </c>
      <c r="AU62" s="1" t="str">
        <f>IFERROR(VLOOKUP($AU$1&amp;$A62,会員校データ!$B$2:$K$1381,10,0),"　")</f>
        <v>　</v>
      </c>
      <c r="AV62" s="1" t="str">
        <f>IFERROR(VLOOKUP($AV$1&amp;$A62,会員校データ!$B$2:$K$1381,10,0),"　")</f>
        <v>　</v>
      </c>
    </row>
    <row r="63" spans="1:54">
      <c r="A63">
        <v>61</v>
      </c>
      <c r="B63" s="1" t="str">
        <f>IFERROR(VLOOKUP($B$1&amp;$A63,会員校データ!$B$2:$K$1381,10,0),"　")</f>
        <v>北海道長沼高等学校</v>
      </c>
      <c r="C63" s="1" t="str">
        <f>IFERROR(VLOOKUP($C$1&amp;$A63,会員校データ!$B$2:$K$1381,10,0),"　")</f>
        <v>　</v>
      </c>
      <c r="D63" s="1" t="str">
        <f>IFERROR(VLOOKUP($D$1&amp;$A63,会員校データ!$B$2:$K$1381,10,0),"　")</f>
        <v>　</v>
      </c>
      <c r="E63" s="1" t="str">
        <f>IFERROR(VLOOKUP($E$1&amp;$A63,会員校データ!$B$2:$K$1381,10,0),"　")</f>
        <v>　</v>
      </c>
      <c r="F63" s="1" t="str">
        <f>IFERROR(VLOOKUP($F$1&amp;$A63,会員校データ!$B$2:$K$1381,10,0),"　")</f>
        <v>　</v>
      </c>
      <c r="G63" s="1" t="str">
        <f>IFERROR(VLOOKUP($G$1&amp;$A63,会員校データ!$B$2:$K$1381,10,0),"　")</f>
        <v>　</v>
      </c>
      <c r="H63" s="1" t="str">
        <f>IFERROR(VLOOKUP($H$1&amp;$A63,会員校データ!$B$2:$K$1381,10,0),"　")</f>
        <v>　</v>
      </c>
      <c r="I63" s="1" t="str">
        <f>IFERROR(VLOOKUP($I$1&amp;$A63,会員校データ!$B$2:$K$1381,10,0),"　")</f>
        <v>　</v>
      </c>
      <c r="J63" s="1" t="str">
        <f>IFERROR(VLOOKUP($J$1&amp;$A63,会員校データ!$B$2:$K$1381,10,0),"　")</f>
        <v>　</v>
      </c>
      <c r="K63" s="1" t="str">
        <f>IFERROR(VLOOKUP($K$1&amp;$A63,会員校データ!$B$2:$K$1381,10,0),"　")</f>
        <v>　</v>
      </c>
      <c r="L63" s="1" t="str">
        <f>IFERROR(VLOOKUP($L$1&amp;$A63,会員校データ!$B$2:$K$1381,10,0),"　")</f>
        <v>　</v>
      </c>
      <c r="M63" s="1" t="str">
        <f>IFERROR(VLOOKUP($M$1&amp;$A63,会員校データ!$B$2:$K$1381,10,0),"　")</f>
        <v>　</v>
      </c>
      <c r="N63" s="1" t="str">
        <f>IFERROR(VLOOKUP($N$1&amp;$A63,会員校データ!$B$2:$K$1381,10,0),"　")</f>
        <v>　</v>
      </c>
      <c r="O63" s="1" t="str">
        <f>IFERROR(VLOOKUP($O$1&amp;$A63,会員校データ!$B$2:$K$1381,10,0),"　")</f>
        <v>　</v>
      </c>
      <c r="P63" s="1" t="str">
        <f>IFERROR(VLOOKUP($P$1&amp;$A63,会員校データ!$B$2:$K$1381,10,0),"　")</f>
        <v>　</v>
      </c>
      <c r="Q63" s="1" t="str">
        <f>IFERROR(VLOOKUP($Q$1&amp;$A63,会員校データ!$B$2:$K$1381,10,0),"　")</f>
        <v>　</v>
      </c>
      <c r="R63" s="1" t="str">
        <f>IFERROR(VLOOKUP($R$1&amp;$A63,会員校データ!$B$2:$K$1381,10,0),"　")</f>
        <v>　</v>
      </c>
      <c r="S63" s="1" t="str">
        <f>IFERROR(VLOOKUP($S$1&amp;$A63,会員校データ!$B$2:$K$1381,10,0),"　")</f>
        <v>　</v>
      </c>
      <c r="T63" s="1" t="str">
        <f>IFERROR(VLOOKUP($T$1&amp;$A63,会員校データ!$B$2:$K$1381,10,0),"　")</f>
        <v>　</v>
      </c>
      <c r="U63" s="1" t="str">
        <f>IFERROR(VLOOKUP($U$1&amp;$A63,会員校データ!$B$2:$K$1381,10,0),"　")</f>
        <v>　</v>
      </c>
      <c r="V63" s="1" t="str">
        <f>IFERROR(VLOOKUP($V$1&amp;$A63,会員校データ!$B$2:$K$1381,10,0),"　")</f>
        <v>　</v>
      </c>
      <c r="W63" s="1" t="str">
        <f>IFERROR(VLOOKUP($W$1&amp;$A63,会員校データ!$B$2:$K$1381,10,0),"　")</f>
        <v>　</v>
      </c>
      <c r="X63" s="1" t="str">
        <f>IFERROR(VLOOKUP($X$1&amp;$A63,会員校データ!$B$2:$K$1381,10,0),"　")</f>
        <v>　</v>
      </c>
      <c r="Y63" s="1" t="str">
        <f>IFERROR(VLOOKUP($Y$1&amp;$A63,会員校データ!$B$2:$K$1381,10,0),"　")</f>
        <v>　</v>
      </c>
      <c r="Z63" s="1" t="str">
        <f>IFERROR(VLOOKUP($Z$1&amp;$A63,会員校データ!$B$2:$K$1381,10,0),"　")</f>
        <v>　</v>
      </c>
      <c r="AA63" s="1" t="str">
        <f>IFERROR(VLOOKUP($AA$1&amp;$A63,会員校データ!$B$2:$K$1381,10,0),"　")</f>
        <v>　</v>
      </c>
      <c r="AB63" s="1" t="str">
        <f>IFERROR(VLOOKUP($AB$1&amp;$A63,会員校データ!$B$2:$K$1381,10,0),"　")</f>
        <v>　</v>
      </c>
      <c r="AC63" s="1" t="str">
        <f>IFERROR(VLOOKUP($AC$1&amp;$A63,会員校データ!$B$2:$K$1381,10,0),"　")</f>
        <v>　</v>
      </c>
      <c r="AD63" s="1" t="str">
        <f>IFERROR(VLOOKUP($AD$1&amp;$A63,会員校データ!$B$2:$K$1381,10,0),"　")</f>
        <v>　</v>
      </c>
      <c r="AE63" s="1" t="str">
        <f>IFERROR(VLOOKUP($AE$1&amp;$A63,会員校データ!$B$2:$K$1381,10,0),"　")</f>
        <v>　</v>
      </c>
      <c r="AF63" s="1" t="str">
        <f>IFERROR(VLOOKUP($AF$1&amp;$A63,会員校データ!$B$2:$K$1381,10,0),"　")</f>
        <v>　</v>
      </c>
      <c r="AG63" s="1" t="str">
        <f>IFERROR(VLOOKUP($AG$1&amp;$A63,会員校データ!$B$2:$K$1381,10,0),"　")</f>
        <v>　</v>
      </c>
      <c r="AH63" s="1" t="str">
        <f>IFERROR(VLOOKUP($AH$1&amp;$A63,会員校データ!$B$2:$K$1381,10,0),"　")</f>
        <v>　</v>
      </c>
      <c r="AI63" s="1" t="str">
        <f>IFERROR(VLOOKUP($AI$1&amp;$A63,会員校データ!$B$2:$K$1381,10,0),"　")</f>
        <v>　</v>
      </c>
      <c r="AJ63" s="1" t="str">
        <f>IFERROR(VLOOKUP($AJ$1&amp;$A63,会員校データ!$B$2:$K$1381,10,0),"　")</f>
        <v>　</v>
      </c>
      <c r="AK63" s="1" t="str">
        <f>IFERROR(VLOOKUP($AK$1&amp;$A63,会員校データ!$B$2:$K$1381,10,0),"　")</f>
        <v>　</v>
      </c>
      <c r="AL63" s="1" t="str">
        <f>IFERROR(VLOOKUP($AL$1&amp;$A63,会員校データ!$B$2:$K$1381,10,0),"　")</f>
        <v>　</v>
      </c>
      <c r="AM63" s="1" t="str">
        <f>IFERROR(VLOOKUP($AM$1&amp;$A63,会員校データ!$B$2:$K$1381,10,0),"　")</f>
        <v>　</v>
      </c>
      <c r="AN63" s="1" t="str">
        <f>IFERROR(VLOOKUP($AN$1&amp;$A63,会員校データ!$B$2:$K$1381,10,0),"　")</f>
        <v>　</v>
      </c>
      <c r="AO63" s="1" t="str">
        <f>IFERROR(VLOOKUP($AO$1&amp;$A63,会員校データ!$B$2:$K$1381,10,0),"　")</f>
        <v>　</v>
      </c>
      <c r="AP63" s="1" t="str">
        <f>IFERROR(VLOOKUP($AP$1&amp;$A63,会員校データ!$B$2:$K$1381,10,0),"　")</f>
        <v>　</v>
      </c>
      <c r="AQ63" s="1" t="str">
        <f>IFERROR(VLOOKUP($AQ$1&amp;$A63,会員校データ!$B$2:$K$1381,10,0),"　")</f>
        <v>　</v>
      </c>
      <c r="AR63" s="1" t="str">
        <f>IFERROR(VLOOKUP($AR$1&amp;$A63,会員校データ!$B$2:$K$1381,10,0),"　")</f>
        <v>　</v>
      </c>
      <c r="AS63" s="1" t="str">
        <f>IFERROR(VLOOKUP($AS$1&amp;$A63,会員校データ!$B$2:$K$1381,10,0),"　")</f>
        <v>　</v>
      </c>
      <c r="AT63" s="1" t="str">
        <f>IFERROR(VLOOKUP($AT$1&amp;$A63,会員校データ!$B$2:$K$1381,10,0),"　")</f>
        <v>　</v>
      </c>
      <c r="AU63" s="1" t="str">
        <f>IFERROR(VLOOKUP($AU$1&amp;$A63,会員校データ!$B$2:$K$1381,10,0),"　")</f>
        <v>　</v>
      </c>
      <c r="AV63" s="1" t="str">
        <f>IFERROR(VLOOKUP($AV$1&amp;$A63,会員校データ!$B$2:$K$1381,10,0),"　")</f>
        <v>　</v>
      </c>
    </row>
    <row r="64" spans="1:54">
      <c r="A64">
        <v>62</v>
      </c>
      <c r="B64" s="1" t="str">
        <f>IFERROR(VLOOKUP($B$1&amp;$A64,会員校データ!$B$2:$K$1381,10,0),"　")</f>
        <v>北海道札幌厚別高等学校</v>
      </c>
      <c r="C64" s="1" t="str">
        <f>IFERROR(VLOOKUP($C$1&amp;$A64,会員校データ!$B$2:$K$1381,10,0),"　")</f>
        <v>　</v>
      </c>
      <c r="D64" s="1" t="str">
        <f>IFERROR(VLOOKUP($D$1&amp;$A64,会員校データ!$B$2:$K$1381,10,0),"　")</f>
        <v>　</v>
      </c>
      <c r="E64" s="1" t="str">
        <f>IFERROR(VLOOKUP($E$1&amp;$A64,会員校データ!$B$2:$K$1381,10,0),"　")</f>
        <v>　</v>
      </c>
      <c r="F64" s="1" t="str">
        <f>IFERROR(VLOOKUP($F$1&amp;$A64,会員校データ!$B$2:$K$1381,10,0),"　")</f>
        <v>　</v>
      </c>
      <c r="G64" s="1" t="str">
        <f>IFERROR(VLOOKUP($G$1&amp;$A64,会員校データ!$B$2:$K$1381,10,0),"　")</f>
        <v>　</v>
      </c>
      <c r="H64" s="1" t="str">
        <f>IFERROR(VLOOKUP($H$1&amp;$A64,会員校データ!$B$2:$K$1381,10,0),"　")</f>
        <v>　</v>
      </c>
      <c r="I64" s="1" t="str">
        <f>IFERROR(VLOOKUP($I$1&amp;$A64,会員校データ!$B$2:$K$1381,10,0),"　")</f>
        <v>　</v>
      </c>
      <c r="J64" s="1" t="str">
        <f>IFERROR(VLOOKUP($J$1&amp;$A64,会員校データ!$B$2:$K$1381,10,0),"　")</f>
        <v>　</v>
      </c>
      <c r="K64" s="1" t="str">
        <f>IFERROR(VLOOKUP($K$1&amp;$A64,会員校データ!$B$2:$K$1381,10,0),"　")</f>
        <v>　</v>
      </c>
      <c r="L64" s="1" t="str">
        <f>IFERROR(VLOOKUP($L$1&amp;$A64,会員校データ!$B$2:$K$1381,10,0),"　")</f>
        <v>　</v>
      </c>
      <c r="M64" s="1" t="str">
        <f>IFERROR(VLOOKUP($M$1&amp;$A64,会員校データ!$B$2:$K$1381,10,0),"　")</f>
        <v>　</v>
      </c>
      <c r="N64" s="1" t="str">
        <f>IFERROR(VLOOKUP($N$1&amp;$A64,会員校データ!$B$2:$K$1381,10,0),"　")</f>
        <v>　</v>
      </c>
      <c r="O64" s="1" t="str">
        <f>IFERROR(VLOOKUP($O$1&amp;$A64,会員校データ!$B$2:$K$1381,10,0),"　")</f>
        <v>　</v>
      </c>
      <c r="P64" s="1" t="str">
        <f>IFERROR(VLOOKUP($P$1&amp;$A64,会員校データ!$B$2:$K$1381,10,0),"　")</f>
        <v>　</v>
      </c>
      <c r="Q64" s="1" t="str">
        <f>IFERROR(VLOOKUP($Q$1&amp;$A64,会員校データ!$B$2:$K$1381,10,0),"　")</f>
        <v>　</v>
      </c>
      <c r="R64" s="1" t="str">
        <f>IFERROR(VLOOKUP($R$1&amp;$A64,会員校データ!$B$2:$K$1381,10,0),"　")</f>
        <v>　</v>
      </c>
      <c r="S64" s="1" t="str">
        <f>IFERROR(VLOOKUP($S$1&amp;$A64,会員校データ!$B$2:$K$1381,10,0),"　")</f>
        <v>　</v>
      </c>
      <c r="T64" s="1" t="str">
        <f>IFERROR(VLOOKUP($T$1&amp;$A64,会員校データ!$B$2:$K$1381,10,0),"　")</f>
        <v>　</v>
      </c>
      <c r="U64" s="1" t="str">
        <f>IFERROR(VLOOKUP($U$1&amp;$A64,会員校データ!$B$2:$K$1381,10,0),"　")</f>
        <v>　</v>
      </c>
      <c r="V64" s="1" t="str">
        <f>IFERROR(VLOOKUP($V$1&amp;$A64,会員校データ!$B$2:$K$1381,10,0),"　")</f>
        <v>　</v>
      </c>
      <c r="W64" s="1" t="str">
        <f>IFERROR(VLOOKUP($W$1&amp;$A64,会員校データ!$B$2:$K$1381,10,0),"　")</f>
        <v>　</v>
      </c>
      <c r="X64" s="1" t="str">
        <f>IFERROR(VLOOKUP($X$1&amp;$A64,会員校データ!$B$2:$K$1381,10,0),"　")</f>
        <v>　</v>
      </c>
      <c r="Y64" s="1" t="str">
        <f>IFERROR(VLOOKUP($Y$1&amp;$A64,会員校データ!$B$2:$K$1381,10,0),"　")</f>
        <v>　</v>
      </c>
      <c r="Z64" s="1" t="str">
        <f>IFERROR(VLOOKUP($Z$1&amp;$A64,会員校データ!$B$2:$K$1381,10,0),"　")</f>
        <v>　</v>
      </c>
      <c r="AA64" s="1" t="str">
        <f>IFERROR(VLOOKUP($AA$1&amp;$A64,会員校データ!$B$2:$K$1381,10,0),"　")</f>
        <v>　</v>
      </c>
      <c r="AB64" s="1" t="str">
        <f>IFERROR(VLOOKUP($AB$1&amp;$A64,会員校データ!$B$2:$K$1381,10,0),"　")</f>
        <v>　</v>
      </c>
      <c r="AC64" s="1" t="str">
        <f>IFERROR(VLOOKUP($AC$1&amp;$A64,会員校データ!$B$2:$K$1381,10,0),"　")</f>
        <v>　</v>
      </c>
      <c r="AD64" s="1" t="str">
        <f>IFERROR(VLOOKUP($AD$1&amp;$A64,会員校データ!$B$2:$K$1381,10,0),"　")</f>
        <v>　</v>
      </c>
      <c r="AE64" s="1" t="str">
        <f>IFERROR(VLOOKUP($AE$1&amp;$A64,会員校データ!$B$2:$K$1381,10,0),"　")</f>
        <v>　</v>
      </c>
      <c r="AF64" s="1" t="str">
        <f>IFERROR(VLOOKUP($AF$1&amp;$A64,会員校データ!$B$2:$K$1381,10,0),"　")</f>
        <v>　</v>
      </c>
      <c r="AG64" s="1" t="str">
        <f>IFERROR(VLOOKUP($AG$1&amp;$A64,会員校データ!$B$2:$K$1381,10,0),"　")</f>
        <v>　</v>
      </c>
      <c r="AH64" s="1" t="str">
        <f>IFERROR(VLOOKUP($AH$1&amp;$A64,会員校データ!$B$2:$K$1381,10,0),"　")</f>
        <v>　</v>
      </c>
      <c r="AI64" s="1" t="str">
        <f>IFERROR(VLOOKUP($AI$1&amp;$A64,会員校データ!$B$2:$K$1381,10,0),"　")</f>
        <v>　</v>
      </c>
      <c r="AJ64" s="1" t="str">
        <f>IFERROR(VLOOKUP($AJ$1&amp;$A64,会員校データ!$B$2:$K$1381,10,0),"　")</f>
        <v>　</v>
      </c>
      <c r="AK64" s="1" t="str">
        <f>IFERROR(VLOOKUP($AK$1&amp;$A64,会員校データ!$B$2:$K$1381,10,0),"　")</f>
        <v>　</v>
      </c>
      <c r="AL64" s="1" t="str">
        <f>IFERROR(VLOOKUP($AL$1&amp;$A64,会員校データ!$B$2:$K$1381,10,0),"　")</f>
        <v>　</v>
      </c>
      <c r="AM64" s="1" t="str">
        <f>IFERROR(VLOOKUP($AM$1&amp;$A64,会員校データ!$B$2:$K$1381,10,0),"　")</f>
        <v>　</v>
      </c>
      <c r="AN64" s="1" t="str">
        <f>IFERROR(VLOOKUP($AN$1&amp;$A64,会員校データ!$B$2:$K$1381,10,0),"　")</f>
        <v>　</v>
      </c>
      <c r="AO64" s="1" t="str">
        <f>IFERROR(VLOOKUP($AO$1&amp;$A64,会員校データ!$B$2:$K$1381,10,0),"　")</f>
        <v>　</v>
      </c>
      <c r="AP64" s="1" t="str">
        <f>IFERROR(VLOOKUP($AP$1&amp;$A64,会員校データ!$B$2:$K$1381,10,0),"　")</f>
        <v>　</v>
      </c>
      <c r="AQ64" s="1" t="str">
        <f>IFERROR(VLOOKUP($AQ$1&amp;$A64,会員校データ!$B$2:$K$1381,10,0),"　")</f>
        <v>　</v>
      </c>
      <c r="AR64" s="1" t="str">
        <f>IFERROR(VLOOKUP($AR$1&amp;$A64,会員校データ!$B$2:$K$1381,10,0),"　")</f>
        <v>　</v>
      </c>
      <c r="AS64" s="1" t="str">
        <f>IFERROR(VLOOKUP($AS$1&amp;$A64,会員校データ!$B$2:$K$1381,10,0),"　")</f>
        <v>　</v>
      </c>
      <c r="AT64" s="1" t="str">
        <f>IFERROR(VLOOKUP($AT$1&amp;$A64,会員校データ!$B$2:$K$1381,10,0),"　")</f>
        <v>　</v>
      </c>
      <c r="AU64" s="1" t="str">
        <f>IFERROR(VLOOKUP($AU$1&amp;$A64,会員校データ!$B$2:$K$1381,10,0),"　")</f>
        <v>　</v>
      </c>
      <c r="AV64" s="1" t="str">
        <f>IFERROR(VLOOKUP($AV$1&amp;$A64,会員校データ!$B$2:$K$1381,10,0),"　")</f>
        <v>　</v>
      </c>
    </row>
    <row r="65" spans="1:48">
      <c r="A65">
        <v>63</v>
      </c>
      <c r="B65" s="1" t="str">
        <f>IFERROR(VLOOKUP($B$1&amp;$A65,会員校データ!$B$2:$K$1381,10,0),"　")</f>
        <v>北海道余市紅志高等学校</v>
      </c>
      <c r="C65" s="1" t="str">
        <f>IFERROR(VLOOKUP($C$1&amp;$A65,会員校データ!$B$2:$K$1381,10,0),"　")</f>
        <v>　</v>
      </c>
      <c r="D65" s="1" t="str">
        <f>IFERROR(VLOOKUP($D$1&amp;$A65,会員校データ!$B$2:$K$1381,10,0),"　")</f>
        <v>　</v>
      </c>
      <c r="E65" s="1" t="str">
        <f>IFERROR(VLOOKUP($E$1&amp;$A65,会員校データ!$B$2:$K$1381,10,0),"　")</f>
        <v>　</v>
      </c>
      <c r="F65" s="1" t="str">
        <f>IFERROR(VLOOKUP($F$1&amp;$A65,会員校データ!$B$2:$K$1381,10,0),"　")</f>
        <v>　</v>
      </c>
      <c r="G65" s="1" t="str">
        <f>IFERROR(VLOOKUP($G$1&amp;$A65,会員校データ!$B$2:$K$1381,10,0),"　")</f>
        <v>　</v>
      </c>
      <c r="H65" s="1" t="str">
        <f>IFERROR(VLOOKUP($H$1&amp;$A65,会員校データ!$B$2:$K$1381,10,0),"　")</f>
        <v>　</v>
      </c>
      <c r="I65" s="1" t="str">
        <f>IFERROR(VLOOKUP($I$1&amp;$A65,会員校データ!$B$2:$K$1381,10,0),"　")</f>
        <v>　</v>
      </c>
      <c r="J65" s="1" t="str">
        <f>IFERROR(VLOOKUP($J$1&amp;$A65,会員校データ!$B$2:$K$1381,10,0),"　")</f>
        <v>　</v>
      </c>
      <c r="K65" s="1" t="str">
        <f>IFERROR(VLOOKUP($K$1&amp;$A65,会員校データ!$B$2:$K$1381,10,0),"　")</f>
        <v>　</v>
      </c>
      <c r="L65" s="1" t="str">
        <f>IFERROR(VLOOKUP($L$1&amp;$A65,会員校データ!$B$2:$K$1381,10,0),"　")</f>
        <v>　</v>
      </c>
      <c r="M65" s="1" t="str">
        <f>IFERROR(VLOOKUP($M$1&amp;$A65,会員校データ!$B$2:$K$1381,10,0),"　")</f>
        <v>　</v>
      </c>
      <c r="N65" s="1" t="str">
        <f>IFERROR(VLOOKUP($N$1&amp;$A65,会員校データ!$B$2:$K$1381,10,0),"　")</f>
        <v>　</v>
      </c>
      <c r="O65" s="1" t="str">
        <f>IFERROR(VLOOKUP($O$1&amp;$A65,会員校データ!$B$2:$K$1381,10,0),"　")</f>
        <v>　</v>
      </c>
      <c r="P65" s="1" t="str">
        <f>IFERROR(VLOOKUP($P$1&amp;$A65,会員校データ!$B$2:$K$1381,10,0),"　")</f>
        <v>　</v>
      </c>
      <c r="Q65" s="1" t="str">
        <f>IFERROR(VLOOKUP($Q$1&amp;$A65,会員校データ!$B$2:$K$1381,10,0),"　")</f>
        <v>　</v>
      </c>
      <c r="R65" s="1" t="str">
        <f>IFERROR(VLOOKUP($R$1&amp;$A65,会員校データ!$B$2:$K$1381,10,0),"　")</f>
        <v>　</v>
      </c>
      <c r="S65" s="1" t="str">
        <f>IFERROR(VLOOKUP($S$1&amp;$A65,会員校データ!$B$2:$K$1381,10,0),"　")</f>
        <v>　</v>
      </c>
      <c r="T65" s="1" t="str">
        <f>IFERROR(VLOOKUP($T$1&amp;$A65,会員校データ!$B$2:$K$1381,10,0),"　")</f>
        <v>　</v>
      </c>
      <c r="U65" s="1" t="str">
        <f>IFERROR(VLOOKUP($U$1&amp;$A65,会員校データ!$B$2:$K$1381,10,0),"　")</f>
        <v>　</v>
      </c>
      <c r="V65" s="1" t="str">
        <f>IFERROR(VLOOKUP($V$1&amp;$A65,会員校データ!$B$2:$K$1381,10,0),"　")</f>
        <v>　</v>
      </c>
      <c r="W65" s="1" t="str">
        <f>IFERROR(VLOOKUP($W$1&amp;$A65,会員校データ!$B$2:$K$1381,10,0),"　")</f>
        <v>　</v>
      </c>
      <c r="X65" s="1" t="str">
        <f>IFERROR(VLOOKUP($X$1&amp;$A65,会員校データ!$B$2:$K$1381,10,0),"　")</f>
        <v>　</v>
      </c>
      <c r="Y65" s="1" t="str">
        <f>IFERROR(VLOOKUP($Y$1&amp;$A65,会員校データ!$B$2:$K$1381,10,0),"　")</f>
        <v>　</v>
      </c>
      <c r="Z65" s="1" t="str">
        <f>IFERROR(VLOOKUP($Z$1&amp;$A65,会員校データ!$B$2:$K$1381,10,0),"　")</f>
        <v>　</v>
      </c>
      <c r="AA65" s="1" t="str">
        <f>IFERROR(VLOOKUP($AA$1&amp;$A65,会員校データ!$B$2:$K$1381,10,0),"　")</f>
        <v>　</v>
      </c>
      <c r="AB65" s="1" t="str">
        <f>IFERROR(VLOOKUP($AB$1&amp;$A65,会員校データ!$B$2:$K$1381,10,0),"　")</f>
        <v>　</v>
      </c>
      <c r="AC65" s="1" t="str">
        <f>IFERROR(VLOOKUP($AC$1&amp;$A65,会員校データ!$B$2:$K$1381,10,0),"　")</f>
        <v>　</v>
      </c>
      <c r="AD65" s="1" t="str">
        <f>IFERROR(VLOOKUP($AD$1&amp;$A65,会員校データ!$B$2:$K$1381,10,0),"　")</f>
        <v>　</v>
      </c>
      <c r="AE65" s="1" t="str">
        <f>IFERROR(VLOOKUP($AE$1&amp;$A65,会員校データ!$B$2:$K$1381,10,0),"　")</f>
        <v>　</v>
      </c>
      <c r="AF65" s="1" t="str">
        <f>IFERROR(VLOOKUP($AF$1&amp;$A65,会員校データ!$B$2:$K$1381,10,0),"　")</f>
        <v>　</v>
      </c>
      <c r="AG65" s="1" t="str">
        <f>IFERROR(VLOOKUP($AG$1&amp;$A65,会員校データ!$B$2:$K$1381,10,0),"　")</f>
        <v>　</v>
      </c>
      <c r="AH65" s="1" t="str">
        <f>IFERROR(VLOOKUP($AH$1&amp;$A65,会員校データ!$B$2:$K$1381,10,0),"　")</f>
        <v>　</v>
      </c>
      <c r="AI65" s="1" t="str">
        <f>IFERROR(VLOOKUP($AI$1&amp;$A65,会員校データ!$B$2:$K$1381,10,0),"　")</f>
        <v>　</v>
      </c>
      <c r="AJ65" s="1" t="str">
        <f>IFERROR(VLOOKUP($AJ$1&amp;$A65,会員校データ!$B$2:$K$1381,10,0),"　")</f>
        <v>　</v>
      </c>
      <c r="AK65" s="1" t="str">
        <f>IFERROR(VLOOKUP($AK$1&amp;$A65,会員校データ!$B$2:$K$1381,10,0),"　")</f>
        <v>　</v>
      </c>
      <c r="AL65" s="1" t="str">
        <f>IFERROR(VLOOKUP($AL$1&amp;$A65,会員校データ!$B$2:$K$1381,10,0),"　")</f>
        <v>　</v>
      </c>
      <c r="AM65" s="1" t="str">
        <f>IFERROR(VLOOKUP($AM$1&amp;$A65,会員校データ!$B$2:$K$1381,10,0),"　")</f>
        <v>　</v>
      </c>
      <c r="AN65" s="1" t="str">
        <f>IFERROR(VLOOKUP($AN$1&amp;$A65,会員校データ!$B$2:$K$1381,10,0),"　")</f>
        <v>　</v>
      </c>
      <c r="AO65" s="1" t="str">
        <f>IFERROR(VLOOKUP($AO$1&amp;$A65,会員校データ!$B$2:$K$1381,10,0),"　")</f>
        <v>　</v>
      </c>
      <c r="AP65" s="1" t="str">
        <f>IFERROR(VLOOKUP($AP$1&amp;$A65,会員校データ!$B$2:$K$1381,10,0),"　")</f>
        <v>　</v>
      </c>
      <c r="AQ65" s="1" t="str">
        <f>IFERROR(VLOOKUP($AQ$1&amp;$A65,会員校データ!$B$2:$K$1381,10,0),"　")</f>
        <v>　</v>
      </c>
      <c r="AR65" s="1" t="str">
        <f>IFERROR(VLOOKUP($AR$1&amp;$A65,会員校データ!$B$2:$K$1381,10,0),"　")</f>
        <v>　</v>
      </c>
      <c r="AS65" s="1" t="str">
        <f>IFERROR(VLOOKUP($AS$1&amp;$A65,会員校データ!$B$2:$K$1381,10,0),"　")</f>
        <v>　</v>
      </c>
      <c r="AT65" s="1" t="str">
        <f>IFERROR(VLOOKUP($AT$1&amp;$A65,会員校データ!$B$2:$K$1381,10,0),"　")</f>
        <v>　</v>
      </c>
      <c r="AU65" s="1" t="str">
        <f>IFERROR(VLOOKUP($AU$1&amp;$A65,会員校データ!$B$2:$K$1381,10,0),"　")</f>
        <v>　</v>
      </c>
      <c r="AV65" s="1" t="str">
        <f>IFERROR(VLOOKUP($AV$1&amp;$A65,会員校データ!$B$2:$K$1381,10,0),"　")</f>
        <v>　</v>
      </c>
    </row>
    <row r="66" spans="1:48">
      <c r="A66">
        <v>64</v>
      </c>
      <c r="B66" s="1" t="str">
        <f>IFERROR(VLOOKUP($B$1&amp;$A66,会員校データ!$B$2:$K$1381,10,0),"　")</f>
        <v>北海道蘭越高等学校</v>
      </c>
      <c r="C66" s="1" t="str">
        <f>IFERROR(VLOOKUP($C$1&amp;$A66,会員校データ!$B$2:$K$1381,10,0),"　")</f>
        <v>　</v>
      </c>
      <c r="D66" s="1" t="str">
        <f>IFERROR(VLOOKUP($D$1&amp;$A66,会員校データ!$B$2:$K$1381,10,0),"　")</f>
        <v>　</v>
      </c>
      <c r="E66" s="1" t="str">
        <f>IFERROR(VLOOKUP($E$1&amp;$A66,会員校データ!$B$2:$K$1381,10,0),"　")</f>
        <v>　</v>
      </c>
      <c r="F66" s="1" t="str">
        <f>IFERROR(VLOOKUP($F$1&amp;$A66,会員校データ!$B$2:$K$1381,10,0),"　")</f>
        <v>　</v>
      </c>
      <c r="G66" s="1" t="str">
        <f>IFERROR(VLOOKUP($G$1&amp;$A66,会員校データ!$B$2:$K$1381,10,0),"　")</f>
        <v>　</v>
      </c>
      <c r="H66" s="1" t="str">
        <f>IFERROR(VLOOKUP($H$1&amp;$A66,会員校データ!$B$2:$K$1381,10,0),"　")</f>
        <v>　</v>
      </c>
      <c r="I66" s="1" t="str">
        <f>IFERROR(VLOOKUP($I$1&amp;$A66,会員校データ!$B$2:$K$1381,10,0),"　")</f>
        <v>　</v>
      </c>
      <c r="J66" s="1" t="str">
        <f>IFERROR(VLOOKUP($J$1&amp;$A66,会員校データ!$B$2:$K$1381,10,0),"　")</f>
        <v>　</v>
      </c>
      <c r="K66" s="1" t="str">
        <f>IFERROR(VLOOKUP($K$1&amp;$A66,会員校データ!$B$2:$K$1381,10,0),"　")</f>
        <v>　</v>
      </c>
      <c r="L66" s="1" t="str">
        <f>IFERROR(VLOOKUP($L$1&amp;$A66,会員校データ!$B$2:$K$1381,10,0),"　")</f>
        <v>　</v>
      </c>
      <c r="M66" s="1" t="str">
        <f>IFERROR(VLOOKUP($M$1&amp;$A66,会員校データ!$B$2:$K$1381,10,0),"　")</f>
        <v>　</v>
      </c>
      <c r="N66" s="1" t="str">
        <f>IFERROR(VLOOKUP($N$1&amp;$A66,会員校データ!$B$2:$K$1381,10,0),"　")</f>
        <v>　</v>
      </c>
      <c r="O66" s="1" t="str">
        <f>IFERROR(VLOOKUP($O$1&amp;$A66,会員校データ!$B$2:$K$1381,10,0),"　")</f>
        <v>　</v>
      </c>
      <c r="P66" s="1" t="str">
        <f>IFERROR(VLOOKUP($P$1&amp;$A66,会員校データ!$B$2:$K$1381,10,0),"　")</f>
        <v>　</v>
      </c>
      <c r="Q66" s="1" t="str">
        <f>IFERROR(VLOOKUP($Q$1&amp;$A66,会員校データ!$B$2:$K$1381,10,0),"　")</f>
        <v>　</v>
      </c>
      <c r="R66" s="1" t="str">
        <f>IFERROR(VLOOKUP($R$1&amp;$A66,会員校データ!$B$2:$K$1381,10,0),"　")</f>
        <v>　</v>
      </c>
      <c r="S66" s="1" t="str">
        <f>IFERROR(VLOOKUP($S$1&amp;$A66,会員校データ!$B$2:$K$1381,10,0),"　")</f>
        <v>　</v>
      </c>
      <c r="T66" s="1" t="str">
        <f>IFERROR(VLOOKUP($T$1&amp;$A66,会員校データ!$B$2:$K$1381,10,0),"　")</f>
        <v>　</v>
      </c>
      <c r="U66" s="1" t="str">
        <f>IFERROR(VLOOKUP($U$1&amp;$A66,会員校データ!$B$2:$K$1381,10,0),"　")</f>
        <v>　</v>
      </c>
      <c r="V66" s="1" t="str">
        <f>IFERROR(VLOOKUP($V$1&amp;$A66,会員校データ!$B$2:$K$1381,10,0),"　")</f>
        <v>　</v>
      </c>
      <c r="W66" s="1" t="str">
        <f>IFERROR(VLOOKUP($W$1&amp;$A66,会員校データ!$B$2:$K$1381,10,0),"　")</f>
        <v>　</v>
      </c>
      <c r="X66" s="1" t="str">
        <f>IFERROR(VLOOKUP($X$1&amp;$A66,会員校データ!$B$2:$K$1381,10,0),"　")</f>
        <v>　</v>
      </c>
      <c r="Y66" s="1" t="str">
        <f>IFERROR(VLOOKUP($Y$1&amp;$A66,会員校データ!$B$2:$K$1381,10,0),"　")</f>
        <v>　</v>
      </c>
      <c r="Z66" s="1" t="str">
        <f>IFERROR(VLOOKUP($Z$1&amp;$A66,会員校データ!$B$2:$K$1381,10,0),"　")</f>
        <v>　</v>
      </c>
      <c r="AA66" s="1" t="str">
        <f>IFERROR(VLOOKUP($AA$1&amp;$A66,会員校データ!$B$2:$K$1381,10,0),"　")</f>
        <v>　</v>
      </c>
      <c r="AB66" s="1" t="str">
        <f>IFERROR(VLOOKUP($AB$1&amp;$A66,会員校データ!$B$2:$K$1381,10,0),"　")</f>
        <v>　</v>
      </c>
      <c r="AC66" s="1" t="str">
        <f>IFERROR(VLOOKUP($AC$1&amp;$A66,会員校データ!$B$2:$K$1381,10,0),"　")</f>
        <v>　</v>
      </c>
      <c r="AD66" s="1" t="str">
        <f>IFERROR(VLOOKUP($AD$1&amp;$A66,会員校データ!$B$2:$K$1381,10,0),"　")</f>
        <v>　</v>
      </c>
      <c r="AE66" s="1" t="str">
        <f>IFERROR(VLOOKUP($AE$1&amp;$A66,会員校データ!$B$2:$K$1381,10,0),"　")</f>
        <v>　</v>
      </c>
      <c r="AF66" s="1" t="str">
        <f>IFERROR(VLOOKUP($AF$1&amp;$A66,会員校データ!$B$2:$K$1381,10,0),"　")</f>
        <v>　</v>
      </c>
      <c r="AG66" s="1" t="str">
        <f>IFERROR(VLOOKUP($AG$1&amp;$A66,会員校データ!$B$2:$K$1381,10,0),"　")</f>
        <v>　</v>
      </c>
      <c r="AH66" s="1" t="str">
        <f>IFERROR(VLOOKUP($AH$1&amp;$A66,会員校データ!$B$2:$K$1381,10,0),"　")</f>
        <v>　</v>
      </c>
      <c r="AI66" s="1" t="str">
        <f>IFERROR(VLOOKUP($AI$1&amp;$A66,会員校データ!$B$2:$K$1381,10,0),"　")</f>
        <v>　</v>
      </c>
      <c r="AJ66" s="1" t="str">
        <f>IFERROR(VLOOKUP($AJ$1&amp;$A66,会員校データ!$B$2:$K$1381,10,0),"　")</f>
        <v>　</v>
      </c>
      <c r="AK66" s="1" t="str">
        <f>IFERROR(VLOOKUP($AK$1&amp;$A66,会員校データ!$B$2:$K$1381,10,0),"　")</f>
        <v>　</v>
      </c>
      <c r="AL66" s="1" t="str">
        <f>IFERROR(VLOOKUP($AL$1&amp;$A66,会員校データ!$B$2:$K$1381,10,0),"　")</f>
        <v>　</v>
      </c>
      <c r="AM66" s="1" t="str">
        <f>IFERROR(VLOOKUP($AM$1&amp;$A66,会員校データ!$B$2:$K$1381,10,0),"　")</f>
        <v>　</v>
      </c>
      <c r="AN66" s="1" t="str">
        <f>IFERROR(VLOOKUP($AN$1&amp;$A66,会員校データ!$B$2:$K$1381,10,0),"　")</f>
        <v>　</v>
      </c>
      <c r="AO66" s="1" t="str">
        <f>IFERROR(VLOOKUP($AO$1&amp;$A66,会員校データ!$B$2:$K$1381,10,0),"　")</f>
        <v>　</v>
      </c>
      <c r="AP66" s="1" t="str">
        <f>IFERROR(VLOOKUP($AP$1&amp;$A66,会員校データ!$B$2:$K$1381,10,0),"　")</f>
        <v>　</v>
      </c>
      <c r="AQ66" s="1" t="str">
        <f>IFERROR(VLOOKUP($AQ$1&amp;$A66,会員校データ!$B$2:$K$1381,10,0),"　")</f>
        <v>　</v>
      </c>
      <c r="AR66" s="1" t="str">
        <f>IFERROR(VLOOKUP($AR$1&amp;$A66,会員校データ!$B$2:$K$1381,10,0),"　")</f>
        <v>　</v>
      </c>
      <c r="AS66" s="1" t="str">
        <f>IFERROR(VLOOKUP($AS$1&amp;$A66,会員校データ!$B$2:$K$1381,10,0),"　")</f>
        <v>　</v>
      </c>
      <c r="AT66" s="1" t="str">
        <f>IFERROR(VLOOKUP($AT$1&amp;$A66,会員校データ!$B$2:$K$1381,10,0),"　")</f>
        <v>　</v>
      </c>
      <c r="AU66" s="1" t="str">
        <f>IFERROR(VLOOKUP($AU$1&amp;$A66,会員校データ!$B$2:$K$1381,10,0),"　")</f>
        <v>　</v>
      </c>
      <c r="AV66" s="1" t="str">
        <f>IFERROR(VLOOKUP($AV$1&amp;$A66,会員校データ!$B$2:$K$1381,10,0),"　")</f>
        <v>　</v>
      </c>
    </row>
    <row r="67" spans="1:48">
      <c r="A67">
        <v>65</v>
      </c>
      <c r="B67" s="1" t="str">
        <f>IFERROR(VLOOKUP($B$1&amp;$A67,会員校データ!$B$2:$K$1381,10,0),"　")</f>
        <v>北海道網走南ヶ丘高等学校</v>
      </c>
      <c r="C67" s="1" t="str">
        <f>IFERROR(VLOOKUP($C$1&amp;$A67,会員校データ!$B$2:$K$1381,10,0),"　")</f>
        <v>　</v>
      </c>
      <c r="D67" s="1" t="str">
        <f>IFERROR(VLOOKUP($D$1&amp;$A67,会員校データ!$B$2:$K$1381,10,0),"　")</f>
        <v>　</v>
      </c>
      <c r="E67" s="1" t="str">
        <f>IFERROR(VLOOKUP($E$1&amp;$A67,会員校データ!$B$2:$K$1381,10,0),"　")</f>
        <v>　</v>
      </c>
      <c r="F67" s="1" t="str">
        <f>IFERROR(VLOOKUP($F$1&amp;$A67,会員校データ!$B$2:$K$1381,10,0),"　")</f>
        <v>　</v>
      </c>
      <c r="G67" s="1" t="str">
        <f>IFERROR(VLOOKUP($G$1&amp;$A67,会員校データ!$B$2:$K$1381,10,0),"　")</f>
        <v>　</v>
      </c>
      <c r="H67" s="1" t="str">
        <f>IFERROR(VLOOKUP($H$1&amp;$A67,会員校データ!$B$2:$K$1381,10,0),"　")</f>
        <v>　</v>
      </c>
      <c r="I67" s="1" t="str">
        <f>IFERROR(VLOOKUP($I$1&amp;$A67,会員校データ!$B$2:$K$1381,10,0),"　")</f>
        <v>　</v>
      </c>
      <c r="J67" s="1" t="str">
        <f>IFERROR(VLOOKUP($J$1&amp;$A67,会員校データ!$B$2:$K$1381,10,0),"　")</f>
        <v>　</v>
      </c>
      <c r="K67" s="1" t="str">
        <f>IFERROR(VLOOKUP($K$1&amp;$A67,会員校データ!$B$2:$K$1381,10,0),"　")</f>
        <v>　</v>
      </c>
      <c r="L67" s="1" t="str">
        <f>IFERROR(VLOOKUP($L$1&amp;$A67,会員校データ!$B$2:$K$1381,10,0),"　")</f>
        <v>　</v>
      </c>
      <c r="M67" s="1" t="str">
        <f>IFERROR(VLOOKUP($M$1&amp;$A67,会員校データ!$B$2:$K$1381,10,0),"　")</f>
        <v>　</v>
      </c>
      <c r="N67" s="1" t="str">
        <f>IFERROR(VLOOKUP($N$1&amp;$A67,会員校データ!$B$2:$K$1381,10,0),"　")</f>
        <v>　</v>
      </c>
      <c r="O67" s="1" t="str">
        <f>IFERROR(VLOOKUP($O$1&amp;$A67,会員校データ!$B$2:$K$1381,10,0),"　")</f>
        <v>　</v>
      </c>
      <c r="P67" s="1" t="str">
        <f>IFERROR(VLOOKUP($P$1&amp;$A67,会員校データ!$B$2:$K$1381,10,0),"　")</f>
        <v>　</v>
      </c>
      <c r="Q67" s="1" t="str">
        <f>IFERROR(VLOOKUP($Q$1&amp;$A67,会員校データ!$B$2:$K$1381,10,0),"　")</f>
        <v>　</v>
      </c>
      <c r="R67" s="1" t="str">
        <f>IFERROR(VLOOKUP($R$1&amp;$A67,会員校データ!$B$2:$K$1381,10,0),"　")</f>
        <v>　</v>
      </c>
      <c r="S67" s="1" t="str">
        <f>IFERROR(VLOOKUP($S$1&amp;$A67,会員校データ!$B$2:$K$1381,10,0),"　")</f>
        <v>　</v>
      </c>
      <c r="T67" s="1" t="str">
        <f>IFERROR(VLOOKUP($T$1&amp;$A67,会員校データ!$B$2:$K$1381,10,0),"　")</f>
        <v>　</v>
      </c>
      <c r="U67" s="1" t="str">
        <f>IFERROR(VLOOKUP($U$1&amp;$A67,会員校データ!$B$2:$K$1381,10,0),"　")</f>
        <v>　</v>
      </c>
      <c r="V67" s="1" t="str">
        <f>IFERROR(VLOOKUP($V$1&amp;$A67,会員校データ!$B$2:$K$1381,10,0),"　")</f>
        <v>　</v>
      </c>
      <c r="W67" s="1" t="str">
        <f>IFERROR(VLOOKUP($W$1&amp;$A67,会員校データ!$B$2:$K$1381,10,0),"　")</f>
        <v>　</v>
      </c>
      <c r="X67" s="1" t="str">
        <f>IFERROR(VLOOKUP($X$1&amp;$A67,会員校データ!$B$2:$K$1381,10,0),"　")</f>
        <v>　</v>
      </c>
      <c r="Y67" s="1" t="str">
        <f>IFERROR(VLOOKUP($Y$1&amp;$A67,会員校データ!$B$2:$K$1381,10,0),"　")</f>
        <v>　</v>
      </c>
      <c r="Z67" s="1" t="str">
        <f>IFERROR(VLOOKUP($Z$1&amp;$A67,会員校データ!$B$2:$K$1381,10,0),"　")</f>
        <v>　</v>
      </c>
      <c r="AA67" s="1" t="str">
        <f>IFERROR(VLOOKUP($AA$1&amp;$A67,会員校データ!$B$2:$K$1381,10,0),"　")</f>
        <v>　</v>
      </c>
      <c r="AB67" s="1" t="str">
        <f>IFERROR(VLOOKUP($AB$1&amp;$A67,会員校データ!$B$2:$K$1381,10,0),"　")</f>
        <v>　</v>
      </c>
      <c r="AC67" s="1" t="str">
        <f>IFERROR(VLOOKUP($AC$1&amp;$A67,会員校データ!$B$2:$K$1381,10,0),"　")</f>
        <v>　</v>
      </c>
      <c r="AD67" s="1" t="str">
        <f>IFERROR(VLOOKUP($AD$1&amp;$A67,会員校データ!$B$2:$K$1381,10,0),"　")</f>
        <v>　</v>
      </c>
      <c r="AE67" s="1" t="str">
        <f>IFERROR(VLOOKUP($AE$1&amp;$A67,会員校データ!$B$2:$K$1381,10,0),"　")</f>
        <v>　</v>
      </c>
      <c r="AF67" s="1" t="str">
        <f>IFERROR(VLOOKUP($AF$1&amp;$A67,会員校データ!$B$2:$K$1381,10,0),"　")</f>
        <v>　</v>
      </c>
      <c r="AG67" s="1" t="str">
        <f>IFERROR(VLOOKUP($AG$1&amp;$A67,会員校データ!$B$2:$K$1381,10,0),"　")</f>
        <v>　</v>
      </c>
      <c r="AH67" s="1" t="str">
        <f>IFERROR(VLOOKUP($AH$1&amp;$A67,会員校データ!$B$2:$K$1381,10,0),"　")</f>
        <v>　</v>
      </c>
      <c r="AI67" s="1" t="str">
        <f>IFERROR(VLOOKUP($AI$1&amp;$A67,会員校データ!$B$2:$K$1381,10,0),"　")</f>
        <v>　</v>
      </c>
      <c r="AJ67" s="1" t="str">
        <f>IFERROR(VLOOKUP($AJ$1&amp;$A67,会員校データ!$B$2:$K$1381,10,0),"　")</f>
        <v>　</v>
      </c>
      <c r="AK67" s="1" t="str">
        <f>IFERROR(VLOOKUP($AK$1&amp;$A67,会員校データ!$B$2:$K$1381,10,0),"　")</f>
        <v>　</v>
      </c>
      <c r="AL67" s="1" t="str">
        <f>IFERROR(VLOOKUP($AL$1&amp;$A67,会員校データ!$B$2:$K$1381,10,0),"　")</f>
        <v>　</v>
      </c>
      <c r="AM67" s="1" t="str">
        <f>IFERROR(VLOOKUP($AM$1&amp;$A67,会員校データ!$B$2:$K$1381,10,0),"　")</f>
        <v>　</v>
      </c>
      <c r="AN67" s="1" t="str">
        <f>IFERROR(VLOOKUP($AN$1&amp;$A67,会員校データ!$B$2:$K$1381,10,0),"　")</f>
        <v>　</v>
      </c>
      <c r="AO67" s="1" t="str">
        <f>IFERROR(VLOOKUP($AO$1&amp;$A67,会員校データ!$B$2:$K$1381,10,0),"　")</f>
        <v>　</v>
      </c>
      <c r="AP67" s="1" t="str">
        <f>IFERROR(VLOOKUP($AP$1&amp;$A67,会員校データ!$B$2:$K$1381,10,0),"　")</f>
        <v>　</v>
      </c>
      <c r="AQ67" s="1" t="str">
        <f>IFERROR(VLOOKUP($AQ$1&amp;$A67,会員校データ!$B$2:$K$1381,10,0),"　")</f>
        <v>　</v>
      </c>
      <c r="AR67" s="1" t="str">
        <f>IFERROR(VLOOKUP($AR$1&amp;$A67,会員校データ!$B$2:$K$1381,10,0),"　")</f>
        <v>　</v>
      </c>
      <c r="AS67" s="1" t="str">
        <f>IFERROR(VLOOKUP($AS$1&amp;$A67,会員校データ!$B$2:$K$1381,10,0),"　")</f>
        <v>　</v>
      </c>
      <c r="AT67" s="1" t="str">
        <f>IFERROR(VLOOKUP($AT$1&amp;$A67,会員校データ!$B$2:$K$1381,10,0),"　")</f>
        <v>　</v>
      </c>
      <c r="AU67" s="1" t="str">
        <f>IFERROR(VLOOKUP($AU$1&amp;$A67,会員校データ!$B$2:$K$1381,10,0),"　")</f>
        <v>　</v>
      </c>
      <c r="AV67" s="1" t="str">
        <f>IFERROR(VLOOKUP($AV$1&amp;$A67,会員校データ!$B$2:$K$1381,10,0),"　")</f>
        <v>　</v>
      </c>
    </row>
    <row r="68" spans="1:48">
      <c r="A68">
        <v>66</v>
      </c>
      <c r="B68" s="1" t="str">
        <f>IFERROR(VLOOKUP($B$1&amp;$A68,会員校データ!$B$2:$K$1381,10,0),"　")</f>
        <v>北海道清里高等学校</v>
      </c>
      <c r="C68" s="1" t="str">
        <f>IFERROR(VLOOKUP($C$1&amp;$A68,会員校データ!$B$2:$K$1381,10,0),"　")</f>
        <v>　</v>
      </c>
      <c r="D68" s="1" t="str">
        <f>IFERROR(VLOOKUP($D$1&amp;$A68,会員校データ!$B$2:$K$1381,10,0),"　")</f>
        <v>　</v>
      </c>
      <c r="E68" s="1" t="str">
        <f>IFERROR(VLOOKUP($E$1&amp;$A68,会員校データ!$B$2:$K$1381,10,0),"　")</f>
        <v>　</v>
      </c>
      <c r="F68" s="1" t="str">
        <f>IFERROR(VLOOKUP($F$1&amp;$A68,会員校データ!$B$2:$K$1381,10,0),"　")</f>
        <v>　</v>
      </c>
      <c r="G68" s="1" t="str">
        <f>IFERROR(VLOOKUP($G$1&amp;$A68,会員校データ!$B$2:$K$1381,10,0),"　")</f>
        <v>　</v>
      </c>
      <c r="H68" s="1" t="str">
        <f>IFERROR(VLOOKUP($H$1&amp;$A68,会員校データ!$B$2:$K$1381,10,0),"　")</f>
        <v>　</v>
      </c>
      <c r="I68" s="1" t="str">
        <f>IFERROR(VLOOKUP($I$1&amp;$A68,会員校データ!$B$2:$K$1381,10,0),"　")</f>
        <v>　</v>
      </c>
      <c r="J68" s="1" t="str">
        <f>IFERROR(VLOOKUP($J$1&amp;$A68,会員校データ!$B$2:$K$1381,10,0),"　")</f>
        <v>　</v>
      </c>
      <c r="K68" s="1" t="str">
        <f>IFERROR(VLOOKUP($K$1&amp;$A68,会員校データ!$B$2:$K$1381,10,0),"　")</f>
        <v>　</v>
      </c>
      <c r="L68" s="1" t="str">
        <f>IFERROR(VLOOKUP($L$1&amp;$A68,会員校データ!$B$2:$K$1381,10,0),"　")</f>
        <v>　</v>
      </c>
      <c r="M68" s="1" t="str">
        <f>IFERROR(VLOOKUP($M$1&amp;$A68,会員校データ!$B$2:$K$1381,10,0),"　")</f>
        <v>　</v>
      </c>
      <c r="N68" s="1" t="str">
        <f>IFERROR(VLOOKUP($N$1&amp;$A68,会員校データ!$B$2:$K$1381,10,0),"　")</f>
        <v>　</v>
      </c>
      <c r="O68" s="1" t="str">
        <f>IFERROR(VLOOKUP($O$1&amp;$A68,会員校データ!$B$2:$K$1381,10,0),"　")</f>
        <v>　</v>
      </c>
      <c r="P68" s="1" t="str">
        <f>IFERROR(VLOOKUP($P$1&amp;$A68,会員校データ!$B$2:$K$1381,10,0),"　")</f>
        <v>　</v>
      </c>
      <c r="Q68" s="1" t="str">
        <f>IFERROR(VLOOKUP($Q$1&amp;$A68,会員校データ!$B$2:$K$1381,10,0),"　")</f>
        <v>　</v>
      </c>
      <c r="R68" s="1" t="str">
        <f>IFERROR(VLOOKUP($R$1&amp;$A68,会員校データ!$B$2:$K$1381,10,0),"　")</f>
        <v>　</v>
      </c>
      <c r="S68" s="1" t="str">
        <f>IFERROR(VLOOKUP($S$1&amp;$A68,会員校データ!$B$2:$K$1381,10,0),"　")</f>
        <v>　</v>
      </c>
      <c r="T68" s="1" t="str">
        <f>IFERROR(VLOOKUP($T$1&amp;$A68,会員校データ!$B$2:$K$1381,10,0),"　")</f>
        <v>　</v>
      </c>
      <c r="U68" s="1" t="str">
        <f>IFERROR(VLOOKUP($U$1&amp;$A68,会員校データ!$B$2:$K$1381,10,0),"　")</f>
        <v>　</v>
      </c>
      <c r="V68" s="1" t="str">
        <f>IFERROR(VLOOKUP($V$1&amp;$A68,会員校データ!$B$2:$K$1381,10,0),"　")</f>
        <v>　</v>
      </c>
      <c r="W68" s="1" t="str">
        <f>IFERROR(VLOOKUP($W$1&amp;$A68,会員校データ!$B$2:$K$1381,10,0),"　")</f>
        <v>　</v>
      </c>
      <c r="X68" s="1" t="str">
        <f>IFERROR(VLOOKUP($X$1&amp;$A68,会員校データ!$B$2:$K$1381,10,0),"　")</f>
        <v>　</v>
      </c>
      <c r="Y68" s="1" t="str">
        <f>IFERROR(VLOOKUP($Y$1&amp;$A68,会員校データ!$B$2:$K$1381,10,0),"　")</f>
        <v>　</v>
      </c>
      <c r="Z68" s="1" t="str">
        <f>IFERROR(VLOOKUP($Z$1&amp;$A68,会員校データ!$B$2:$K$1381,10,0),"　")</f>
        <v>　</v>
      </c>
      <c r="AA68" s="1" t="str">
        <f>IFERROR(VLOOKUP($AA$1&amp;$A68,会員校データ!$B$2:$K$1381,10,0),"　")</f>
        <v>　</v>
      </c>
      <c r="AB68" s="1" t="str">
        <f>IFERROR(VLOOKUP($AB$1&amp;$A68,会員校データ!$B$2:$K$1381,10,0),"　")</f>
        <v>　</v>
      </c>
      <c r="AC68" s="1" t="str">
        <f>IFERROR(VLOOKUP($AC$1&amp;$A68,会員校データ!$B$2:$K$1381,10,0),"　")</f>
        <v>　</v>
      </c>
      <c r="AD68" s="1" t="str">
        <f>IFERROR(VLOOKUP($AD$1&amp;$A68,会員校データ!$B$2:$K$1381,10,0),"　")</f>
        <v>　</v>
      </c>
      <c r="AE68" s="1" t="str">
        <f>IFERROR(VLOOKUP($AE$1&amp;$A68,会員校データ!$B$2:$K$1381,10,0),"　")</f>
        <v>　</v>
      </c>
      <c r="AF68" s="1" t="str">
        <f>IFERROR(VLOOKUP($AF$1&amp;$A68,会員校データ!$B$2:$K$1381,10,0),"　")</f>
        <v>　</v>
      </c>
      <c r="AG68" s="1" t="str">
        <f>IFERROR(VLOOKUP($AG$1&amp;$A68,会員校データ!$B$2:$K$1381,10,0),"　")</f>
        <v>　</v>
      </c>
      <c r="AH68" s="1" t="str">
        <f>IFERROR(VLOOKUP($AH$1&amp;$A68,会員校データ!$B$2:$K$1381,10,0),"　")</f>
        <v>　</v>
      </c>
      <c r="AI68" s="1" t="str">
        <f>IFERROR(VLOOKUP($AI$1&amp;$A68,会員校データ!$B$2:$K$1381,10,0),"　")</f>
        <v>　</v>
      </c>
      <c r="AJ68" s="1" t="str">
        <f>IFERROR(VLOOKUP($AJ$1&amp;$A68,会員校データ!$B$2:$K$1381,10,0),"　")</f>
        <v>　</v>
      </c>
      <c r="AK68" s="1" t="str">
        <f>IFERROR(VLOOKUP($AK$1&amp;$A68,会員校データ!$B$2:$K$1381,10,0),"　")</f>
        <v>　</v>
      </c>
      <c r="AL68" s="1" t="str">
        <f>IFERROR(VLOOKUP($AL$1&amp;$A68,会員校データ!$B$2:$K$1381,10,0),"　")</f>
        <v>　</v>
      </c>
      <c r="AM68" s="1" t="str">
        <f>IFERROR(VLOOKUP($AM$1&amp;$A68,会員校データ!$B$2:$K$1381,10,0),"　")</f>
        <v>　</v>
      </c>
      <c r="AN68" s="1" t="str">
        <f>IFERROR(VLOOKUP($AN$1&amp;$A68,会員校データ!$B$2:$K$1381,10,0),"　")</f>
        <v>　</v>
      </c>
      <c r="AO68" s="1" t="str">
        <f>IFERROR(VLOOKUP($AO$1&amp;$A68,会員校データ!$B$2:$K$1381,10,0),"　")</f>
        <v>　</v>
      </c>
      <c r="AP68" s="1" t="str">
        <f>IFERROR(VLOOKUP($AP$1&amp;$A68,会員校データ!$B$2:$K$1381,10,0),"　")</f>
        <v>　</v>
      </c>
      <c r="AQ68" s="1" t="str">
        <f>IFERROR(VLOOKUP($AQ$1&amp;$A68,会員校データ!$B$2:$K$1381,10,0),"　")</f>
        <v>　</v>
      </c>
      <c r="AR68" s="1" t="str">
        <f>IFERROR(VLOOKUP($AR$1&amp;$A68,会員校データ!$B$2:$K$1381,10,0),"　")</f>
        <v>　</v>
      </c>
      <c r="AS68" s="1" t="str">
        <f>IFERROR(VLOOKUP($AS$1&amp;$A68,会員校データ!$B$2:$K$1381,10,0),"　")</f>
        <v>　</v>
      </c>
      <c r="AT68" s="1" t="str">
        <f>IFERROR(VLOOKUP($AT$1&amp;$A68,会員校データ!$B$2:$K$1381,10,0),"　")</f>
        <v>　</v>
      </c>
      <c r="AU68" s="1" t="str">
        <f>IFERROR(VLOOKUP($AU$1&amp;$A68,会員校データ!$B$2:$K$1381,10,0),"　")</f>
        <v>　</v>
      </c>
      <c r="AV68" s="1" t="str">
        <f>IFERROR(VLOOKUP($AV$1&amp;$A68,会員校データ!$B$2:$K$1381,10,0),"　")</f>
        <v>　</v>
      </c>
    </row>
    <row r="69" spans="1:48">
      <c r="A69">
        <v>67</v>
      </c>
      <c r="B69" s="1" t="str">
        <f>IFERROR(VLOOKUP($B$1&amp;$A69,会員校データ!$B$2:$K$1381,10,0),"　")</f>
        <v>北海道浦河高等学校</v>
      </c>
      <c r="C69" s="1" t="str">
        <f>IFERROR(VLOOKUP($C$1&amp;$A69,会員校データ!$B$2:$K$1381,10,0),"　")</f>
        <v>　</v>
      </c>
      <c r="D69" s="1" t="str">
        <f>IFERROR(VLOOKUP($D$1&amp;$A69,会員校データ!$B$2:$K$1381,10,0),"　")</f>
        <v>　</v>
      </c>
      <c r="E69" s="1" t="str">
        <f>IFERROR(VLOOKUP($E$1&amp;$A69,会員校データ!$B$2:$K$1381,10,0),"　")</f>
        <v>　</v>
      </c>
      <c r="F69" s="1" t="str">
        <f>IFERROR(VLOOKUP($F$1&amp;$A69,会員校データ!$B$2:$K$1381,10,0),"　")</f>
        <v>　</v>
      </c>
      <c r="G69" s="1" t="str">
        <f>IFERROR(VLOOKUP($G$1&amp;$A69,会員校データ!$B$2:$K$1381,10,0),"　")</f>
        <v>　</v>
      </c>
      <c r="H69" s="1" t="str">
        <f>IFERROR(VLOOKUP($H$1&amp;$A69,会員校データ!$B$2:$K$1381,10,0),"　")</f>
        <v>　</v>
      </c>
      <c r="I69" s="1" t="str">
        <f>IFERROR(VLOOKUP($I$1&amp;$A69,会員校データ!$B$2:$K$1381,10,0),"　")</f>
        <v>　</v>
      </c>
      <c r="J69" s="1" t="str">
        <f>IFERROR(VLOOKUP($J$1&amp;$A69,会員校データ!$B$2:$K$1381,10,0),"　")</f>
        <v>　</v>
      </c>
      <c r="K69" s="1" t="str">
        <f>IFERROR(VLOOKUP($K$1&amp;$A69,会員校データ!$B$2:$K$1381,10,0),"　")</f>
        <v>　</v>
      </c>
      <c r="L69" s="1" t="str">
        <f>IFERROR(VLOOKUP($L$1&amp;$A69,会員校データ!$B$2:$K$1381,10,0),"　")</f>
        <v>　</v>
      </c>
      <c r="M69" s="1" t="str">
        <f>IFERROR(VLOOKUP($M$1&amp;$A69,会員校データ!$B$2:$K$1381,10,0),"　")</f>
        <v>　</v>
      </c>
      <c r="N69" s="1" t="str">
        <f>IFERROR(VLOOKUP($N$1&amp;$A69,会員校データ!$B$2:$K$1381,10,0),"　")</f>
        <v>　</v>
      </c>
      <c r="O69" s="1" t="str">
        <f>IFERROR(VLOOKUP($O$1&amp;$A69,会員校データ!$B$2:$K$1381,10,0),"　")</f>
        <v>　</v>
      </c>
      <c r="P69" s="1" t="str">
        <f>IFERROR(VLOOKUP($P$1&amp;$A69,会員校データ!$B$2:$K$1381,10,0),"　")</f>
        <v>　</v>
      </c>
      <c r="Q69" s="1" t="str">
        <f>IFERROR(VLOOKUP($Q$1&amp;$A69,会員校データ!$B$2:$K$1381,10,0),"　")</f>
        <v>　</v>
      </c>
      <c r="R69" s="1" t="str">
        <f>IFERROR(VLOOKUP($R$1&amp;$A69,会員校データ!$B$2:$K$1381,10,0),"　")</f>
        <v>　</v>
      </c>
      <c r="S69" s="1" t="str">
        <f>IFERROR(VLOOKUP($S$1&amp;$A69,会員校データ!$B$2:$K$1381,10,0),"　")</f>
        <v>　</v>
      </c>
      <c r="T69" s="1" t="str">
        <f>IFERROR(VLOOKUP($T$1&amp;$A69,会員校データ!$B$2:$K$1381,10,0),"　")</f>
        <v>　</v>
      </c>
      <c r="U69" s="1" t="str">
        <f>IFERROR(VLOOKUP($U$1&amp;$A69,会員校データ!$B$2:$K$1381,10,0),"　")</f>
        <v>　</v>
      </c>
      <c r="V69" s="1" t="str">
        <f>IFERROR(VLOOKUP($V$1&amp;$A69,会員校データ!$B$2:$K$1381,10,0),"　")</f>
        <v>　</v>
      </c>
      <c r="W69" s="1" t="str">
        <f>IFERROR(VLOOKUP($W$1&amp;$A69,会員校データ!$B$2:$K$1381,10,0),"　")</f>
        <v>　</v>
      </c>
      <c r="X69" s="1" t="str">
        <f>IFERROR(VLOOKUP($X$1&amp;$A69,会員校データ!$B$2:$K$1381,10,0),"　")</f>
        <v>　</v>
      </c>
      <c r="Y69" s="1" t="str">
        <f>IFERROR(VLOOKUP($Y$1&amp;$A69,会員校データ!$B$2:$K$1381,10,0),"　")</f>
        <v>　</v>
      </c>
      <c r="Z69" s="1" t="str">
        <f>IFERROR(VLOOKUP($Z$1&amp;$A69,会員校データ!$B$2:$K$1381,10,0),"　")</f>
        <v>　</v>
      </c>
      <c r="AA69" s="1" t="str">
        <f>IFERROR(VLOOKUP($AA$1&amp;$A69,会員校データ!$B$2:$K$1381,10,0),"　")</f>
        <v>　</v>
      </c>
      <c r="AB69" s="1" t="str">
        <f>IFERROR(VLOOKUP($AB$1&amp;$A69,会員校データ!$B$2:$K$1381,10,0),"　")</f>
        <v>　</v>
      </c>
      <c r="AC69" s="1" t="str">
        <f>IFERROR(VLOOKUP($AC$1&amp;$A69,会員校データ!$B$2:$K$1381,10,0),"　")</f>
        <v>　</v>
      </c>
      <c r="AD69" s="1" t="str">
        <f>IFERROR(VLOOKUP($AD$1&amp;$A69,会員校データ!$B$2:$K$1381,10,0),"　")</f>
        <v>　</v>
      </c>
      <c r="AE69" s="1" t="str">
        <f>IFERROR(VLOOKUP($AE$1&amp;$A69,会員校データ!$B$2:$K$1381,10,0),"　")</f>
        <v>　</v>
      </c>
      <c r="AF69" s="1" t="str">
        <f>IFERROR(VLOOKUP($AF$1&amp;$A69,会員校データ!$B$2:$K$1381,10,0),"　")</f>
        <v>　</v>
      </c>
      <c r="AG69" s="1" t="str">
        <f>IFERROR(VLOOKUP($AG$1&amp;$A69,会員校データ!$B$2:$K$1381,10,0),"　")</f>
        <v>　</v>
      </c>
      <c r="AH69" s="1" t="str">
        <f>IFERROR(VLOOKUP($AH$1&amp;$A69,会員校データ!$B$2:$K$1381,10,0),"　")</f>
        <v>　</v>
      </c>
      <c r="AI69" s="1" t="str">
        <f>IFERROR(VLOOKUP($AI$1&amp;$A69,会員校データ!$B$2:$K$1381,10,0),"　")</f>
        <v>　</v>
      </c>
      <c r="AJ69" s="1" t="str">
        <f>IFERROR(VLOOKUP($AJ$1&amp;$A69,会員校データ!$B$2:$K$1381,10,0),"　")</f>
        <v>　</v>
      </c>
      <c r="AK69" s="1" t="str">
        <f>IFERROR(VLOOKUP($AK$1&amp;$A69,会員校データ!$B$2:$K$1381,10,0),"　")</f>
        <v>　</v>
      </c>
      <c r="AL69" s="1" t="str">
        <f>IFERROR(VLOOKUP($AL$1&amp;$A69,会員校データ!$B$2:$K$1381,10,0),"　")</f>
        <v>　</v>
      </c>
      <c r="AM69" s="1" t="str">
        <f>IFERROR(VLOOKUP($AM$1&amp;$A69,会員校データ!$B$2:$K$1381,10,0),"　")</f>
        <v>　</v>
      </c>
      <c r="AN69" s="1" t="str">
        <f>IFERROR(VLOOKUP($AN$1&amp;$A69,会員校データ!$B$2:$K$1381,10,0),"　")</f>
        <v>　</v>
      </c>
      <c r="AO69" s="1" t="str">
        <f>IFERROR(VLOOKUP($AO$1&amp;$A69,会員校データ!$B$2:$K$1381,10,0),"　")</f>
        <v>　</v>
      </c>
      <c r="AP69" s="1" t="str">
        <f>IFERROR(VLOOKUP($AP$1&amp;$A69,会員校データ!$B$2:$K$1381,10,0),"　")</f>
        <v>　</v>
      </c>
      <c r="AQ69" s="1" t="str">
        <f>IFERROR(VLOOKUP($AQ$1&amp;$A69,会員校データ!$B$2:$K$1381,10,0),"　")</f>
        <v>　</v>
      </c>
      <c r="AR69" s="1" t="str">
        <f>IFERROR(VLOOKUP($AR$1&amp;$A69,会員校データ!$B$2:$K$1381,10,0),"　")</f>
        <v>　</v>
      </c>
      <c r="AS69" s="1" t="str">
        <f>IFERROR(VLOOKUP($AS$1&amp;$A69,会員校データ!$B$2:$K$1381,10,0),"　")</f>
        <v>　</v>
      </c>
      <c r="AT69" s="1" t="str">
        <f>IFERROR(VLOOKUP($AT$1&amp;$A69,会員校データ!$B$2:$K$1381,10,0),"　")</f>
        <v>　</v>
      </c>
      <c r="AU69" s="1" t="str">
        <f>IFERROR(VLOOKUP($AU$1&amp;$A69,会員校データ!$B$2:$K$1381,10,0),"　")</f>
        <v>　</v>
      </c>
      <c r="AV69" s="1" t="str">
        <f>IFERROR(VLOOKUP($AV$1&amp;$A69,会員校データ!$B$2:$K$1381,10,0),"　")</f>
        <v>　</v>
      </c>
    </row>
    <row r="70" spans="1:48">
      <c r="A70">
        <v>68</v>
      </c>
      <c r="B70" s="1" t="str">
        <f>IFERROR(VLOOKUP($B$1&amp;$A70,会員校データ!$B$2:$K$1381,10,0),"　")</f>
        <v>北海道砂川高等学校</v>
      </c>
      <c r="C70" s="1" t="str">
        <f>IFERROR(VLOOKUP($C$1&amp;$A70,会員校データ!$B$2:$K$1381,10,0),"　")</f>
        <v>　</v>
      </c>
      <c r="D70" s="1" t="str">
        <f>IFERROR(VLOOKUP($D$1&amp;$A70,会員校データ!$B$2:$K$1381,10,0),"　")</f>
        <v>　</v>
      </c>
      <c r="E70" s="1" t="str">
        <f>IFERROR(VLOOKUP($E$1&amp;$A70,会員校データ!$B$2:$K$1381,10,0),"　")</f>
        <v>　</v>
      </c>
      <c r="F70" s="1" t="str">
        <f>IFERROR(VLOOKUP($F$1&amp;$A70,会員校データ!$B$2:$K$1381,10,0),"　")</f>
        <v>　</v>
      </c>
      <c r="G70" s="1" t="str">
        <f>IFERROR(VLOOKUP($G$1&amp;$A70,会員校データ!$B$2:$K$1381,10,0),"　")</f>
        <v>　</v>
      </c>
      <c r="H70" s="1" t="str">
        <f>IFERROR(VLOOKUP($H$1&amp;$A70,会員校データ!$B$2:$K$1381,10,0),"　")</f>
        <v>　</v>
      </c>
      <c r="I70" s="1" t="str">
        <f>IFERROR(VLOOKUP($I$1&amp;$A70,会員校データ!$B$2:$K$1381,10,0),"　")</f>
        <v>　</v>
      </c>
      <c r="J70" s="1" t="str">
        <f>IFERROR(VLOOKUP($J$1&amp;$A70,会員校データ!$B$2:$K$1381,10,0),"　")</f>
        <v>　</v>
      </c>
      <c r="K70" s="1" t="str">
        <f>IFERROR(VLOOKUP($K$1&amp;$A70,会員校データ!$B$2:$K$1381,10,0),"　")</f>
        <v>　</v>
      </c>
      <c r="L70" s="1" t="str">
        <f>IFERROR(VLOOKUP($L$1&amp;$A70,会員校データ!$B$2:$K$1381,10,0),"　")</f>
        <v>　</v>
      </c>
      <c r="M70" s="1" t="str">
        <f>IFERROR(VLOOKUP($M$1&amp;$A70,会員校データ!$B$2:$K$1381,10,0),"　")</f>
        <v>　</v>
      </c>
      <c r="N70" s="1" t="str">
        <f>IFERROR(VLOOKUP($N$1&amp;$A70,会員校データ!$B$2:$K$1381,10,0),"　")</f>
        <v>　</v>
      </c>
      <c r="O70" s="1" t="str">
        <f>IFERROR(VLOOKUP($O$1&amp;$A70,会員校データ!$B$2:$K$1381,10,0),"　")</f>
        <v>　</v>
      </c>
      <c r="P70" s="1" t="str">
        <f>IFERROR(VLOOKUP($P$1&amp;$A70,会員校データ!$B$2:$K$1381,10,0),"　")</f>
        <v>　</v>
      </c>
      <c r="Q70" s="1" t="str">
        <f>IFERROR(VLOOKUP($Q$1&amp;$A70,会員校データ!$B$2:$K$1381,10,0),"　")</f>
        <v>　</v>
      </c>
      <c r="R70" s="1" t="str">
        <f>IFERROR(VLOOKUP($R$1&amp;$A70,会員校データ!$B$2:$K$1381,10,0),"　")</f>
        <v>　</v>
      </c>
      <c r="S70" s="1" t="str">
        <f>IFERROR(VLOOKUP($S$1&amp;$A70,会員校データ!$B$2:$K$1381,10,0),"　")</f>
        <v>　</v>
      </c>
      <c r="T70" s="1" t="str">
        <f>IFERROR(VLOOKUP($T$1&amp;$A70,会員校データ!$B$2:$K$1381,10,0),"　")</f>
        <v>　</v>
      </c>
      <c r="U70" s="1" t="str">
        <f>IFERROR(VLOOKUP($U$1&amp;$A70,会員校データ!$B$2:$K$1381,10,0),"　")</f>
        <v>　</v>
      </c>
      <c r="V70" s="1" t="str">
        <f>IFERROR(VLOOKUP($V$1&amp;$A70,会員校データ!$B$2:$K$1381,10,0),"　")</f>
        <v>　</v>
      </c>
      <c r="W70" s="1" t="str">
        <f>IFERROR(VLOOKUP($W$1&amp;$A70,会員校データ!$B$2:$K$1381,10,0),"　")</f>
        <v>　</v>
      </c>
      <c r="X70" s="1" t="str">
        <f>IFERROR(VLOOKUP($X$1&amp;$A70,会員校データ!$B$2:$K$1381,10,0),"　")</f>
        <v>　</v>
      </c>
      <c r="Y70" s="1" t="str">
        <f>IFERROR(VLOOKUP($Y$1&amp;$A70,会員校データ!$B$2:$K$1381,10,0),"　")</f>
        <v>　</v>
      </c>
      <c r="Z70" s="1" t="str">
        <f>IFERROR(VLOOKUP($Z$1&amp;$A70,会員校データ!$B$2:$K$1381,10,0),"　")</f>
        <v>　</v>
      </c>
      <c r="AA70" s="1" t="str">
        <f>IFERROR(VLOOKUP($AA$1&amp;$A70,会員校データ!$B$2:$K$1381,10,0),"　")</f>
        <v>　</v>
      </c>
      <c r="AB70" s="1" t="str">
        <f>IFERROR(VLOOKUP($AB$1&amp;$A70,会員校データ!$B$2:$K$1381,10,0),"　")</f>
        <v>　</v>
      </c>
      <c r="AC70" s="1" t="str">
        <f>IFERROR(VLOOKUP($AC$1&amp;$A70,会員校データ!$B$2:$K$1381,10,0),"　")</f>
        <v>　</v>
      </c>
      <c r="AD70" s="1" t="str">
        <f>IFERROR(VLOOKUP($AD$1&amp;$A70,会員校データ!$B$2:$K$1381,10,0),"　")</f>
        <v>　</v>
      </c>
      <c r="AE70" s="1" t="str">
        <f>IFERROR(VLOOKUP($AE$1&amp;$A70,会員校データ!$B$2:$K$1381,10,0),"　")</f>
        <v>　</v>
      </c>
      <c r="AF70" s="1" t="str">
        <f>IFERROR(VLOOKUP($AF$1&amp;$A70,会員校データ!$B$2:$K$1381,10,0),"　")</f>
        <v>　</v>
      </c>
      <c r="AG70" s="1" t="str">
        <f>IFERROR(VLOOKUP($AG$1&amp;$A70,会員校データ!$B$2:$K$1381,10,0),"　")</f>
        <v>　</v>
      </c>
      <c r="AH70" s="1" t="str">
        <f>IFERROR(VLOOKUP($AH$1&amp;$A70,会員校データ!$B$2:$K$1381,10,0),"　")</f>
        <v>　</v>
      </c>
      <c r="AI70" s="1" t="str">
        <f>IFERROR(VLOOKUP($AI$1&amp;$A70,会員校データ!$B$2:$K$1381,10,0),"　")</f>
        <v>　</v>
      </c>
      <c r="AJ70" s="1" t="str">
        <f>IFERROR(VLOOKUP($AJ$1&amp;$A70,会員校データ!$B$2:$K$1381,10,0),"　")</f>
        <v>　</v>
      </c>
      <c r="AK70" s="1" t="str">
        <f>IFERROR(VLOOKUP($AK$1&amp;$A70,会員校データ!$B$2:$K$1381,10,0),"　")</f>
        <v>　</v>
      </c>
      <c r="AL70" s="1" t="str">
        <f>IFERROR(VLOOKUP($AL$1&amp;$A70,会員校データ!$B$2:$K$1381,10,0),"　")</f>
        <v>　</v>
      </c>
      <c r="AM70" s="1" t="str">
        <f>IFERROR(VLOOKUP($AM$1&amp;$A70,会員校データ!$B$2:$K$1381,10,0),"　")</f>
        <v>　</v>
      </c>
      <c r="AN70" s="1" t="str">
        <f>IFERROR(VLOOKUP($AN$1&amp;$A70,会員校データ!$B$2:$K$1381,10,0),"　")</f>
        <v>　</v>
      </c>
      <c r="AO70" s="1" t="str">
        <f>IFERROR(VLOOKUP($AO$1&amp;$A70,会員校データ!$B$2:$K$1381,10,0),"　")</f>
        <v>　</v>
      </c>
      <c r="AP70" s="1" t="str">
        <f>IFERROR(VLOOKUP($AP$1&amp;$A70,会員校データ!$B$2:$K$1381,10,0),"　")</f>
        <v>　</v>
      </c>
      <c r="AQ70" s="1" t="str">
        <f>IFERROR(VLOOKUP($AQ$1&amp;$A70,会員校データ!$B$2:$K$1381,10,0),"　")</f>
        <v>　</v>
      </c>
      <c r="AR70" s="1" t="str">
        <f>IFERROR(VLOOKUP($AR$1&amp;$A70,会員校データ!$B$2:$K$1381,10,0),"　")</f>
        <v>　</v>
      </c>
      <c r="AS70" s="1" t="str">
        <f>IFERROR(VLOOKUP($AS$1&amp;$A70,会員校データ!$B$2:$K$1381,10,0),"　")</f>
        <v>　</v>
      </c>
      <c r="AT70" s="1" t="str">
        <f>IFERROR(VLOOKUP($AT$1&amp;$A70,会員校データ!$B$2:$K$1381,10,0),"　")</f>
        <v>　</v>
      </c>
      <c r="AU70" s="1" t="str">
        <f>IFERROR(VLOOKUP($AU$1&amp;$A70,会員校データ!$B$2:$K$1381,10,0),"　")</f>
        <v>　</v>
      </c>
      <c r="AV70" s="1" t="str">
        <f>IFERROR(VLOOKUP($AV$1&amp;$A70,会員校データ!$B$2:$K$1381,10,0),"　")</f>
        <v>　</v>
      </c>
    </row>
    <row r="71" spans="1:48">
      <c r="A71">
        <v>69</v>
      </c>
      <c r="B71" s="1" t="str">
        <f>IFERROR(VLOOKUP($B$1&amp;$A71,会員校データ!$B$2:$K$1381,10,0),"　")</f>
        <v>北海道北広島西高等学校</v>
      </c>
      <c r="C71" s="1" t="str">
        <f>IFERROR(VLOOKUP($C$1&amp;$A71,会員校データ!$B$2:$K$1381,10,0),"　")</f>
        <v>　</v>
      </c>
      <c r="D71" s="1" t="str">
        <f>IFERROR(VLOOKUP($D$1&amp;$A71,会員校データ!$B$2:$K$1381,10,0),"　")</f>
        <v>　</v>
      </c>
      <c r="E71" s="1" t="str">
        <f>IFERROR(VLOOKUP($E$1&amp;$A71,会員校データ!$B$2:$K$1381,10,0),"　")</f>
        <v>　</v>
      </c>
      <c r="F71" s="1" t="str">
        <f>IFERROR(VLOOKUP($F$1&amp;$A71,会員校データ!$B$2:$K$1381,10,0),"　")</f>
        <v>　</v>
      </c>
      <c r="G71" s="1" t="str">
        <f>IFERROR(VLOOKUP($G$1&amp;$A71,会員校データ!$B$2:$K$1381,10,0),"　")</f>
        <v>　</v>
      </c>
      <c r="H71" s="1" t="str">
        <f>IFERROR(VLOOKUP($H$1&amp;$A71,会員校データ!$B$2:$K$1381,10,0),"　")</f>
        <v>　</v>
      </c>
      <c r="I71" s="1" t="str">
        <f>IFERROR(VLOOKUP($I$1&amp;$A71,会員校データ!$B$2:$K$1381,10,0),"　")</f>
        <v>　</v>
      </c>
      <c r="J71" s="1" t="str">
        <f>IFERROR(VLOOKUP($J$1&amp;$A71,会員校データ!$B$2:$K$1381,10,0),"　")</f>
        <v>　</v>
      </c>
      <c r="K71" s="1" t="str">
        <f>IFERROR(VLOOKUP($K$1&amp;$A71,会員校データ!$B$2:$K$1381,10,0),"　")</f>
        <v>　</v>
      </c>
      <c r="L71" s="1" t="str">
        <f>IFERROR(VLOOKUP($L$1&amp;$A71,会員校データ!$B$2:$K$1381,10,0),"　")</f>
        <v>　</v>
      </c>
      <c r="M71" s="1" t="str">
        <f>IFERROR(VLOOKUP($M$1&amp;$A71,会員校データ!$B$2:$K$1381,10,0),"　")</f>
        <v>　</v>
      </c>
      <c r="N71" s="1" t="str">
        <f>IFERROR(VLOOKUP($N$1&amp;$A71,会員校データ!$B$2:$K$1381,10,0),"　")</f>
        <v>　</v>
      </c>
      <c r="O71" s="1" t="str">
        <f>IFERROR(VLOOKUP($O$1&amp;$A71,会員校データ!$B$2:$K$1381,10,0),"　")</f>
        <v>　</v>
      </c>
      <c r="P71" s="1" t="str">
        <f>IFERROR(VLOOKUP($P$1&amp;$A71,会員校データ!$B$2:$K$1381,10,0),"　")</f>
        <v>　</v>
      </c>
      <c r="Q71" s="1" t="str">
        <f>IFERROR(VLOOKUP($Q$1&amp;$A71,会員校データ!$B$2:$K$1381,10,0),"　")</f>
        <v>　</v>
      </c>
      <c r="R71" s="1" t="str">
        <f>IFERROR(VLOOKUP($R$1&amp;$A71,会員校データ!$B$2:$K$1381,10,0),"　")</f>
        <v>　</v>
      </c>
      <c r="S71" s="1" t="str">
        <f>IFERROR(VLOOKUP($S$1&amp;$A71,会員校データ!$B$2:$K$1381,10,0),"　")</f>
        <v>　</v>
      </c>
      <c r="T71" s="1" t="str">
        <f>IFERROR(VLOOKUP($T$1&amp;$A71,会員校データ!$B$2:$K$1381,10,0),"　")</f>
        <v>　</v>
      </c>
      <c r="U71" s="1" t="str">
        <f>IFERROR(VLOOKUP($U$1&amp;$A71,会員校データ!$B$2:$K$1381,10,0),"　")</f>
        <v>　</v>
      </c>
      <c r="V71" s="1" t="str">
        <f>IFERROR(VLOOKUP($V$1&amp;$A71,会員校データ!$B$2:$K$1381,10,0),"　")</f>
        <v>　</v>
      </c>
      <c r="W71" s="1" t="str">
        <f>IFERROR(VLOOKUP($W$1&amp;$A71,会員校データ!$B$2:$K$1381,10,0),"　")</f>
        <v>　</v>
      </c>
      <c r="X71" s="1" t="str">
        <f>IFERROR(VLOOKUP($X$1&amp;$A71,会員校データ!$B$2:$K$1381,10,0),"　")</f>
        <v>　</v>
      </c>
      <c r="Y71" s="1" t="str">
        <f>IFERROR(VLOOKUP($Y$1&amp;$A71,会員校データ!$B$2:$K$1381,10,0),"　")</f>
        <v>　</v>
      </c>
      <c r="Z71" s="1" t="str">
        <f>IFERROR(VLOOKUP($Z$1&amp;$A71,会員校データ!$B$2:$K$1381,10,0),"　")</f>
        <v>　</v>
      </c>
      <c r="AA71" s="1" t="str">
        <f>IFERROR(VLOOKUP($AA$1&amp;$A71,会員校データ!$B$2:$K$1381,10,0),"　")</f>
        <v>　</v>
      </c>
      <c r="AB71" s="1" t="str">
        <f>IFERROR(VLOOKUP($AB$1&amp;$A71,会員校データ!$B$2:$K$1381,10,0),"　")</f>
        <v>　</v>
      </c>
      <c r="AC71" s="1" t="str">
        <f>IFERROR(VLOOKUP($AC$1&amp;$A71,会員校データ!$B$2:$K$1381,10,0),"　")</f>
        <v>　</v>
      </c>
      <c r="AD71" s="1" t="str">
        <f>IFERROR(VLOOKUP($AD$1&amp;$A71,会員校データ!$B$2:$K$1381,10,0),"　")</f>
        <v>　</v>
      </c>
      <c r="AE71" s="1" t="str">
        <f>IFERROR(VLOOKUP($AE$1&amp;$A71,会員校データ!$B$2:$K$1381,10,0),"　")</f>
        <v>　</v>
      </c>
      <c r="AF71" s="1" t="str">
        <f>IFERROR(VLOOKUP($AF$1&amp;$A71,会員校データ!$B$2:$K$1381,10,0),"　")</f>
        <v>　</v>
      </c>
      <c r="AG71" s="1" t="str">
        <f>IFERROR(VLOOKUP($AG$1&amp;$A71,会員校データ!$B$2:$K$1381,10,0),"　")</f>
        <v>　</v>
      </c>
      <c r="AH71" s="1" t="str">
        <f>IFERROR(VLOOKUP($AH$1&amp;$A71,会員校データ!$B$2:$K$1381,10,0),"　")</f>
        <v>　</v>
      </c>
      <c r="AI71" s="1" t="str">
        <f>IFERROR(VLOOKUP($AI$1&amp;$A71,会員校データ!$B$2:$K$1381,10,0),"　")</f>
        <v>　</v>
      </c>
      <c r="AJ71" s="1" t="str">
        <f>IFERROR(VLOOKUP($AJ$1&amp;$A71,会員校データ!$B$2:$K$1381,10,0),"　")</f>
        <v>　</v>
      </c>
      <c r="AK71" s="1" t="str">
        <f>IFERROR(VLOOKUP($AK$1&amp;$A71,会員校データ!$B$2:$K$1381,10,0),"　")</f>
        <v>　</v>
      </c>
      <c r="AL71" s="1" t="str">
        <f>IFERROR(VLOOKUP($AL$1&amp;$A71,会員校データ!$B$2:$K$1381,10,0),"　")</f>
        <v>　</v>
      </c>
      <c r="AM71" s="1" t="str">
        <f>IFERROR(VLOOKUP($AM$1&amp;$A71,会員校データ!$B$2:$K$1381,10,0),"　")</f>
        <v>　</v>
      </c>
      <c r="AN71" s="1" t="str">
        <f>IFERROR(VLOOKUP($AN$1&amp;$A71,会員校データ!$B$2:$K$1381,10,0),"　")</f>
        <v>　</v>
      </c>
      <c r="AO71" s="1" t="str">
        <f>IFERROR(VLOOKUP($AO$1&amp;$A71,会員校データ!$B$2:$K$1381,10,0),"　")</f>
        <v>　</v>
      </c>
      <c r="AP71" s="1" t="str">
        <f>IFERROR(VLOOKUP($AP$1&amp;$A71,会員校データ!$B$2:$K$1381,10,0),"　")</f>
        <v>　</v>
      </c>
      <c r="AQ71" s="1" t="str">
        <f>IFERROR(VLOOKUP($AQ$1&amp;$A71,会員校データ!$B$2:$K$1381,10,0),"　")</f>
        <v>　</v>
      </c>
      <c r="AR71" s="1" t="str">
        <f>IFERROR(VLOOKUP($AR$1&amp;$A71,会員校データ!$B$2:$K$1381,10,0),"　")</f>
        <v>　</v>
      </c>
      <c r="AS71" s="1" t="str">
        <f>IFERROR(VLOOKUP($AS$1&amp;$A71,会員校データ!$B$2:$K$1381,10,0),"　")</f>
        <v>　</v>
      </c>
      <c r="AT71" s="1" t="str">
        <f>IFERROR(VLOOKUP($AT$1&amp;$A71,会員校データ!$B$2:$K$1381,10,0),"　")</f>
        <v>　</v>
      </c>
      <c r="AU71" s="1" t="str">
        <f>IFERROR(VLOOKUP($AU$1&amp;$A71,会員校データ!$B$2:$K$1381,10,0),"　")</f>
        <v>　</v>
      </c>
      <c r="AV71" s="1" t="str">
        <f>IFERROR(VLOOKUP($AV$1&amp;$A71,会員校データ!$B$2:$K$1381,10,0),"　")</f>
        <v>　</v>
      </c>
    </row>
    <row r="72" spans="1:48">
      <c r="A72">
        <v>70</v>
      </c>
      <c r="B72" s="1" t="str">
        <f>IFERROR(VLOOKUP($B$1&amp;$A72,会員校データ!$B$2:$K$1381,10,0),"　")</f>
        <v>北海道礼文高等学校</v>
      </c>
      <c r="C72" s="1" t="str">
        <f>IFERROR(VLOOKUP($C$1&amp;$A72,会員校データ!$B$2:$K$1381,10,0),"　")</f>
        <v>　</v>
      </c>
      <c r="D72" s="1" t="str">
        <f>IFERROR(VLOOKUP($D$1&amp;$A72,会員校データ!$B$2:$K$1381,10,0),"　")</f>
        <v>　</v>
      </c>
      <c r="E72" s="1" t="str">
        <f>IFERROR(VLOOKUP($E$1&amp;$A72,会員校データ!$B$2:$K$1381,10,0),"　")</f>
        <v>　</v>
      </c>
      <c r="F72" s="1" t="str">
        <f>IFERROR(VLOOKUP($F$1&amp;$A72,会員校データ!$B$2:$K$1381,10,0),"　")</f>
        <v>　</v>
      </c>
      <c r="G72" s="1" t="str">
        <f>IFERROR(VLOOKUP($G$1&amp;$A72,会員校データ!$B$2:$K$1381,10,0),"　")</f>
        <v>　</v>
      </c>
      <c r="H72" s="1" t="str">
        <f>IFERROR(VLOOKUP($H$1&amp;$A72,会員校データ!$B$2:$K$1381,10,0),"　")</f>
        <v>　</v>
      </c>
      <c r="I72" s="1" t="str">
        <f>IFERROR(VLOOKUP($I$1&amp;$A72,会員校データ!$B$2:$K$1381,10,0),"　")</f>
        <v>　</v>
      </c>
      <c r="J72" s="1" t="str">
        <f>IFERROR(VLOOKUP($J$1&amp;$A72,会員校データ!$B$2:$K$1381,10,0),"　")</f>
        <v>　</v>
      </c>
      <c r="K72" s="1" t="str">
        <f>IFERROR(VLOOKUP($K$1&amp;$A72,会員校データ!$B$2:$K$1381,10,0),"　")</f>
        <v>　</v>
      </c>
      <c r="L72" s="1" t="str">
        <f>IFERROR(VLOOKUP($L$1&amp;$A72,会員校データ!$B$2:$K$1381,10,0),"　")</f>
        <v>　</v>
      </c>
      <c r="M72" s="1" t="str">
        <f>IFERROR(VLOOKUP($M$1&amp;$A72,会員校データ!$B$2:$K$1381,10,0),"　")</f>
        <v>　</v>
      </c>
      <c r="N72" s="1" t="str">
        <f>IFERROR(VLOOKUP($N$1&amp;$A72,会員校データ!$B$2:$K$1381,10,0),"　")</f>
        <v>　</v>
      </c>
      <c r="O72" s="1" t="str">
        <f>IFERROR(VLOOKUP($O$1&amp;$A72,会員校データ!$B$2:$K$1381,10,0),"　")</f>
        <v>　</v>
      </c>
      <c r="P72" s="1" t="str">
        <f>IFERROR(VLOOKUP($P$1&amp;$A72,会員校データ!$B$2:$K$1381,10,0),"　")</f>
        <v>　</v>
      </c>
      <c r="Q72" s="1" t="str">
        <f>IFERROR(VLOOKUP($Q$1&amp;$A72,会員校データ!$B$2:$K$1381,10,0),"　")</f>
        <v>　</v>
      </c>
      <c r="R72" s="1" t="str">
        <f>IFERROR(VLOOKUP($R$1&amp;$A72,会員校データ!$B$2:$K$1381,10,0),"　")</f>
        <v>　</v>
      </c>
      <c r="S72" s="1" t="str">
        <f>IFERROR(VLOOKUP($S$1&amp;$A72,会員校データ!$B$2:$K$1381,10,0),"　")</f>
        <v>　</v>
      </c>
      <c r="T72" s="1" t="str">
        <f>IFERROR(VLOOKUP($T$1&amp;$A72,会員校データ!$B$2:$K$1381,10,0),"　")</f>
        <v>　</v>
      </c>
      <c r="U72" s="1" t="str">
        <f>IFERROR(VLOOKUP($U$1&amp;$A72,会員校データ!$B$2:$K$1381,10,0),"　")</f>
        <v>　</v>
      </c>
      <c r="V72" s="1" t="str">
        <f>IFERROR(VLOOKUP($V$1&amp;$A72,会員校データ!$B$2:$K$1381,10,0),"　")</f>
        <v>　</v>
      </c>
      <c r="W72" s="1" t="str">
        <f>IFERROR(VLOOKUP($W$1&amp;$A72,会員校データ!$B$2:$K$1381,10,0),"　")</f>
        <v>　</v>
      </c>
      <c r="X72" s="1" t="str">
        <f>IFERROR(VLOOKUP($X$1&amp;$A72,会員校データ!$B$2:$K$1381,10,0),"　")</f>
        <v>　</v>
      </c>
      <c r="Y72" s="1" t="str">
        <f>IFERROR(VLOOKUP($Y$1&amp;$A72,会員校データ!$B$2:$K$1381,10,0),"　")</f>
        <v>　</v>
      </c>
      <c r="Z72" s="1" t="str">
        <f>IFERROR(VLOOKUP($Z$1&amp;$A72,会員校データ!$B$2:$K$1381,10,0),"　")</f>
        <v>　</v>
      </c>
      <c r="AA72" s="1" t="str">
        <f>IFERROR(VLOOKUP($AA$1&amp;$A72,会員校データ!$B$2:$K$1381,10,0),"　")</f>
        <v>　</v>
      </c>
      <c r="AB72" s="1" t="str">
        <f>IFERROR(VLOOKUP($AB$1&amp;$A72,会員校データ!$B$2:$K$1381,10,0),"　")</f>
        <v>　</v>
      </c>
      <c r="AC72" s="1" t="str">
        <f>IFERROR(VLOOKUP($AC$1&amp;$A72,会員校データ!$B$2:$K$1381,10,0),"　")</f>
        <v>　</v>
      </c>
      <c r="AD72" s="1" t="str">
        <f>IFERROR(VLOOKUP($AD$1&amp;$A72,会員校データ!$B$2:$K$1381,10,0),"　")</f>
        <v>　</v>
      </c>
      <c r="AE72" s="1" t="str">
        <f>IFERROR(VLOOKUP($AE$1&amp;$A72,会員校データ!$B$2:$K$1381,10,0),"　")</f>
        <v>　</v>
      </c>
      <c r="AF72" s="1" t="str">
        <f>IFERROR(VLOOKUP($AF$1&amp;$A72,会員校データ!$B$2:$K$1381,10,0),"　")</f>
        <v>　</v>
      </c>
      <c r="AG72" s="1" t="str">
        <f>IFERROR(VLOOKUP($AG$1&amp;$A72,会員校データ!$B$2:$K$1381,10,0),"　")</f>
        <v>　</v>
      </c>
      <c r="AH72" s="1" t="str">
        <f>IFERROR(VLOOKUP($AH$1&amp;$A72,会員校データ!$B$2:$K$1381,10,0),"　")</f>
        <v>　</v>
      </c>
      <c r="AI72" s="1" t="str">
        <f>IFERROR(VLOOKUP($AI$1&amp;$A72,会員校データ!$B$2:$K$1381,10,0),"　")</f>
        <v>　</v>
      </c>
      <c r="AJ72" s="1" t="str">
        <f>IFERROR(VLOOKUP($AJ$1&amp;$A72,会員校データ!$B$2:$K$1381,10,0),"　")</f>
        <v>　</v>
      </c>
      <c r="AK72" s="1" t="str">
        <f>IFERROR(VLOOKUP($AK$1&amp;$A72,会員校データ!$B$2:$K$1381,10,0),"　")</f>
        <v>　</v>
      </c>
      <c r="AL72" s="1" t="str">
        <f>IFERROR(VLOOKUP($AL$1&amp;$A72,会員校データ!$B$2:$K$1381,10,0),"　")</f>
        <v>　</v>
      </c>
      <c r="AM72" s="1" t="str">
        <f>IFERROR(VLOOKUP($AM$1&amp;$A72,会員校データ!$B$2:$K$1381,10,0),"　")</f>
        <v>　</v>
      </c>
      <c r="AN72" s="1" t="str">
        <f>IFERROR(VLOOKUP($AN$1&amp;$A72,会員校データ!$B$2:$K$1381,10,0),"　")</f>
        <v>　</v>
      </c>
      <c r="AO72" s="1" t="str">
        <f>IFERROR(VLOOKUP($AO$1&amp;$A72,会員校データ!$B$2:$K$1381,10,0),"　")</f>
        <v>　</v>
      </c>
      <c r="AP72" s="1" t="str">
        <f>IFERROR(VLOOKUP($AP$1&amp;$A72,会員校データ!$B$2:$K$1381,10,0),"　")</f>
        <v>　</v>
      </c>
      <c r="AQ72" s="1" t="str">
        <f>IFERROR(VLOOKUP($AQ$1&amp;$A72,会員校データ!$B$2:$K$1381,10,0),"　")</f>
        <v>　</v>
      </c>
      <c r="AR72" s="1" t="str">
        <f>IFERROR(VLOOKUP($AR$1&amp;$A72,会員校データ!$B$2:$K$1381,10,0),"　")</f>
        <v>　</v>
      </c>
      <c r="AS72" s="1" t="str">
        <f>IFERROR(VLOOKUP($AS$1&amp;$A72,会員校データ!$B$2:$K$1381,10,0),"　")</f>
        <v>　</v>
      </c>
      <c r="AT72" s="1" t="str">
        <f>IFERROR(VLOOKUP($AT$1&amp;$A72,会員校データ!$B$2:$K$1381,10,0),"　")</f>
        <v>　</v>
      </c>
      <c r="AU72" s="1" t="str">
        <f>IFERROR(VLOOKUP($AU$1&amp;$A72,会員校データ!$B$2:$K$1381,10,0),"　")</f>
        <v>　</v>
      </c>
      <c r="AV72" s="1" t="str">
        <f>IFERROR(VLOOKUP($AV$1&amp;$A72,会員校データ!$B$2:$K$1381,10,0),"　")</f>
        <v>　</v>
      </c>
    </row>
    <row r="73" spans="1:48">
      <c r="A73">
        <v>71</v>
      </c>
      <c r="B73" s="1" t="str">
        <f>IFERROR(VLOOKUP($B$1&amp;$A73,会員校データ!$B$2:$K$1381,10,0),"　")</f>
        <v>北海道霧多布高等学校</v>
      </c>
      <c r="C73" s="1" t="str">
        <f>IFERROR(VLOOKUP($C$1&amp;$A73,会員校データ!$B$2:$K$1381,10,0),"　")</f>
        <v>　</v>
      </c>
      <c r="D73" s="1" t="str">
        <f>IFERROR(VLOOKUP($D$1&amp;$A73,会員校データ!$B$2:$K$1381,10,0),"　")</f>
        <v>　</v>
      </c>
      <c r="E73" s="1" t="str">
        <f>IFERROR(VLOOKUP($E$1&amp;$A73,会員校データ!$B$2:$K$1381,10,0),"　")</f>
        <v>　</v>
      </c>
      <c r="F73" s="1" t="str">
        <f>IFERROR(VLOOKUP($F$1&amp;$A73,会員校データ!$B$2:$K$1381,10,0),"　")</f>
        <v>　</v>
      </c>
      <c r="G73" s="1" t="str">
        <f>IFERROR(VLOOKUP($G$1&amp;$A73,会員校データ!$B$2:$K$1381,10,0),"　")</f>
        <v>　</v>
      </c>
      <c r="H73" s="1" t="str">
        <f>IFERROR(VLOOKUP($H$1&amp;$A73,会員校データ!$B$2:$K$1381,10,0),"　")</f>
        <v>　</v>
      </c>
      <c r="I73" s="1" t="str">
        <f>IFERROR(VLOOKUP($I$1&amp;$A73,会員校データ!$B$2:$K$1381,10,0),"　")</f>
        <v>　</v>
      </c>
      <c r="J73" s="1" t="str">
        <f>IFERROR(VLOOKUP($J$1&amp;$A73,会員校データ!$B$2:$K$1381,10,0),"　")</f>
        <v>　</v>
      </c>
      <c r="K73" s="1" t="str">
        <f>IFERROR(VLOOKUP($K$1&amp;$A73,会員校データ!$B$2:$K$1381,10,0),"　")</f>
        <v>　</v>
      </c>
      <c r="L73" s="1" t="str">
        <f>IFERROR(VLOOKUP($L$1&amp;$A73,会員校データ!$B$2:$K$1381,10,0),"　")</f>
        <v>　</v>
      </c>
      <c r="M73" s="1" t="str">
        <f>IFERROR(VLOOKUP($M$1&amp;$A73,会員校データ!$B$2:$K$1381,10,0),"　")</f>
        <v>　</v>
      </c>
      <c r="N73" s="1" t="str">
        <f>IFERROR(VLOOKUP($N$1&amp;$A73,会員校データ!$B$2:$K$1381,10,0),"　")</f>
        <v>　</v>
      </c>
      <c r="O73" s="1" t="str">
        <f>IFERROR(VLOOKUP($O$1&amp;$A73,会員校データ!$B$2:$K$1381,10,0),"　")</f>
        <v>　</v>
      </c>
      <c r="P73" s="1" t="str">
        <f>IFERROR(VLOOKUP($P$1&amp;$A73,会員校データ!$B$2:$K$1381,10,0),"　")</f>
        <v>　</v>
      </c>
      <c r="Q73" s="1" t="str">
        <f>IFERROR(VLOOKUP($Q$1&amp;$A73,会員校データ!$B$2:$K$1381,10,0),"　")</f>
        <v>　</v>
      </c>
      <c r="R73" s="1" t="str">
        <f>IFERROR(VLOOKUP($R$1&amp;$A73,会員校データ!$B$2:$K$1381,10,0),"　")</f>
        <v>　</v>
      </c>
      <c r="S73" s="1" t="str">
        <f>IFERROR(VLOOKUP($S$1&amp;$A73,会員校データ!$B$2:$K$1381,10,0),"　")</f>
        <v>　</v>
      </c>
      <c r="T73" s="1" t="str">
        <f>IFERROR(VLOOKUP($T$1&amp;$A73,会員校データ!$B$2:$K$1381,10,0),"　")</f>
        <v>　</v>
      </c>
      <c r="U73" s="1" t="str">
        <f>IFERROR(VLOOKUP($U$1&amp;$A73,会員校データ!$B$2:$K$1381,10,0),"　")</f>
        <v>　</v>
      </c>
      <c r="V73" s="1" t="str">
        <f>IFERROR(VLOOKUP($V$1&amp;$A73,会員校データ!$B$2:$K$1381,10,0),"　")</f>
        <v>　</v>
      </c>
      <c r="W73" s="1" t="str">
        <f>IFERROR(VLOOKUP($W$1&amp;$A73,会員校データ!$B$2:$K$1381,10,0),"　")</f>
        <v>　</v>
      </c>
      <c r="X73" s="1" t="str">
        <f>IFERROR(VLOOKUP($X$1&amp;$A73,会員校データ!$B$2:$K$1381,10,0),"　")</f>
        <v>　</v>
      </c>
      <c r="Y73" s="1" t="str">
        <f>IFERROR(VLOOKUP($Y$1&amp;$A73,会員校データ!$B$2:$K$1381,10,0),"　")</f>
        <v>　</v>
      </c>
      <c r="Z73" s="1" t="str">
        <f>IFERROR(VLOOKUP($Z$1&amp;$A73,会員校データ!$B$2:$K$1381,10,0),"　")</f>
        <v>　</v>
      </c>
      <c r="AA73" s="1" t="str">
        <f>IFERROR(VLOOKUP($AA$1&amp;$A73,会員校データ!$B$2:$K$1381,10,0),"　")</f>
        <v>　</v>
      </c>
      <c r="AB73" s="1" t="str">
        <f>IFERROR(VLOOKUP($AB$1&amp;$A73,会員校データ!$B$2:$K$1381,10,0),"　")</f>
        <v>　</v>
      </c>
      <c r="AC73" s="1" t="str">
        <f>IFERROR(VLOOKUP($AC$1&amp;$A73,会員校データ!$B$2:$K$1381,10,0),"　")</f>
        <v>　</v>
      </c>
      <c r="AD73" s="1" t="str">
        <f>IFERROR(VLOOKUP($AD$1&amp;$A73,会員校データ!$B$2:$K$1381,10,0),"　")</f>
        <v>　</v>
      </c>
      <c r="AE73" s="1" t="str">
        <f>IFERROR(VLOOKUP($AE$1&amp;$A73,会員校データ!$B$2:$K$1381,10,0),"　")</f>
        <v>　</v>
      </c>
      <c r="AF73" s="1" t="str">
        <f>IFERROR(VLOOKUP($AF$1&amp;$A73,会員校データ!$B$2:$K$1381,10,0),"　")</f>
        <v>　</v>
      </c>
      <c r="AG73" s="1" t="str">
        <f>IFERROR(VLOOKUP($AG$1&amp;$A73,会員校データ!$B$2:$K$1381,10,0),"　")</f>
        <v>　</v>
      </c>
      <c r="AH73" s="1" t="str">
        <f>IFERROR(VLOOKUP($AH$1&amp;$A73,会員校データ!$B$2:$K$1381,10,0),"　")</f>
        <v>　</v>
      </c>
      <c r="AI73" s="1" t="str">
        <f>IFERROR(VLOOKUP($AI$1&amp;$A73,会員校データ!$B$2:$K$1381,10,0),"　")</f>
        <v>　</v>
      </c>
      <c r="AJ73" s="1" t="str">
        <f>IFERROR(VLOOKUP($AJ$1&amp;$A73,会員校データ!$B$2:$K$1381,10,0),"　")</f>
        <v>　</v>
      </c>
      <c r="AK73" s="1" t="str">
        <f>IFERROR(VLOOKUP($AK$1&amp;$A73,会員校データ!$B$2:$K$1381,10,0),"　")</f>
        <v>　</v>
      </c>
      <c r="AL73" s="1" t="str">
        <f>IFERROR(VLOOKUP($AL$1&amp;$A73,会員校データ!$B$2:$K$1381,10,0),"　")</f>
        <v>　</v>
      </c>
      <c r="AM73" s="1" t="str">
        <f>IFERROR(VLOOKUP($AM$1&amp;$A73,会員校データ!$B$2:$K$1381,10,0),"　")</f>
        <v>　</v>
      </c>
      <c r="AN73" s="1" t="str">
        <f>IFERROR(VLOOKUP($AN$1&amp;$A73,会員校データ!$B$2:$K$1381,10,0),"　")</f>
        <v>　</v>
      </c>
      <c r="AO73" s="1" t="str">
        <f>IFERROR(VLOOKUP($AO$1&amp;$A73,会員校データ!$B$2:$K$1381,10,0),"　")</f>
        <v>　</v>
      </c>
      <c r="AP73" s="1" t="str">
        <f>IFERROR(VLOOKUP($AP$1&amp;$A73,会員校データ!$B$2:$K$1381,10,0),"　")</f>
        <v>　</v>
      </c>
      <c r="AQ73" s="1" t="str">
        <f>IFERROR(VLOOKUP($AQ$1&amp;$A73,会員校データ!$B$2:$K$1381,10,0),"　")</f>
        <v>　</v>
      </c>
      <c r="AR73" s="1" t="str">
        <f>IFERROR(VLOOKUP($AR$1&amp;$A73,会員校データ!$B$2:$K$1381,10,0),"　")</f>
        <v>　</v>
      </c>
      <c r="AS73" s="1" t="str">
        <f>IFERROR(VLOOKUP($AS$1&amp;$A73,会員校データ!$B$2:$K$1381,10,0),"　")</f>
        <v>　</v>
      </c>
      <c r="AT73" s="1" t="str">
        <f>IFERROR(VLOOKUP($AT$1&amp;$A73,会員校データ!$B$2:$K$1381,10,0),"　")</f>
        <v>　</v>
      </c>
      <c r="AU73" s="1" t="str">
        <f>IFERROR(VLOOKUP($AU$1&amp;$A73,会員校データ!$B$2:$K$1381,10,0),"　")</f>
        <v>　</v>
      </c>
      <c r="AV73" s="1" t="str">
        <f>IFERROR(VLOOKUP($AV$1&amp;$A73,会員校データ!$B$2:$K$1381,10,0),"　")</f>
        <v>　</v>
      </c>
    </row>
    <row r="74" spans="1:48">
      <c r="A74">
        <v>72</v>
      </c>
      <c r="B74" s="1" t="str">
        <f>IFERROR(VLOOKUP($B$1&amp;$A74,会員校データ!$B$2:$K$1381,10,0),"　")</f>
        <v>北海道七飯高等学校</v>
      </c>
      <c r="C74" s="1" t="str">
        <f>IFERROR(VLOOKUP($C$1&amp;$A74,会員校データ!$B$2:$K$1381,10,0),"　")</f>
        <v>　</v>
      </c>
      <c r="D74" s="1" t="str">
        <f>IFERROR(VLOOKUP($D$1&amp;$A74,会員校データ!$B$2:$K$1381,10,0),"　")</f>
        <v>　</v>
      </c>
      <c r="E74" s="1" t="str">
        <f>IFERROR(VLOOKUP($E$1&amp;$A74,会員校データ!$B$2:$K$1381,10,0),"　")</f>
        <v>　</v>
      </c>
      <c r="F74" s="1" t="str">
        <f>IFERROR(VLOOKUP($F$1&amp;$A74,会員校データ!$B$2:$K$1381,10,0),"　")</f>
        <v>　</v>
      </c>
      <c r="G74" s="1" t="str">
        <f>IFERROR(VLOOKUP($G$1&amp;$A74,会員校データ!$B$2:$K$1381,10,0),"　")</f>
        <v>　</v>
      </c>
      <c r="H74" s="1" t="str">
        <f>IFERROR(VLOOKUP($H$1&amp;$A74,会員校データ!$B$2:$K$1381,10,0),"　")</f>
        <v>　</v>
      </c>
      <c r="I74" s="1" t="str">
        <f>IFERROR(VLOOKUP($I$1&amp;$A74,会員校データ!$B$2:$K$1381,10,0),"　")</f>
        <v>　</v>
      </c>
      <c r="J74" s="1" t="str">
        <f>IFERROR(VLOOKUP($J$1&amp;$A74,会員校データ!$B$2:$K$1381,10,0),"　")</f>
        <v>　</v>
      </c>
      <c r="K74" s="1" t="str">
        <f>IFERROR(VLOOKUP($K$1&amp;$A74,会員校データ!$B$2:$K$1381,10,0),"　")</f>
        <v>　</v>
      </c>
      <c r="L74" s="1" t="str">
        <f>IFERROR(VLOOKUP($L$1&amp;$A74,会員校データ!$B$2:$K$1381,10,0),"　")</f>
        <v>　</v>
      </c>
      <c r="M74" s="1" t="str">
        <f>IFERROR(VLOOKUP($M$1&amp;$A74,会員校データ!$B$2:$K$1381,10,0),"　")</f>
        <v>　</v>
      </c>
      <c r="N74" s="1" t="str">
        <f>IFERROR(VLOOKUP($N$1&amp;$A74,会員校データ!$B$2:$K$1381,10,0),"　")</f>
        <v>　</v>
      </c>
      <c r="O74" s="1" t="str">
        <f>IFERROR(VLOOKUP($O$1&amp;$A74,会員校データ!$B$2:$K$1381,10,0),"　")</f>
        <v>　</v>
      </c>
      <c r="P74" s="1" t="str">
        <f>IFERROR(VLOOKUP($P$1&amp;$A74,会員校データ!$B$2:$K$1381,10,0),"　")</f>
        <v>　</v>
      </c>
      <c r="Q74" s="1" t="str">
        <f>IFERROR(VLOOKUP($Q$1&amp;$A74,会員校データ!$B$2:$K$1381,10,0),"　")</f>
        <v>　</v>
      </c>
      <c r="R74" s="1" t="str">
        <f>IFERROR(VLOOKUP($R$1&amp;$A74,会員校データ!$B$2:$K$1381,10,0),"　")</f>
        <v>　</v>
      </c>
      <c r="S74" s="1" t="str">
        <f>IFERROR(VLOOKUP($S$1&amp;$A74,会員校データ!$B$2:$K$1381,10,0),"　")</f>
        <v>　</v>
      </c>
      <c r="T74" s="1" t="str">
        <f>IFERROR(VLOOKUP($T$1&amp;$A74,会員校データ!$B$2:$K$1381,10,0),"　")</f>
        <v>　</v>
      </c>
      <c r="U74" s="1" t="str">
        <f>IFERROR(VLOOKUP($U$1&amp;$A74,会員校データ!$B$2:$K$1381,10,0),"　")</f>
        <v>　</v>
      </c>
      <c r="V74" s="1" t="str">
        <f>IFERROR(VLOOKUP($V$1&amp;$A74,会員校データ!$B$2:$K$1381,10,0),"　")</f>
        <v>　</v>
      </c>
      <c r="W74" s="1" t="str">
        <f>IFERROR(VLOOKUP($W$1&amp;$A74,会員校データ!$B$2:$K$1381,10,0),"　")</f>
        <v>　</v>
      </c>
      <c r="X74" s="1" t="str">
        <f>IFERROR(VLOOKUP($X$1&amp;$A74,会員校データ!$B$2:$K$1381,10,0),"　")</f>
        <v>　</v>
      </c>
      <c r="Y74" s="1" t="str">
        <f>IFERROR(VLOOKUP($Y$1&amp;$A74,会員校データ!$B$2:$K$1381,10,0),"　")</f>
        <v>　</v>
      </c>
      <c r="Z74" s="1" t="str">
        <f>IFERROR(VLOOKUP($Z$1&amp;$A74,会員校データ!$B$2:$K$1381,10,0),"　")</f>
        <v>　</v>
      </c>
      <c r="AA74" s="1" t="str">
        <f>IFERROR(VLOOKUP($AA$1&amp;$A74,会員校データ!$B$2:$K$1381,10,0),"　")</f>
        <v>　</v>
      </c>
      <c r="AB74" s="1" t="str">
        <f>IFERROR(VLOOKUP($AB$1&amp;$A74,会員校データ!$B$2:$K$1381,10,0),"　")</f>
        <v>　</v>
      </c>
      <c r="AC74" s="1" t="str">
        <f>IFERROR(VLOOKUP($AC$1&amp;$A74,会員校データ!$B$2:$K$1381,10,0),"　")</f>
        <v>　</v>
      </c>
      <c r="AD74" s="1" t="str">
        <f>IFERROR(VLOOKUP($AD$1&amp;$A74,会員校データ!$B$2:$K$1381,10,0),"　")</f>
        <v>　</v>
      </c>
      <c r="AE74" s="1" t="str">
        <f>IFERROR(VLOOKUP($AE$1&amp;$A74,会員校データ!$B$2:$K$1381,10,0),"　")</f>
        <v>　</v>
      </c>
      <c r="AF74" s="1" t="str">
        <f>IFERROR(VLOOKUP($AF$1&amp;$A74,会員校データ!$B$2:$K$1381,10,0),"　")</f>
        <v>　</v>
      </c>
      <c r="AG74" s="1" t="str">
        <f>IFERROR(VLOOKUP($AG$1&amp;$A74,会員校データ!$B$2:$K$1381,10,0),"　")</f>
        <v>　</v>
      </c>
      <c r="AH74" s="1" t="str">
        <f>IFERROR(VLOOKUP($AH$1&amp;$A74,会員校データ!$B$2:$K$1381,10,0),"　")</f>
        <v>　</v>
      </c>
      <c r="AI74" s="1" t="str">
        <f>IFERROR(VLOOKUP($AI$1&amp;$A74,会員校データ!$B$2:$K$1381,10,0),"　")</f>
        <v>　</v>
      </c>
      <c r="AJ74" s="1" t="str">
        <f>IFERROR(VLOOKUP($AJ$1&amp;$A74,会員校データ!$B$2:$K$1381,10,0),"　")</f>
        <v>　</v>
      </c>
      <c r="AK74" s="1" t="str">
        <f>IFERROR(VLOOKUP($AK$1&amp;$A74,会員校データ!$B$2:$K$1381,10,0),"　")</f>
        <v>　</v>
      </c>
      <c r="AL74" s="1" t="str">
        <f>IFERROR(VLOOKUP($AL$1&amp;$A74,会員校データ!$B$2:$K$1381,10,0),"　")</f>
        <v>　</v>
      </c>
      <c r="AM74" s="1" t="str">
        <f>IFERROR(VLOOKUP($AM$1&amp;$A74,会員校データ!$B$2:$K$1381,10,0),"　")</f>
        <v>　</v>
      </c>
      <c r="AN74" s="1" t="str">
        <f>IFERROR(VLOOKUP($AN$1&amp;$A74,会員校データ!$B$2:$K$1381,10,0),"　")</f>
        <v>　</v>
      </c>
      <c r="AO74" s="1" t="str">
        <f>IFERROR(VLOOKUP($AO$1&amp;$A74,会員校データ!$B$2:$K$1381,10,0),"　")</f>
        <v>　</v>
      </c>
      <c r="AP74" s="1" t="str">
        <f>IFERROR(VLOOKUP($AP$1&amp;$A74,会員校データ!$B$2:$K$1381,10,0),"　")</f>
        <v>　</v>
      </c>
      <c r="AQ74" s="1" t="str">
        <f>IFERROR(VLOOKUP($AQ$1&amp;$A74,会員校データ!$B$2:$K$1381,10,0),"　")</f>
        <v>　</v>
      </c>
      <c r="AR74" s="1" t="str">
        <f>IFERROR(VLOOKUP($AR$1&amp;$A74,会員校データ!$B$2:$K$1381,10,0),"　")</f>
        <v>　</v>
      </c>
      <c r="AS74" s="1" t="str">
        <f>IFERROR(VLOOKUP($AS$1&amp;$A74,会員校データ!$B$2:$K$1381,10,0),"　")</f>
        <v>　</v>
      </c>
      <c r="AT74" s="1" t="str">
        <f>IFERROR(VLOOKUP($AT$1&amp;$A74,会員校データ!$B$2:$K$1381,10,0),"　")</f>
        <v>　</v>
      </c>
      <c r="AU74" s="1" t="str">
        <f>IFERROR(VLOOKUP($AU$1&amp;$A74,会員校データ!$B$2:$K$1381,10,0),"　")</f>
        <v>　</v>
      </c>
      <c r="AV74" s="1" t="str">
        <f>IFERROR(VLOOKUP($AV$1&amp;$A74,会員校データ!$B$2:$K$1381,10,0),"　")</f>
        <v>　</v>
      </c>
    </row>
    <row r="75" spans="1:48">
      <c r="A75">
        <v>73</v>
      </c>
      <c r="B75" s="1" t="str">
        <f>IFERROR(VLOOKUP($B$1&amp;$A75,会員校データ!$B$2:$K$1381,10,0),"　")</f>
        <v>北海道足寄高等学校</v>
      </c>
      <c r="C75" s="1" t="str">
        <f>IFERROR(VLOOKUP($C$1&amp;$A75,会員校データ!$B$2:$K$1381,10,0),"　")</f>
        <v>　</v>
      </c>
      <c r="D75" s="1" t="str">
        <f>IFERROR(VLOOKUP($D$1&amp;$A75,会員校データ!$B$2:$K$1381,10,0),"　")</f>
        <v>　</v>
      </c>
      <c r="E75" s="1" t="str">
        <f>IFERROR(VLOOKUP($E$1&amp;$A75,会員校データ!$B$2:$K$1381,10,0),"　")</f>
        <v>　</v>
      </c>
      <c r="F75" s="1" t="str">
        <f>IFERROR(VLOOKUP($F$1&amp;$A75,会員校データ!$B$2:$K$1381,10,0),"　")</f>
        <v>　</v>
      </c>
      <c r="G75" s="1" t="str">
        <f>IFERROR(VLOOKUP($G$1&amp;$A75,会員校データ!$B$2:$K$1381,10,0),"　")</f>
        <v>　</v>
      </c>
      <c r="H75" s="1" t="str">
        <f>IFERROR(VLOOKUP($H$1&amp;$A75,会員校データ!$B$2:$K$1381,10,0),"　")</f>
        <v>　</v>
      </c>
      <c r="I75" s="1" t="str">
        <f>IFERROR(VLOOKUP($I$1&amp;$A75,会員校データ!$B$2:$K$1381,10,0),"　")</f>
        <v>　</v>
      </c>
      <c r="J75" s="1" t="str">
        <f>IFERROR(VLOOKUP($J$1&amp;$A75,会員校データ!$B$2:$K$1381,10,0),"　")</f>
        <v>　</v>
      </c>
      <c r="K75" s="1" t="str">
        <f>IFERROR(VLOOKUP($K$1&amp;$A75,会員校データ!$B$2:$K$1381,10,0),"　")</f>
        <v>　</v>
      </c>
      <c r="L75" s="1" t="str">
        <f>IFERROR(VLOOKUP($L$1&amp;$A75,会員校データ!$B$2:$K$1381,10,0),"　")</f>
        <v>　</v>
      </c>
      <c r="M75" s="1" t="str">
        <f>IFERROR(VLOOKUP($M$1&amp;$A75,会員校データ!$B$2:$K$1381,10,0),"　")</f>
        <v>　</v>
      </c>
      <c r="N75" s="1" t="str">
        <f>IFERROR(VLOOKUP($N$1&amp;$A75,会員校データ!$B$2:$K$1381,10,0),"　")</f>
        <v>　</v>
      </c>
      <c r="O75" s="1" t="str">
        <f>IFERROR(VLOOKUP($O$1&amp;$A75,会員校データ!$B$2:$K$1381,10,0),"　")</f>
        <v>　</v>
      </c>
      <c r="P75" s="1" t="str">
        <f>IFERROR(VLOOKUP($P$1&amp;$A75,会員校データ!$B$2:$K$1381,10,0),"　")</f>
        <v>　</v>
      </c>
      <c r="Q75" s="1" t="str">
        <f>IFERROR(VLOOKUP($Q$1&amp;$A75,会員校データ!$B$2:$K$1381,10,0),"　")</f>
        <v>　</v>
      </c>
      <c r="R75" s="1" t="str">
        <f>IFERROR(VLOOKUP($R$1&amp;$A75,会員校データ!$B$2:$K$1381,10,0),"　")</f>
        <v>　</v>
      </c>
      <c r="S75" s="1" t="str">
        <f>IFERROR(VLOOKUP($S$1&amp;$A75,会員校データ!$B$2:$K$1381,10,0),"　")</f>
        <v>　</v>
      </c>
      <c r="T75" s="1" t="str">
        <f>IFERROR(VLOOKUP($T$1&amp;$A75,会員校データ!$B$2:$K$1381,10,0),"　")</f>
        <v>　</v>
      </c>
      <c r="U75" s="1" t="str">
        <f>IFERROR(VLOOKUP($U$1&amp;$A75,会員校データ!$B$2:$K$1381,10,0),"　")</f>
        <v>　</v>
      </c>
      <c r="V75" s="1" t="str">
        <f>IFERROR(VLOOKUP($V$1&amp;$A75,会員校データ!$B$2:$K$1381,10,0),"　")</f>
        <v>　</v>
      </c>
      <c r="W75" s="1" t="str">
        <f>IFERROR(VLOOKUP($W$1&amp;$A75,会員校データ!$B$2:$K$1381,10,0),"　")</f>
        <v>　</v>
      </c>
      <c r="X75" s="1" t="str">
        <f>IFERROR(VLOOKUP($X$1&amp;$A75,会員校データ!$B$2:$K$1381,10,0),"　")</f>
        <v>　</v>
      </c>
      <c r="Y75" s="1" t="str">
        <f>IFERROR(VLOOKUP($Y$1&amp;$A75,会員校データ!$B$2:$K$1381,10,0),"　")</f>
        <v>　</v>
      </c>
      <c r="Z75" s="1" t="str">
        <f>IFERROR(VLOOKUP($Z$1&amp;$A75,会員校データ!$B$2:$K$1381,10,0),"　")</f>
        <v>　</v>
      </c>
      <c r="AA75" s="1" t="str">
        <f>IFERROR(VLOOKUP($AA$1&amp;$A75,会員校データ!$B$2:$K$1381,10,0),"　")</f>
        <v>　</v>
      </c>
      <c r="AB75" s="1" t="str">
        <f>IFERROR(VLOOKUP($AB$1&amp;$A75,会員校データ!$B$2:$K$1381,10,0),"　")</f>
        <v>　</v>
      </c>
      <c r="AC75" s="1" t="str">
        <f>IFERROR(VLOOKUP($AC$1&amp;$A75,会員校データ!$B$2:$K$1381,10,0),"　")</f>
        <v>　</v>
      </c>
      <c r="AD75" s="1" t="str">
        <f>IFERROR(VLOOKUP($AD$1&amp;$A75,会員校データ!$B$2:$K$1381,10,0),"　")</f>
        <v>　</v>
      </c>
      <c r="AE75" s="1" t="str">
        <f>IFERROR(VLOOKUP($AE$1&amp;$A75,会員校データ!$B$2:$K$1381,10,0),"　")</f>
        <v>　</v>
      </c>
      <c r="AF75" s="1" t="str">
        <f>IFERROR(VLOOKUP($AF$1&amp;$A75,会員校データ!$B$2:$K$1381,10,0),"　")</f>
        <v>　</v>
      </c>
      <c r="AG75" s="1" t="str">
        <f>IFERROR(VLOOKUP($AG$1&amp;$A75,会員校データ!$B$2:$K$1381,10,0),"　")</f>
        <v>　</v>
      </c>
      <c r="AH75" s="1" t="str">
        <f>IFERROR(VLOOKUP($AH$1&amp;$A75,会員校データ!$B$2:$K$1381,10,0),"　")</f>
        <v>　</v>
      </c>
      <c r="AI75" s="1" t="str">
        <f>IFERROR(VLOOKUP($AI$1&amp;$A75,会員校データ!$B$2:$K$1381,10,0),"　")</f>
        <v>　</v>
      </c>
      <c r="AJ75" s="1" t="str">
        <f>IFERROR(VLOOKUP($AJ$1&amp;$A75,会員校データ!$B$2:$K$1381,10,0),"　")</f>
        <v>　</v>
      </c>
      <c r="AK75" s="1" t="str">
        <f>IFERROR(VLOOKUP($AK$1&amp;$A75,会員校データ!$B$2:$K$1381,10,0),"　")</f>
        <v>　</v>
      </c>
      <c r="AL75" s="1" t="str">
        <f>IFERROR(VLOOKUP($AL$1&amp;$A75,会員校データ!$B$2:$K$1381,10,0),"　")</f>
        <v>　</v>
      </c>
      <c r="AM75" s="1" t="str">
        <f>IFERROR(VLOOKUP($AM$1&amp;$A75,会員校データ!$B$2:$K$1381,10,0),"　")</f>
        <v>　</v>
      </c>
      <c r="AN75" s="1" t="str">
        <f>IFERROR(VLOOKUP($AN$1&amp;$A75,会員校データ!$B$2:$K$1381,10,0),"　")</f>
        <v>　</v>
      </c>
      <c r="AO75" s="1" t="str">
        <f>IFERROR(VLOOKUP($AO$1&amp;$A75,会員校データ!$B$2:$K$1381,10,0),"　")</f>
        <v>　</v>
      </c>
      <c r="AP75" s="1" t="str">
        <f>IFERROR(VLOOKUP($AP$1&amp;$A75,会員校データ!$B$2:$K$1381,10,0),"　")</f>
        <v>　</v>
      </c>
      <c r="AQ75" s="1" t="str">
        <f>IFERROR(VLOOKUP($AQ$1&amp;$A75,会員校データ!$B$2:$K$1381,10,0),"　")</f>
        <v>　</v>
      </c>
      <c r="AR75" s="1" t="str">
        <f>IFERROR(VLOOKUP($AR$1&amp;$A75,会員校データ!$B$2:$K$1381,10,0),"　")</f>
        <v>　</v>
      </c>
      <c r="AS75" s="1" t="str">
        <f>IFERROR(VLOOKUP($AS$1&amp;$A75,会員校データ!$B$2:$K$1381,10,0),"　")</f>
        <v>　</v>
      </c>
      <c r="AT75" s="1" t="str">
        <f>IFERROR(VLOOKUP($AT$1&amp;$A75,会員校データ!$B$2:$K$1381,10,0),"　")</f>
        <v>　</v>
      </c>
      <c r="AU75" s="1" t="str">
        <f>IFERROR(VLOOKUP($AU$1&amp;$A75,会員校データ!$B$2:$K$1381,10,0),"　")</f>
        <v>　</v>
      </c>
      <c r="AV75" s="1" t="str">
        <f>IFERROR(VLOOKUP($AV$1&amp;$A75,会員校データ!$B$2:$K$1381,10,0),"　")</f>
        <v>　</v>
      </c>
    </row>
    <row r="76" spans="1:48">
      <c r="A76">
        <v>74</v>
      </c>
      <c r="B76" s="1" t="str">
        <f>IFERROR(VLOOKUP($B$1&amp;$A76,会員校データ!$B$2:$K$1381,10,0),"　")</f>
        <v>北海道士別東高等学校</v>
      </c>
      <c r="C76" s="1" t="str">
        <f>IFERROR(VLOOKUP($C$1&amp;$A76,会員校データ!$B$2:$K$1381,10,0),"　")</f>
        <v>　</v>
      </c>
      <c r="D76" s="1" t="str">
        <f>IFERROR(VLOOKUP($D$1&amp;$A76,会員校データ!$B$2:$K$1381,10,0),"　")</f>
        <v>　</v>
      </c>
      <c r="E76" s="1" t="str">
        <f>IFERROR(VLOOKUP($E$1&amp;$A76,会員校データ!$B$2:$K$1381,10,0),"　")</f>
        <v>　</v>
      </c>
      <c r="F76" s="1" t="str">
        <f>IFERROR(VLOOKUP($F$1&amp;$A76,会員校データ!$B$2:$K$1381,10,0),"　")</f>
        <v>　</v>
      </c>
      <c r="G76" s="1" t="str">
        <f>IFERROR(VLOOKUP($G$1&amp;$A76,会員校データ!$B$2:$K$1381,10,0),"　")</f>
        <v>　</v>
      </c>
      <c r="H76" s="1" t="str">
        <f>IFERROR(VLOOKUP($H$1&amp;$A76,会員校データ!$B$2:$K$1381,10,0),"　")</f>
        <v>　</v>
      </c>
      <c r="I76" s="1" t="str">
        <f>IFERROR(VLOOKUP($I$1&amp;$A76,会員校データ!$B$2:$K$1381,10,0),"　")</f>
        <v>　</v>
      </c>
      <c r="J76" s="1" t="str">
        <f>IFERROR(VLOOKUP($J$1&amp;$A76,会員校データ!$B$2:$K$1381,10,0),"　")</f>
        <v>　</v>
      </c>
      <c r="K76" s="1" t="str">
        <f>IFERROR(VLOOKUP($K$1&amp;$A76,会員校データ!$B$2:$K$1381,10,0),"　")</f>
        <v>　</v>
      </c>
      <c r="L76" s="1" t="str">
        <f>IFERROR(VLOOKUP($L$1&amp;$A76,会員校データ!$B$2:$K$1381,10,0),"　")</f>
        <v>　</v>
      </c>
      <c r="M76" s="1" t="str">
        <f>IFERROR(VLOOKUP($M$1&amp;$A76,会員校データ!$B$2:$K$1381,10,0),"　")</f>
        <v>　</v>
      </c>
      <c r="N76" s="1" t="str">
        <f>IFERROR(VLOOKUP($N$1&amp;$A76,会員校データ!$B$2:$K$1381,10,0),"　")</f>
        <v>　</v>
      </c>
      <c r="O76" s="1" t="str">
        <f>IFERROR(VLOOKUP($O$1&amp;$A76,会員校データ!$B$2:$K$1381,10,0),"　")</f>
        <v>　</v>
      </c>
      <c r="P76" s="1" t="str">
        <f>IFERROR(VLOOKUP($P$1&amp;$A76,会員校データ!$B$2:$K$1381,10,0),"　")</f>
        <v>　</v>
      </c>
      <c r="Q76" s="1" t="str">
        <f>IFERROR(VLOOKUP($Q$1&amp;$A76,会員校データ!$B$2:$K$1381,10,0),"　")</f>
        <v>　</v>
      </c>
      <c r="R76" s="1" t="str">
        <f>IFERROR(VLOOKUP($R$1&amp;$A76,会員校データ!$B$2:$K$1381,10,0),"　")</f>
        <v>　</v>
      </c>
      <c r="S76" s="1" t="str">
        <f>IFERROR(VLOOKUP($S$1&amp;$A76,会員校データ!$B$2:$K$1381,10,0),"　")</f>
        <v>　</v>
      </c>
      <c r="T76" s="1" t="str">
        <f>IFERROR(VLOOKUP($T$1&amp;$A76,会員校データ!$B$2:$K$1381,10,0),"　")</f>
        <v>　</v>
      </c>
      <c r="U76" s="1" t="str">
        <f>IFERROR(VLOOKUP($U$1&amp;$A76,会員校データ!$B$2:$K$1381,10,0),"　")</f>
        <v>　</v>
      </c>
      <c r="V76" s="1" t="str">
        <f>IFERROR(VLOOKUP($V$1&amp;$A76,会員校データ!$B$2:$K$1381,10,0),"　")</f>
        <v>　</v>
      </c>
      <c r="W76" s="1" t="str">
        <f>IFERROR(VLOOKUP($W$1&amp;$A76,会員校データ!$B$2:$K$1381,10,0),"　")</f>
        <v>　</v>
      </c>
      <c r="X76" s="1" t="str">
        <f>IFERROR(VLOOKUP($X$1&amp;$A76,会員校データ!$B$2:$K$1381,10,0),"　")</f>
        <v>　</v>
      </c>
      <c r="Y76" s="1" t="str">
        <f>IFERROR(VLOOKUP($Y$1&amp;$A76,会員校データ!$B$2:$K$1381,10,0),"　")</f>
        <v>　</v>
      </c>
      <c r="Z76" s="1" t="str">
        <f>IFERROR(VLOOKUP($Z$1&amp;$A76,会員校データ!$B$2:$K$1381,10,0),"　")</f>
        <v>　</v>
      </c>
      <c r="AA76" s="1" t="str">
        <f>IFERROR(VLOOKUP($AA$1&amp;$A76,会員校データ!$B$2:$K$1381,10,0),"　")</f>
        <v>　</v>
      </c>
      <c r="AB76" s="1" t="str">
        <f>IFERROR(VLOOKUP($AB$1&amp;$A76,会員校データ!$B$2:$K$1381,10,0),"　")</f>
        <v>　</v>
      </c>
      <c r="AC76" s="1" t="str">
        <f>IFERROR(VLOOKUP($AC$1&amp;$A76,会員校データ!$B$2:$K$1381,10,0),"　")</f>
        <v>　</v>
      </c>
      <c r="AD76" s="1" t="str">
        <f>IFERROR(VLOOKUP($AD$1&amp;$A76,会員校データ!$B$2:$K$1381,10,0),"　")</f>
        <v>　</v>
      </c>
      <c r="AE76" s="1" t="str">
        <f>IFERROR(VLOOKUP($AE$1&amp;$A76,会員校データ!$B$2:$K$1381,10,0),"　")</f>
        <v>　</v>
      </c>
      <c r="AF76" s="1" t="str">
        <f>IFERROR(VLOOKUP($AF$1&amp;$A76,会員校データ!$B$2:$K$1381,10,0),"　")</f>
        <v>　</v>
      </c>
      <c r="AG76" s="1" t="str">
        <f>IFERROR(VLOOKUP($AG$1&amp;$A76,会員校データ!$B$2:$K$1381,10,0),"　")</f>
        <v>　</v>
      </c>
      <c r="AH76" s="1" t="str">
        <f>IFERROR(VLOOKUP($AH$1&amp;$A76,会員校データ!$B$2:$K$1381,10,0),"　")</f>
        <v>　</v>
      </c>
      <c r="AI76" s="1" t="str">
        <f>IFERROR(VLOOKUP($AI$1&amp;$A76,会員校データ!$B$2:$K$1381,10,0),"　")</f>
        <v>　</v>
      </c>
      <c r="AJ76" s="1" t="str">
        <f>IFERROR(VLOOKUP($AJ$1&amp;$A76,会員校データ!$B$2:$K$1381,10,0),"　")</f>
        <v>　</v>
      </c>
      <c r="AK76" s="1" t="str">
        <f>IFERROR(VLOOKUP($AK$1&amp;$A76,会員校データ!$B$2:$K$1381,10,0),"　")</f>
        <v>　</v>
      </c>
      <c r="AL76" s="1" t="str">
        <f>IFERROR(VLOOKUP($AL$1&amp;$A76,会員校データ!$B$2:$K$1381,10,0),"　")</f>
        <v>　</v>
      </c>
      <c r="AM76" s="1" t="str">
        <f>IFERROR(VLOOKUP($AM$1&amp;$A76,会員校データ!$B$2:$K$1381,10,0),"　")</f>
        <v>　</v>
      </c>
      <c r="AN76" s="1" t="str">
        <f>IFERROR(VLOOKUP($AN$1&amp;$A76,会員校データ!$B$2:$K$1381,10,0),"　")</f>
        <v>　</v>
      </c>
      <c r="AO76" s="1" t="str">
        <f>IFERROR(VLOOKUP($AO$1&amp;$A76,会員校データ!$B$2:$K$1381,10,0),"　")</f>
        <v>　</v>
      </c>
      <c r="AP76" s="1" t="str">
        <f>IFERROR(VLOOKUP($AP$1&amp;$A76,会員校データ!$B$2:$K$1381,10,0),"　")</f>
        <v>　</v>
      </c>
      <c r="AQ76" s="1" t="str">
        <f>IFERROR(VLOOKUP($AQ$1&amp;$A76,会員校データ!$B$2:$K$1381,10,0),"　")</f>
        <v>　</v>
      </c>
      <c r="AR76" s="1" t="str">
        <f>IFERROR(VLOOKUP($AR$1&amp;$A76,会員校データ!$B$2:$K$1381,10,0),"　")</f>
        <v>　</v>
      </c>
      <c r="AS76" s="1" t="str">
        <f>IFERROR(VLOOKUP($AS$1&amp;$A76,会員校データ!$B$2:$K$1381,10,0),"　")</f>
        <v>　</v>
      </c>
      <c r="AT76" s="1" t="str">
        <f>IFERROR(VLOOKUP($AT$1&amp;$A76,会員校データ!$B$2:$K$1381,10,0),"　")</f>
        <v>　</v>
      </c>
      <c r="AU76" s="1" t="str">
        <f>IFERROR(VLOOKUP($AU$1&amp;$A76,会員校データ!$B$2:$K$1381,10,0),"　")</f>
        <v>　</v>
      </c>
      <c r="AV76" s="1" t="str">
        <f>IFERROR(VLOOKUP($AV$1&amp;$A76,会員校データ!$B$2:$K$1381,10,0),"　")</f>
        <v>　</v>
      </c>
    </row>
    <row r="77" spans="1:48">
      <c r="A77">
        <v>75</v>
      </c>
      <c r="B77" s="1" t="str">
        <f>IFERROR(VLOOKUP($B$1&amp;$A77,会員校データ!$B$2:$K$1381,10,0),"　")</f>
        <v>北海道津別高等学校</v>
      </c>
      <c r="C77" s="1" t="str">
        <f>IFERROR(VLOOKUP($C$1&amp;$A77,会員校データ!$B$2:$K$1381,10,0),"　")</f>
        <v>　</v>
      </c>
      <c r="D77" s="1" t="str">
        <f>IFERROR(VLOOKUP($D$1&amp;$A77,会員校データ!$B$2:$K$1381,10,0),"　")</f>
        <v>　</v>
      </c>
      <c r="E77" s="1" t="str">
        <f>IFERROR(VLOOKUP($E$1&amp;$A77,会員校データ!$B$2:$K$1381,10,0),"　")</f>
        <v>　</v>
      </c>
      <c r="F77" s="1" t="str">
        <f>IFERROR(VLOOKUP($F$1&amp;$A77,会員校データ!$B$2:$K$1381,10,0),"　")</f>
        <v>　</v>
      </c>
      <c r="G77" s="1" t="str">
        <f>IFERROR(VLOOKUP($G$1&amp;$A77,会員校データ!$B$2:$K$1381,10,0),"　")</f>
        <v>　</v>
      </c>
      <c r="H77" s="1" t="str">
        <f>IFERROR(VLOOKUP($H$1&amp;$A77,会員校データ!$B$2:$K$1381,10,0),"　")</f>
        <v>　</v>
      </c>
      <c r="I77" s="1" t="str">
        <f>IFERROR(VLOOKUP($I$1&amp;$A77,会員校データ!$B$2:$K$1381,10,0),"　")</f>
        <v>　</v>
      </c>
      <c r="J77" s="1" t="str">
        <f>IFERROR(VLOOKUP($J$1&amp;$A77,会員校データ!$B$2:$K$1381,10,0),"　")</f>
        <v>　</v>
      </c>
      <c r="K77" s="1" t="str">
        <f>IFERROR(VLOOKUP($K$1&amp;$A77,会員校データ!$B$2:$K$1381,10,0),"　")</f>
        <v>　</v>
      </c>
      <c r="L77" s="1" t="str">
        <f>IFERROR(VLOOKUP($L$1&amp;$A77,会員校データ!$B$2:$K$1381,10,0),"　")</f>
        <v>　</v>
      </c>
      <c r="M77" s="1" t="str">
        <f>IFERROR(VLOOKUP($M$1&amp;$A77,会員校データ!$B$2:$K$1381,10,0),"　")</f>
        <v>　</v>
      </c>
      <c r="N77" s="1" t="str">
        <f>IFERROR(VLOOKUP($N$1&amp;$A77,会員校データ!$B$2:$K$1381,10,0),"　")</f>
        <v>　</v>
      </c>
      <c r="O77" s="1" t="str">
        <f>IFERROR(VLOOKUP($O$1&amp;$A77,会員校データ!$B$2:$K$1381,10,0),"　")</f>
        <v>　</v>
      </c>
      <c r="P77" s="1" t="str">
        <f>IFERROR(VLOOKUP($P$1&amp;$A77,会員校データ!$B$2:$K$1381,10,0),"　")</f>
        <v>　</v>
      </c>
      <c r="Q77" s="1" t="str">
        <f>IFERROR(VLOOKUP($Q$1&amp;$A77,会員校データ!$B$2:$K$1381,10,0),"　")</f>
        <v>　</v>
      </c>
      <c r="R77" s="1" t="str">
        <f>IFERROR(VLOOKUP($R$1&amp;$A77,会員校データ!$B$2:$K$1381,10,0),"　")</f>
        <v>　</v>
      </c>
      <c r="S77" s="1" t="str">
        <f>IFERROR(VLOOKUP($S$1&amp;$A77,会員校データ!$B$2:$K$1381,10,0),"　")</f>
        <v>　</v>
      </c>
      <c r="T77" s="1" t="str">
        <f>IFERROR(VLOOKUP($T$1&amp;$A77,会員校データ!$B$2:$K$1381,10,0),"　")</f>
        <v>　</v>
      </c>
      <c r="U77" s="1" t="str">
        <f>IFERROR(VLOOKUP($U$1&amp;$A77,会員校データ!$B$2:$K$1381,10,0),"　")</f>
        <v>　</v>
      </c>
      <c r="V77" s="1" t="str">
        <f>IFERROR(VLOOKUP($V$1&amp;$A77,会員校データ!$B$2:$K$1381,10,0),"　")</f>
        <v>　</v>
      </c>
      <c r="W77" s="1" t="str">
        <f>IFERROR(VLOOKUP($W$1&amp;$A77,会員校データ!$B$2:$K$1381,10,0),"　")</f>
        <v>　</v>
      </c>
      <c r="X77" s="1" t="str">
        <f>IFERROR(VLOOKUP($X$1&amp;$A77,会員校データ!$B$2:$K$1381,10,0),"　")</f>
        <v>　</v>
      </c>
      <c r="Y77" s="1" t="str">
        <f>IFERROR(VLOOKUP($Y$1&amp;$A77,会員校データ!$B$2:$K$1381,10,0),"　")</f>
        <v>　</v>
      </c>
      <c r="Z77" s="1" t="str">
        <f>IFERROR(VLOOKUP($Z$1&amp;$A77,会員校データ!$B$2:$K$1381,10,0),"　")</f>
        <v>　</v>
      </c>
      <c r="AA77" s="1" t="str">
        <f>IFERROR(VLOOKUP($AA$1&amp;$A77,会員校データ!$B$2:$K$1381,10,0),"　")</f>
        <v>　</v>
      </c>
      <c r="AB77" s="1" t="str">
        <f>IFERROR(VLOOKUP($AB$1&amp;$A77,会員校データ!$B$2:$K$1381,10,0),"　")</f>
        <v>　</v>
      </c>
      <c r="AC77" s="1" t="str">
        <f>IFERROR(VLOOKUP($AC$1&amp;$A77,会員校データ!$B$2:$K$1381,10,0),"　")</f>
        <v>　</v>
      </c>
      <c r="AD77" s="1" t="str">
        <f>IFERROR(VLOOKUP($AD$1&amp;$A77,会員校データ!$B$2:$K$1381,10,0),"　")</f>
        <v>　</v>
      </c>
      <c r="AE77" s="1" t="str">
        <f>IFERROR(VLOOKUP($AE$1&amp;$A77,会員校データ!$B$2:$K$1381,10,0),"　")</f>
        <v>　</v>
      </c>
      <c r="AF77" s="1" t="str">
        <f>IFERROR(VLOOKUP($AF$1&amp;$A77,会員校データ!$B$2:$K$1381,10,0),"　")</f>
        <v>　</v>
      </c>
      <c r="AG77" s="1" t="str">
        <f>IFERROR(VLOOKUP($AG$1&amp;$A77,会員校データ!$B$2:$K$1381,10,0),"　")</f>
        <v>　</v>
      </c>
      <c r="AH77" s="1" t="str">
        <f>IFERROR(VLOOKUP($AH$1&amp;$A77,会員校データ!$B$2:$K$1381,10,0),"　")</f>
        <v>　</v>
      </c>
      <c r="AI77" s="1" t="str">
        <f>IFERROR(VLOOKUP($AI$1&amp;$A77,会員校データ!$B$2:$K$1381,10,0),"　")</f>
        <v>　</v>
      </c>
      <c r="AJ77" s="1" t="str">
        <f>IFERROR(VLOOKUP($AJ$1&amp;$A77,会員校データ!$B$2:$K$1381,10,0),"　")</f>
        <v>　</v>
      </c>
      <c r="AK77" s="1" t="str">
        <f>IFERROR(VLOOKUP($AK$1&amp;$A77,会員校データ!$B$2:$K$1381,10,0),"　")</f>
        <v>　</v>
      </c>
      <c r="AL77" s="1" t="str">
        <f>IFERROR(VLOOKUP($AL$1&amp;$A77,会員校データ!$B$2:$K$1381,10,0),"　")</f>
        <v>　</v>
      </c>
      <c r="AM77" s="1" t="str">
        <f>IFERROR(VLOOKUP($AM$1&amp;$A77,会員校データ!$B$2:$K$1381,10,0),"　")</f>
        <v>　</v>
      </c>
      <c r="AN77" s="1" t="str">
        <f>IFERROR(VLOOKUP($AN$1&amp;$A77,会員校データ!$B$2:$K$1381,10,0),"　")</f>
        <v>　</v>
      </c>
      <c r="AO77" s="1" t="str">
        <f>IFERROR(VLOOKUP($AO$1&amp;$A77,会員校データ!$B$2:$K$1381,10,0),"　")</f>
        <v>　</v>
      </c>
      <c r="AP77" s="1" t="str">
        <f>IFERROR(VLOOKUP($AP$1&amp;$A77,会員校データ!$B$2:$K$1381,10,0),"　")</f>
        <v>　</v>
      </c>
      <c r="AQ77" s="1" t="str">
        <f>IFERROR(VLOOKUP($AQ$1&amp;$A77,会員校データ!$B$2:$K$1381,10,0),"　")</f>
        <v>　</v>
      </c>
      <c r="AR77" s="1" t="str">
        <f>IFERROR(VLOOKUP($AR$1&amp;$A77,会員校データ!$B$2:$K$1381,10,0),"　")</f>
        <v>　</v>
      </c>
      <c r="AS77" s="1" t="str">
        <f>IFERROR(VLOOKUP($AS$1&amp;$A77,会員校データ!$B$2:$K$1381,10,0),"　")</f>
        <v>　</v>
      </c>
      <c r="AT77" s="1" t="str">
        <f>IFERROR(VLOOKUP($AT$1&amp;$A77,会員校データ!$B$2:$K$1381,10,0),"　")</f>
        <v>　</v>
      </c>
      <c r="AU77" s="1" t="str">
        <f>IFERROR(VLOOKUP($AU$1&amp;$A77,会員校データ!$B$2:$K$1381,10,0),"　")</f>
        <v>　</v>
      </c>
      <c r="AV77" s="1" t="str">
        <f>IFERROR(VLOOKUP($AV$1&amp;$A77,会員校データ!$B$2:$K$1381,10,0),"　")</f>
        <v>　</v>
      </c>
    </row>
    <row r="78" spans="1:48">
      <c r="A78">
        <v>76</v>
      </c>
      <c r="B78" s="1" t="str">
        <f>IFERROR(VLOOKUP($B$1&amp;$A78,会員校データ!$B$2:$K$1381,10,0),"　")</f>
        <v>北海道白糠高等学校</v>
      </c>
      <c r="C78" s="1" t="str">
        <f>IFERROR(VLOOKUP($C$1&amp;$A78,会員校データ!$B$2:$K$1381,10,0),"　")</f>
        <v>　</v>
      </c>
      <c r="D78" s="1" t="str">
        <f>IFERROR(VLOOKUP($D$1&amp;$A78,会員校データ!$B$2:$K$1381,10,0),"　")</f>
        <v>　</v>
      </c>
      <c r="E78" s="1" t="str">
        <f>IFERROR(VLOOKUP($E$1&amp;$A78,会員校データ!$B$2:$K$1381,10,0),"　")</f>
        <v>　</v>
      </c>
      <c r="F78" s="1" t="str">
        <f>IFERROR(VLOOKUP($F$1&amp;$A78,会員校データ!$B$2:$K$1381,10,0),"　")</f>
        <v>　</v>
      </c>
      <c r="G78" s="1" t="str">
        <f>IFERROR(VLOOKUP($G$1&amp;$A78,会員校データ!$B$2:$K$1381,10,0),"　")</f>
        <v>　</v>
      </c>
      <c r="H78" s="1" t="str">
        <f>IFERROR(VLOOKUP($H$1&amp;$A78,会員校データ!$B$2:$K$1381,10,0),"　")</f>
        <v>　</v>
      </c>
      <c r="I78" s="1" t="str">
        <f>IFERROR(VLOOKUP($I$1&amp;$A78,会員校データ!$B$2:$K$1381,10,0),"　")</f>
        <v>　</v>
      </c>
      <c r="J78" s="1" t="str">
        <f>IFERROR(VLOOKUP($J$1&amp;$A78,会員校データ!$B$2:$K$1381,10,0),"　")</f>
        <v>　</v>
      </c>
      <c r="K78" s="1" t="str">
        <f>IFERROR(VLOOKUP($K$1&amp;$A78,会員校データ!$B$2:$K$1381,10,0),"　")</f>
        <v>　</v>
      </c>
      <c r="L78" s="1" t="str">
        <f>IFERROR(VLOOKUP($L$1&amp;$A78,会員校データ!$B$2:$K$1381,10,0),"　")</f>
        <v>　</v>
      </c>
      <c r="M78" s="1" t="str">
        <f>IFERROR(VLOOKUP($M$1&amp;$A78,会員校データ!$B$2:$K$1381,10,0),"　")</f>
        <v>　</v>
      </c>
      <c r="N78" s="1" t="str">
        <f>IFERROR(VLOOKUP($N$1&amp;$A78,会員校データ!$B$2:$K$1381,10,0),"　")</f>
        <v>　</v>
      </c>
      <c r="O78" s="1" t="str">
        <f>IFERROR(VLOOKUP($O$1&amp;$A78,会員校データ!$B$2:$K$1381,10,0),"　")</f>
        <v>　</v>
      </c>
      <c r="P78" s="1" t="str">
        <f>IFERROR(VLOOKUP($P$1&amp;$A78,会員校データ!$B$2:$K$1381,10,0),"　")</f>
        <v>　</v>
      </c>
      <c r="Q78" s="1" t="str">
        <f>IFERROR(VLOOKUP($Q$1&amp;$A78,会員校データ!$B$2:$K$1381,10,0),"　")</f>
        <v>　</v>
      </c>
      <c r="R78" s="1" t="str">
        <f>IFERROR(VLOOKUP($R$1&amp;$A78,会員校データ!$B$2:$K$1381,10,0),"　")</f>
        <v>　</v>
      </c>
      <c r="S78" s="1" t="str">
        <f>IFERROR(VLOOKUP($S$1&amp;$A78,会員校データ!$B$2:$K$1381,10,0),"　")</f>
        <v>　</v>
      </c>
      <c r="T78" s="1" t="str">
        <f>IFERROR(VLOOKUP($T$1&amp;$A78,会員校データ!$B$2:$K$1381,10,0),"　")</f>
        <v>　</v>
      </c>
      <c r="U78" s="1" t="str">
        <f>IFERROR(VLOOKUP($U$1&amp;$A78,会員校データ!$B$2:$K$1381,10,0),"　")</f>
        <v>　</v>
      </c>
      <c r="V78" s="1" t="str">
        <f>IFERROR(VLOOKUP($V$1&amp;$A78,会員校データ!$B$2:$K$1381,10,0),"　")</f>
        <v>　</v>
      </c>
      <c r="W78" s="1" t="str">
        <f>IFERROR(VLOOKUP($W$1&amp;$A78,会員校データ!$B$2:$K$1381,10,0),"　")</f>
        <v>　</v>
      </c>
      <c r="X78" s="1" t="str">
        <f>IFERROR(VLOOKUP($X$1&amp;$A78,会員校データ!$B$2:$K$1381,10,0),"　")</f>
        <v>　</v>
      </c>
      <c r="Y78" s="1" t="str">
        <f>IFERROR(VLOOKUP($Y$1&amp;$A78,会員校データ!$B$2:$K$1381,10,0),"　")</f>
        <v>　</v>
      </c>
      <c r="Z78" s="1" t="str">
        <f>IFERROR(VLOOKUP($Z$1&amp;$A78,会員校データ!$B$2:$K$1381,10,0),"　")</f>
        <v>　</v>
      </c>
      <c r="AA78" s="1" t="str">
        <f>IFERROR(VLOOKUP($AA$1&amp;$A78,会員校データ!$B$2:$K$1381,10,0),"　")</f>
        <v>　</v>
      </c>
      <c r="AB78" s="1" t="str">
        <f>IFERROR(VLOOKUP($AB$1&amp;$A78,会員校データ!$B$2:$K$1381,10,0),"　")</f>
        <v>　</v>
      </c>
      <c r="AC78" s="1" t="str">
        <f>IFERROR(VLOOKUP($AC$1&amp;$A78,会員校データ!$B$2:$K$1381,10,0),"　")</f>
        <v>　</v>
      </c>
      <c r="AD78" s="1" t="str">
        <f>IFERROR(VLOOKUP($AD$1&amp;$A78,会員校データ!$B$2:$K$1381,10,0),"　")</f>
        <v>　</v>
      </c>
      <c r="AE78" s="1" t="str">
        <f>IFERROR(VLOOKUP($AE$1&amp;$A78,会員校データ!$B$2:$K$1381,10,0),"　")</f>
        <v>　</v>
      </c>
      <c r="AF78" s="1" t="str">
        <f>IFERROR(VLOOKUP($AF$1&amp;$A78,会員校データ!$B$2:$K$1381,10,0),"　")</f>
        <v>　</v>
      </c>
      <c r="AG78" s="1" t="str">
        <f>IFERROR(VLOOKUP($AG$1&amp;$A78,会員校データ!$B$2:$K$1381,10,0),"　")</f>
        <v>　</v>
      </c>
      <c r="AH78" s="1" t="str">
        <f>IFERROR(VLOOKUP($AH$1&amp;$A78,会員校データ!$B$2:$K$1381,10,0),"　")</f>
        <v>　</v>
      </c>
      <c r="AI78" s="1" t="str">
        <f>IFERROR(VLOOKUP($AI$1&amp;$A78,会員校データ!$B$2:$K$1381,10,0),"　")</f>
        <v>　</v>
      </c>
      <c r="AJ78" s="1" t="str">
        <f>IFERROR(VLOOKUP($AJ$1&amp;$A78,会員校データ!$B$2:$K$1381,10,0),"　")</f>
        <v>　</v>
      </c>
      <c r="AK78" s="1" t="str">
        <f>IFERROR(VLOOKUP($AK$1&amp;$A78,会員校データ!$B$2:$K$1381,10,0),"　")</f>
        <v>　</v>
      </c>
      <c r="AL78" s="1" t="str">
        <f>IFERROR(VLOOKUP($AL$1&amp;$A78,会員校データ!$B$2:$K$1381,10,0),"　")</f>
        <v>　</v>
      </c>
      <c r="AM78" s="1" t="str">
        <f>IFERROR(VLOOKUP($AM$1&amp;$A78,会員校データ!$B$2:$K$1381,10,0),"　")</f>
        <v>　</v>
      </c>
      <c r="AN78" s="1" t="str">
        <f>IFERROR(VLOOKUP($AN$1&amp;$A78,会員校データ!$B$2:$K$1381,10,0),"　")</f>
        <v>　</v>
      </c>
      <c r="AO78" s="1" t="str">
        <f>IFERROR(VLOOKUP($AO$1&amp;$A78,会員校データ!$B$2:$K$1381,10,0),"　")</f>
        <v>　</v>
      </c>
      <c r="AP78" s="1" t="str">
        <f>IFERROR(VLOOKUP($AP$1&amp;$A78,会員校データ!$B$2:$K$1381,10,0),"　")</f>
        <v>　</v>
      </c>
      <c r="AQ78" s="1" t="str">
        <f>IFERROR(VLOOKUP($AQ$1&amp;$A78,会員校データ!$B$2:$K$1381,10,0),"　")</f>
        <v>　</v>
      </c>
      <c r="AR78" s="1" t="str">
        <f>IFERROR(VLOOKUP($AR$1&amp;$A78,会員校データ!$B$2:$K$1381,10,0),"　")</f>
        <v>　</v>
      </c>
      <c r="AS78" s="1" t="str">
        <f>IFERROR(VLOOKUP($AS$1&amp;$A78,会員校データ!$B$2:$K$1381,10,0),"　")</f>
        <v>　</v>
      </c>
      <c r="AT78" s="1" t="str">
        <f>IFERROR(VLOOKUP($AT$1&amp;$A78,会員校データ!$B$2:$K$1381,10,0),"　")</f>
        <v>　</v>
      </c>
      <c r="AU78" s="1" t="str">
        <f>IFERROR(VLOOKUP($AU$1&amp;$A78,会員校データ!$B$2:$K$1381,10,0),"　")</f>
        <v>　</v>
      </c>
      <c r="AV78" s="1" t="str">
        <f>IFERROR(VLOOKUP($AV$1&amp;$A78,会員校データ!$B$2:$K$1381,10,0),"　")</f>
        <v>　</v>
      </c>
    </row>
    <row r="79" spans="1:48">
      <c r="A79">
        <v>77</v>
      </c>
      <c r="B79" s="1" t="str">
        <f>IFERROR(VLOOKUP($B$1&amp;$A79,会員校データ!$B$2:$K$1381,10,0),"　")</f>
        <v>北海道南茅部高等学校</v>
      </c>
      <c r="C79" s="1" t="str">
        <f>IFERROR(VLOOKUP($C$1&amp;$A79,会員校データ!$B$2:$K$1381,10,0),"　")</f>
        <v>　</v>
      </c>
      <c r="D79" s="1" t="str">
        <f>IFERROR(VLOOKUP($D$1&amp;$A79,会員校データ!$B$2:$K$1381,10,0),"　")</f>
        <v>　</v>
      </c>
      <c r="E79" s="1" t="str">
        <f>IFERROR(VLOOKUP($E$1&amp;$A79,会員校データ!$B$2:$K$1381,10,0),"　")</f>
        <v>　</v>
      </c>
      <c r="F79" s="1" t="str">
        <f>IFERROR(VLOOKUP($F$1&amp;$A79,会員校データ!$B$2:$K$1381,10,0),"　")</f>
        <v>　</v>
      </c>
      <c r="G79" s="1" t="str">
        <f>IFERROR(VLOOKUP($G$1&amp;$A79,会員校データ!$B$2:$K$1381,10,0),"　")</f>
        <v>　</v>
      </c>
      <c r="H79" s="1" t="str">
        <f>IFERROR(VLOOKUP($H$1&amp;$A79,会員校データ!$B$2:$K$1381,10,0),"　")</f>
        <v>　</v>
      </c>
      <c r="I79" s="1" t="str">
        <f>IFERROR(VLOOKUP($I$1&amp;$A79,会員校データ!$B$2:$K$1381,10,0),"　")</f>
        <v>　</v>
      </c>
      <c r="J79" s="1" t="str">
        <f>IFERROR(VLOOKUP($J$1&amp;$A79,会員校データ!$B$2:$K$1381,10,0),"　")</f>
        <v>　</v>
      </c>
      <c r="K79" s="1" t="str">
        <f>IFERROR(VLOOKUP($K$1&amp;$A79,会員校データ!$B$2:$K$1381,10,0),"　")</f>
        <v>　</v>
      </c>
      <c r="L79" s="1" t="str">
        <f>IFERROR(VLOOKUP($L$1&amp;$A79,会員校データ!$B$2:$K$1381,10,0),"　")</f>
        <v>　</v>
      </c>
      <c r="M79" s="1" t="str">
        <f>IFERROR(VLOOKUP($M$1&amp;$A79,会員校データ!$B$2:$K$1381,10,0),"　")</f>
        <v>　</v>
      </c>
      <c r="N79" s="1" t="str">
        <f>IFERROR(VLOOKUP($N$1&amp;$A79,会員校データ!$B$2:$K$1381,10,0),"　")</f>
        <v>　</v>
      </c>
      <c r="O79" s="1" t="str">
        <f>IFERROR(VLOOKUP($O$1&amp;$A79,会員校データ!$B$2:$K$1381,10,0),"　")</f>
        <v>　</v>
      </c>
      <c r="P79" s="1" t="str">
        <f>IFERROR(VLOOKUP($P$1&amp;$A79,会員校データ!$B$2:$K$1381,10,0),"　")</f>
        <v>　</v>
      </c>
      <c r="Q79" s="1" t="str">
        <f>IFERROR(VLOOKUP($Q$1&amp;$A79,会員校データ!$B$2:$K$1381,10,0),"　")</f>
        <v>　</v>
      </c>
      <c r="R79" s="1" t="str">
        <f>IFERROR(VLOOKUP($R$1&amp;$A79,会員校データ!$B$2:$K$1381,10,0),"　")</f>
        <v>　</v>
      </c>
      <c r="S79" s="1" t="str">
        <f>IFERROR(VLOOKUP($S$1&amp;$A79,会員校データ!$B$2:$K$1381,10,0),"　")</f>
        <v>　</v>
      </c>
      <c r="T79" s="1" t="str">
        <f>IFERROR(VLOOKUP($T$1&amp;$A79,会員校データ!$B$2:$K$1381,10,0),"　")</f>
        <v>　</v>
      </c>
      <c r="U79" s="1" t="str">
        <f>IFERROR(VLOOKUP($U$1&amp;$A79,会員校データ!$B$2:$K$1381,10,0),"　")</f>
        <v>　</v>
      </c>
      <c r="V79" s="1" t="str">
        <f>IFERROR(VLOOKUP($V$1&amp;$A79,会員校データ!$B$2:$K$1381,10,0),"　")</f>
        <v>　</v>
      </c>
      <c r="W79" s="1" t="str">
        <f>IFERROR(VLOOKUP($W$1&amp;$A79,会員校データ!$B$2:$K$1381,10,0),"　")</f>
        <v>　</v>
      </c>
      <c r="X79" s="1" t="str">
        <f>IFERROR(VLOOKUP($X$1&amp;$A79,会員校データ!$B$2:$K$1381,10,0),"　")</f>
        <v>　</v>
      </c>
      <c r="Y79" s="1" t="str">
        <f>IFERROR(VLOOKUP($Y$1&amp;$A79,会員校データ!$B$2:$K$1381,10,0),"　")</f>
        <v>　</v>
      </c>
      <c r="Z79" s="1" t="str">
        <f>IFERROR(VLOOKUP($Z$1&amp;$A79,会員校データ!$B$2:$K$1381,10,0),"　")</f>
        <v>　</v>
      </c>
      <c r="AA79" s="1" t="str">
        <f>IFERROR(VLOOKUP($AA$1&amp;$A79,会員校データ!$B$2:$K$1381,10,0),"　")</f>
        <v>　</v>
      </c>
      <c r="AB79" s="1" t="str">
        <f>IFERROR(VLOOKUP($AB$1&amp;$A79,会員校データ!$B$2:$K$1381,10,0),"　")</f>
        <v>　</v>
      </c>
      <c r="AC79" s="1" t="str">
        <f>IFERROR(VLOOKUP($AC$1&amp;$A79,会員校データ!$B$2:$K$1381,10,0),"　")</f>
        <v>　</v>
      </c>
      <c r="AD79" s="1" t="str">
        <f>IFERROR(VLOOKUP($AD$1&amp;$A79,会員校データ!$B$2:$K$1381,10,0),"　")</f>
        <v>　</v>
      </c>
      <c r="AE79" s="1" t="str">
        <f>IFERROR(VLOOKUP($AE$1&amp;$A79,会員校データ!$B$2:$K$1381,10,0),"　")</f>
        <v>　</v>
      </c>
      <c r="AF79" s="1" t="str">
        <f>IFERROR(VLOOKUP($AF$1&amp;$A79,会員校データ!$B$2:$K$1381,10,0),"　")</f>
        <v>　</v>
      </c>
      <c r="AG79" s="1" t="str">
        <f>IFERROR(VLOOKUP($AG$1&amp;$A79,会員校データ!$B$2:$K$1381,10,0),"　")</f>
        <v>　</v>
      </c>
      <c r="AH79" s="1" t="str">
        <f>IFERROR(VLOOKUP($AH$1&amp;$A79,会員校データ!$B$2:$K$1381,10,0),"　")</f>
        <v>　</v>
      </c>
      <c r="AI79" s="1" t="str">
        <f>IFERROR(VLOOKUP($AI$1&amp;$A79,会員校データ!$B$2:$K$1381,10,0),"　")</f>
        <v>　</v>
      </c>
      <c r="AJ79" s="1" t="str">
        <f>IFERROR(VLOOKUP($AJ$1&amp;$A79,会員校データ!$B$2:$K$1381,10,0),"　")</f>
        <v>　</v>
      </c>
      <c r="AK79" s="1" t="str">
        <f>IFERROR(VLOOKUP($AK$1&amp;$A79,会員校データ!$B$2:$K$1381,10,0),"　")</f>
        <v>　</v>
      </c>
      <c r="AL79" s="1" t="str">
        <f>IFERROR(VLOOKUP($AL$1&amp;$A79,会員校データ!$B$2:$K$1381,10,0),"　")</f>
        <v>　</v>
      </c>
      <c r="AM79" s="1" t="str">
        <f>IFERROR(VLOOKUP($AM$1&amp;$A79,会員校データ!$B$2:$K$1381,10,0),"　")</f>
        <v>　</v>
      </c>
      <c r="AN79" s="1" t="str">
        <f>IFERROR(VLOOKUP($AN$1&amp;$A79,会員校データ!$B$2:$K$1381,10,0),"　")</f>
        <v>　</v>
      </c>
      <c r="AO79" s="1" t="str">
        <f>IFERROR(VLOOKUP($AO$1&amp;$A79,会員校データ!$B$2:$K$1381,10,0),"　")</f>
        <v>　</v>
      </c>
      <c r="AP79" s="1" t="str">
        <f>IFERROR(VLOOKUP($AP$1&amp;$A79,会員校データ!$B$2:$K$1381,10,0),"　")</f>
        <v>　</v>
      </c>
      <c r="AQ79" s="1" t="str">
        <f>IFERROR(VLOOKUP($AQ$1&amp;$A79,会員校データ!$B$2:$K$1381,10,0),"　")</f>
        <v>　</v>
      </c>
      <c r="AR79" s="1" t="str">
        <f>IFERROR(VLOOKUP($AR$1&amp;$A79,会員校データ!$B$2:$K$1381,10,0),"　")</f>
        <v>　</v>
      </c>
      <c r="AS79" s="1" t="str">
        <f>IFERROR(VLOOKUP($AS$1&amp;$A79,会員校データ!$B$2:$K$1381,10,0),"　")</f>
        <v>　</v>
      </c>
      <c r="AT79" s="1" t="str">
        <f>IFERROR(VLOOKUP($AT$1&amp;$A79,会員校データ!$B$2:$K$1381,10,0),"　")</f>
        <v>　</v>
      </c>
      <c r="AU79" s="1" t="str">
        <f>IFERROR(VLOOKUP($AU$1&amp;$A79,会員校データ!$B$2:$K$1381,10,0),"　")</f>
        <v>　</v>
      </c>
      <c r="AV79" s="1" t="str">
        <f>IFERROR(VLOOKUP($AV$1&amp;$A79,会員校データ!$B$2:$K$1381,10,0),"　")</f>
        <v>　</v>
      </c>
    </row>
    <row r="80" spans="1:48">
      <c r="A80">
        <v>78</v>
      </c>
      <c r="B80" s="1" t="str">
        <f>IFERROR(VLOOKUP($B$1&amp;$A80,会員校データ!$B$2:$K$1381,10,0),"　")</f>
        <v>北海道常呂高等学校</v>
      </c>
      <c r="C80" s="1" t="str">
        <f>IFERROR(VLOOKUP($C$1&amp;$A80,会員校データ!$B$2:$K$1381,10,0),"　")</f>
        <v>　</v>
      </c>
      <c r="D80" s="1" t="str">
        <f>IFERROR(VLOOKUP($D$1&amp;$A80,会員校データ!$B$2:$K$1381,10,0),"　")</f>
        <v>　</v>
      </c>
      <c r="E80" s="1" t="str">
        <f>IFERROR(VLOOKUP($E$1&amp;$A80,会員校データ!$B$2:$K$1381,10,0),"　")</f>
        <v>　</v>
      </c>
      <c r="F80" s="1" t="str">
        <f>IFERROR(VLOOKUP($F$1&amp;$A80,会員校データ!$B$2:$K$1381,10,0),"　")</f>
        <v>　</v>
      </c>
      <c r="G80" s="1" t="str">
        <f>IFERROR(VLOOKUP($G$1&amp;$A80,会員校データ!$B$2:$K$1381,10,0),"　")</f>
        <v>　</v>
      </c>
      <c r="H80" s="1" t="str">
        <f>IFERROR(VLOOKUP($H$1&amp;$A80,会員校データ!$B$2:$K$1381,10,0),"　")</f>
        <v>　</v>
      </c>
      <c r="I80" s="1" t="str">
        <f>IFERROR(VLOOKUP($I$1&amp;$A80,会員校データ!$B$2:$K$1381,10,0),"　")</f>
        <v>　</v>
      </c>
      <c r="J80" s="1" t="str">
        <f>IFERROR(VLOOKUP($J$1&amp;$A80,会員校データ!$B$2:$K$1381,10,0),"　")</f>
        <v>　</v>
      </c>
      <c r="K80" s="1" t="str">
        <f>IFERROR(VLOOKUP($K$1&amp;$A80,会員校データ!$B$2:$K$1381,10,0),"　")</f>
        <v>　</v>
      </c>
      <c r="L80" s="1" t="str">
        <f>IFERROR(VLOOKUP($L$1&amp;$A80,会員校データ!$B$2:$K$1381,10,0),"　")</f>
        <v>　</v>
      </c>
      <c r="M80" s="1" t="str">
        <f>IFERROR(VLOOKUP($M$1&amp;$A80,会員校データ!$B$2:$K$1381,10,0),"　")</f>
        <v>　</v>
      </c>
      <c r="N80" s="1" t="str">
        <f>IFERROR(VLOOKUP($N$1&amp;$A80,会員校データ!$B$2:$K$1381,10,0),"　")</f>
        <v>　</v>
      </c>
      <c r="O80" s="1" t="str">
        <f>IFERROR(VLOOKUP($O$1&amp;$A80,会員校データ!$B$2:$K$1381,10,0),"　")</f>
        <v>　</v>
      </c>
      <c r="P80" s="1" t="str">
        <f>IFERROR(VLOOKUP($P$1&amp;$A80,会員校データ!$B$2:$K$1381,10,0),"　")</f>
        <v>　</v>
      </c>
      <c r="Q80" s="1" t="str">
        <f>IFERROR(VLOOKUP($Q$1&amp;$A80,会員校データ!$B$2:$K$1381,10,0),"　")</f>
        <v>　</v>
      </c>
      <c r="R80" s="1" t="str">
        <f>IFERROR(VLOOKUP($R$1&amp;$A80,会員校データ!$B$2:$K$1381,10,0),"　")</f>
        <v>　</v>
      </c>
      <c r="S80" s="1" t="str">
        <f>IFERROR(VLOOKUP($S$1&amp;$A80,会員校データ!$B$2:$K$1381,10,0),"　")</f>
        <v>　</v>
      </c>
      <c r="T80" s="1" t="str">
        <f>IFERROR(VLOOKUP($T$1&amp;$A80,会員校データ!$B$2:$K$1381,10,0),"　")</f>
        <v>　</v>
      </c>
      <c r="U80" s="1" t="str">
        <f>IFERROR(VLOOKUP($U$1&amp;$A80,会員校データ!$B$2:$K$1381,10,0),"　")</f>
        <v>　</v>
      </c>
      <c r="V80" s="1" t="str">
        <f>IFERROR(VLOOKUP($V$1&amp;$A80,会員校データ!$B$2:$K$1381,10,0),"　")</f>
        <v>　</v>
      </c>
      <c r="W80" s="1" t="str">
        <f>IFERROR(VLOOKUP($W$1&amp;$A80,会員校データ!$B$2:$K$1381,10,0),"　")</f>
        <v>　</v>
      </c>
      <c r="X80" s="1" t="str">
        <f>IFERROR(VLOOKUP($X$1&amp;$A80,会員校データ!$B$2:$K$1381,10,0),"　")</f>
        <v>　</v>
      </c>
      <c r="Y80" s="1" t="str">
        <f>IFERROR(VLOOKUP($Y$1&amp;$A80,会員校データ!$B$2:$K$1381,10,0),"　")</f>
        <v>　</v>
      </c>
      <c r="Z80" s="1" t="str">
        <f>IFERROR(VLOOKUP($Z$1&amp;$A80,会員校データ!$B$2:$K$1381,10,0),"　")</f>
        <v>　</v>
      </c>
      <c r="AA80" s="1" t="str">
        <f>IFERROR(VLOOKUP($AA$1&amp;$A80,会員校データ!$B$2:$K$1381,10,0),"　")</f>
        <v>　</v>
      </c>
      <c r="AB80" s="1" t="str">
        <f>IFERROR(VLOOKUP($AB$1&amp;$A80,会員校データ!$B$2:$K$1381,10,0),"　")</f>
        <v>　</v>
      </c>
      <c r="AC80" s="1" t="str">
        <f>IFERROR(VLOOKUP($AC$1&amp;$A80,会員校データ!$B$2:$K$1381,10,0),"　")</f>
        <v>　</v>
      </c>
      <c r="AD80" s="1" t="str">
        <f>IFERROR(VLOOKUP($AD$1&amp;$A80,会員校データ!$B$2:$K$1381,10,0),"　")</f>
        <v>　</v>
      </c>
      <c r="AE80" s="1" t="str">
        <f>IFERROR(VLOOKUP($AE$1&amp;$A80,会員校データ!$B$2:$K$1381,10,0),"　")</f>
        <v>　</v>
      </c>
      <c r="AF80" s="1" t="str">
        <f>IFERROR(VLOOKUP($AF$1&amp;$A80,会員校データ!$B$2:$K$1381,10,0),"　")</f>
        <v>　</v>
      </c>
      <c r="AG80" s="1" t="str">
        <f>IFERROR(VLOOKUP($AG$1&amp;$A80,会員校データ!$B$2:$K$1381,10,0),"　")</f>
        <v>　</v>
      </c>
      <c r="AH80" s="1" t="str">
        <f>IFERROR(VLOOKUP($AH$1&amp;$A80,会員校データ!$B$2:$K$1381,10,0),"　")</f>
        <v>　</v>
      </c>
      <c r="AI80" s="1" t="str">
        <f>IFERROR(VLOOKUP($AI$1&amp;$A80,会員校データ!$B$2:$K$1381,10,0),"　")</f>
        <v>　</v>
      </c>
      <c r="AJ80" s="1" t="str">
        <f>IFERROR(VLOOKUP($AJ$1&amp;$A80,会員校データ!$B$2:$K$1381,10,0),"　")</f>
        <v>　</v>
      </c>
      <c r="AK80" s="1" t="str">
        <f>IFERROR(VLOOKUP($AK$1&amp;$A80,会員校データ!$B$2:$K$1381,10,0),"　")</f>
        <v>　</v>
      </c>
      <c r="AL80" s="1" t="str">
        <f>IFERROR(VLOOKUP($AL$1&amp;$A80,会員校データ!$B$2:$K$1381,10,0),"　")</f>
        <v>　</v>
      </c>
      <c r="AM80" s="1" t="str">
        <f>IFERROR(VLOOKUP($AM$1&amp;$A80,会員校データ!$B$2:$K$1381,10,0),"　")</f>
        <v>　</v>
      </c>
      <c r="AN80" s="1" t="str">
        <f>IFERROR(VLOOKUP($AN$1&amp;$A80,会員校データ!$B$2:$K$1381,10,0),"　")</f>
        <v>　</v>
      </c>
      <c r="AO80" s="1" t="str">
        <f>IFERROR(VLOOKUP($AO$1&amp;$A80,会員校データ!$B$2:$K$1381,10,0),"　")</f>
        <v>　</v>
      </c>
      <c r="AP80" s="1" t="str">
        <f>IFERROR(VLOOKUP($AP$1&amp;$A80,会員校データ!$B$2:$K$1381,10,0),"　")</f>
        <v>　</v>
      </c>
      <c r="AQ80" s="1" t="str">
        <f>IFERROR(VLOOKUP($AQ$1&amp;$A80,会員校データ!$B$2:$K$1381,10,0),"　")</f>
        <v>　</v>
      </c>
      <c r="AR80" s="1" t="str">
        <f>IFERROR(VLOOKUP($AR$1&amp;$A80,会員校データ!$B$2:$K$1381,10,0),"　")</f>
        <v>　</v>
      </c>
      <c r="AS80" s="1" t="str">
        <f>IFERROR(VLOOKUP($AS$1&amp;$A80,会員校データ!$B$2:$K$1381,10,0),"　")</f>
        <v>　</v>
      </c>
      <c r="AT80" s="1" t="str">
        <f>IFERROR(VLOOKUP($AT$1&amp;$A80,会員校データ!$B$2:$K$1381,10,0),"　")</f>
        <v>　</v>
      </c>
      <c r="AU80" s="1" t="str">
        <f>IFERROR(VLOOKUP($AU$1&amp;$A80,会員校データ!$B$2:$K$1381,10,0),"　")</f>
        <v>　</v>
      </c>
      <c r="AV80" s="1" t="str">
        <f>IFERROR(VLOOKUP($AV$1&amp;$A80,会員校データ!$B$2:$K$1381,10,0),"　")</f>
        <v>　</v>
      </c>
    </row>
    <row r="81" spans="1:48">
      <c r="A81">
        <v>79</v>
      </c>
      <c r="B81" s="1" t="str">
        <f>IFERROR(VLOOKUP($B$1&amp;$A81,会員校データ!$B$2:$K$1381,10,0),"　")</f>
        <v>北海道知内高等学校</v>
      </c>
      <c r="C81" s="1" t="str">
        <f>IFERROR(VLOOKUP($C$1&amp;$A81,会員校データ!$B$2:$K$1381,10,0),"　")</f>
        <v>　</v>
      </c>
      <c r="D81" s="1" t="str">
        <f>IFERROR(VLOOKUP($D$1&amp;$A81,会員校データ!$B$2:$K$1381,10,0),"　")</f>
        <v>　</v>
      </c>
      <c r="E81" s="1" t="str">
        <f>IFERROR(VLOOKUP($E$1&amp;$A81,会員校データ!$B$2:$K$1381,10,0),"　")</f>
        <v>　</v>
      </c>
      <c r="F81" s="1" t="str">
        <f>IFERROR(VLOOKUP($F$1&amp;$A81,会員校データ!$B$2:$K$1381,10,0),"　")</f>
        <v>　</v>
      </c>
      <c r="G81" s="1" t="str">
        <f>IFERROR(VLOOKUP($G$1&amp;$A81,会員校データ!$B$2:$K$1381,10,0),"　")</f>
        <v>　</v>
      </c>
      <c r="H81" s="1" t="str">
        <f>IFERROR(VLOOKUP($H$1&amp;$A81,会員校データ!$B$2:$K$1381,10,0),"　")</f>
        <v>　</v>
      </c>
      <c r="I81" s="1" t="str">
        <f>IFERROR(VLOOKUP($I$1&amp;$A81,会員校データ!$B$2:$K$1381,10,0),"　")</f>
        <v>　</v>
      </c>
      <c r="J81" s="1" t="str">
        <f>IFERROR(VLOOKUP($J$1&amp;$A81,会員校データ!$B$2:$K$1381,10,0),"　")</f>
        <v>　</v>
      </c>
      <c r="K81" s="1" t="str">
        <f>IFERROR(VLOOKUP($K$1&amp;$A81,会員校データ!$B$2:$K$1381,10,0),"　")</f>
        <v>　</v>
      </c>
      <c r="L81" s="1" t="str">
        <f>IFERROR(VLOOKUP($L$1&amp;$A81,会員校データ!$B$2:$K$1381,10,0),"　")</f>
        <v>　</v>
      </c>
      <c r="M81" s="1" t="str">
        <f>IFERROR(VLOOKUP($M$1&amp;$A81,会員校データ!$B$2:$K$1381,10,0),"　")</f>
        <v>　</v>
      </c>
      <c r="N81" s="1" t="str">
        <f>IFERROR(VLOOKUP($N$1&amp;$A81,会員校データ!$B$2:$K$1381,10,0),"　")</f>
        <v>　</v>
      </c>
      <c r="O81" s="1" t="str">
        <f>IFERROR(VLOOKUP($O$1&amp;$A81,会員校データ!$B$2:$K$1381,10,0),"　")</f>
        <v>　</v>
      </c>
      <c r="P81" s="1" t="str">
        <f>IFERROR(VLOOKUP($P$1&amp;$A81,会員校データ!$B$2:$K$1381,10,0),"　")</f>
        <v>　</v>
      </c>
      <c r="Q81" s="1" t="str">
        <f>IFERROR(VLOOKUP($Q$1&amp;$A81,会員校データ!$B$2:$K$1381,10,0),"　")</f>
        <v>　</v>
      </c>
      <c r="R81" s="1" t="str">
        <f>IFERROR(VLOOKUP($R$1&amp;$A81,会員校データ!$B$2:$K$1381,10,0),"　")</f>
        <v>　</v>
      </c>
      <c r="S81" s="1" t="str">
        <f>IFERROR(VLOOKUP($S$1&amp;$A81,会員校データ!$B$2:$K$1381,10,0),"　")</f>
        <v>　</v>
      </c>
      <c r="T81" s="1" t="str">
        <f>IFERROR(VLOOKUP($T$1&amp;$A81,会員校データ!$B$2:$K$1381,10,0),"　")</f>
        <v>　</v>
      </c>
      <c r="U81" s="1" t="str">
        <f>IFERROR(VLOOKUP($U$1&amp;$A81,会員校データ!$B$2:$K$1381,10,0),"　")</f>
        <v>　</v>
      </c>
      <c r="V81" s="1" t="str">
        <f>IFERROR(VLOOKUP($V$1&amp;$A81,会員校データ!$B$2:$K$1381,10,0),"　")</f>
        <v>　</v>
      </c>
      <c r="W81" s="1" t="str">
        <f>IFERROR(VLOOKUP($W$1&amp;$A81,会員校データ!$B$2:$K$1381,10,0),"　")</f>
        <v>　</v>
      </c>
      <c r="X81" s="1" t="str">
        <f>IFERROR(VLOOKUP($X$1&amp;$A81,会員校データ!$B$2:$K$1381,10,0),"　")</f>
        <v>　</v>
      </c>
      <c r="Y81" s="1" t="str">
        <f>IFERROR(VLOOKUP($Y$1&amp;$A81,会員校データ!$B$2:$K$1381,10,0),"　")</f>
        <v>　</v>
      </c>
      <c r="Z81" s="1" t="str">
        <f>IFERROR(VLOOKUP($Z$1&amp;$A81,会員校データ!$B$2:$K$1381,10,0),"　")</f>
        <v>　</v>
      </c>
      <c r="AA81" s="1" t="str">
        <f>IFERROR(VLOOKUP($AA$1&amp;$A81,会員校データ!$B$2:$K$1381,10,0),"　")</f>
        <v>　</v>
      </c>
      <c r="AB81" s="1" t="str">
        <f>IFERROR(VLOOKUP($AB$1&amp;$A81,会員校データ!$B$2:$K$1381,10,0),"　")</f>
        <v>　</v>
      </c>
      <c r="AC81" s="1" t="str">
        <f>IFERROR(VLOOKUP($AC$1&amp;$A81,会員校データ!$B$2:$K$1381,10,0),"　")</f>
        <v>　</v>
      </c>
      <c r="AD81" s="1" t="str">
        <f>IFERROR(VLOOKUP($AD$1&amp;$A81,会員校データ!$B$2:$K$1381,10,0),"　")</f>
        <v>　</v>
      </c>
      <c r="AE81" s="1" t="str">
        <f>IFERROR(VLOOKUP($AE$1&amp;$A81,会員校データ!$B$2:$K$1381,10,0),"　")</f>
        <v>　</v>
      </c>
      <c r="AF81" s="1" t="str">
        <f>IFERROR(VLOOKUP($AF$1&amp;$A81,会員校データ!$B$2:$K$1381,10,0),"　")</f>
        <v>　</v>
      </c>
      <c r="AG81" s="1" t="str">
        <f>IFERROR(VLOOKUP($AG$1&amp;$A81,会員校データ!$B$2:$K$1381,10,0),"　")</f>
        <v>　</v>
      </c>
      <c r="AH81" s="1" t="str">
        <f>IFERROR(VLOOKUP($AH$1&amp;$A81,会員校データ!$B$2:$K$1381,10,0),"　")</f>
        <v>　</v>
      </c>
      <c r="AI81" s="1" t="str">
        <f>IFERROR(VLOOKUP($AI$1&amp;$A81,会員校データ!$B$2:$K$1381,10,0),"　")</f>
        <v>　</v>
      </c>
      <c r="AJ81" s="1" t="str">
        <f>IFERROR(VLOOKUP($AJ$1&amp;$A81,会員校データ!$B$2:$K$1381,10,0),"　")</f>
        <v>　</v>
      </c>
      <c r="AK81" s="1" t="str">
        <f>IFERROR(VLOOKUP($AK$1&amp;$A81,会員校データ!$B$2:$K$1381,10,0),"　")</f>
        <v>　</v>
      </c>
      <c r="AL81" s="1" t="str">
        <f>IFERROR(VLOOKUP($AL$1&amp;$A81,会員校データ!$B$2:$K$1381,10,0),"　")</f>
        <v>　</v>
      </c>
      <c r="AM81" s="1" t="str">
        <f>IFERROR(VLOOKUP($AM$1&amp;$A81,会員校データ!$B$2:$K$1381,10,0),"　")</f>
        <v>　</v>
      </c>
      <c r="AN81" s="1" t="str">
        <f>IFERROR(VLOOKUP($AN$1&amp;$A81,会員校データ!$B$2:$K$1381,10,0),"　")</f>
        <v>　</v>
      </c>
      <c r="AO81" s="1" t="str">
        <f>IFERROR(VLOOKUP($AO$1&amp;$A81,会員校データ!$B$2:$K$1381,10,0),"　")</f>
        <v>　</v>
      </c>
      <c r="AP81" s="1" t="str">
        <f>IFERROR(VLOOKUP($AP$1&amp;$A81,会員校データ!$B$2:$K$1381,10,0),"　")</f>
        <v>　</v>
      </c>
      <c r="AQ81" s="1" t="str">
        <f>IFERROR(VLOOKUP($AQ$1&amp;$A81,会員校データ!$B$2:$K$1381,10,0),"　")</f>
        <v>　</v>
      </c>
      <c r="AR81" s="1" t="str">
        <f>IFERROR(VLOOKUP($AR$1&amp;$A81,会員校データ!$B$2:$K$1381,10,0),"　")</f>
        <v>　</v>
      </c>
      <c r="AS81" s="1" t="str">
        <f>IFERROR(VLOOKUP($AS$1&amp;$A81,会員校データ!$B$2:$K$1381,10,0),"　")</f>
        <v>　</v>
      </c>
      <c r="AT81" s="1" t="str">
        <f>IFERROR(VLOOKUP($AT$1&amp;$A81,会員校データ!$B$2:$K$1381,10,0),"　")</f>
        <v>　</v>
      </c>
      <c r="AU81" s="1" t="str">
        <f>IFERROR(VLOOKUP($AU$1&amp;$A81,会員校データ!$B$2:$K$1381,10,0),"　")</f>
        <v>　</v>
      </c>
      <c r="AV81" s="1" t="str">
        <f>IFERROR(VLOOKUP($AV$1&amp;$A81,会員校データ!$B$2:$K$1381,10,0),"　")</f>
        <v>　</v>
      </c>
    </row>
    <row r="82" spans="1:48">
      <c r="A82">
        <v>80</v>
      </c>
      <c r="B82" s="1" t="str">
        <f>IFERROR(VLOOKUP($B$1&amp;$A82,会員校データ!$B$2:$K$1381,10,0),"　")</f>
        <v>北海道小樽桜陽高等学校</v>
      </c>
      <c r="C82" s="1" t="str">
        <f>IFERROR(VLOOKUP($C$1&amp;$A82,会員校データ!$B$2:$K$1381,10,0),"　")</f>
        <v>　</v>
      </c>
      <c r="D82" s="1" t="str">
        <f>IFERROR(VLOOKUP($D$1&amp;$A82,会員校データ!$B$2:$K$1381,10,0),"　")</f>
        <v>　</v>
      </c>
      <c r="E82" s="1" t="str">
        <f>IFERROR(VLOOKUP($E$1&amp;$A82,会員校データ!$B$2:$K$1381,10,0),"　")</f>
        <v>　</v>
      </c>
      <c r="F82" s="1" t="str">
        <f>IFERROR(VLOOKUP($F$1&amp;$A82,会員校データ!$B$2:$K$1381,10,0),"　")</f>
        <v>　</v>
      </c>
      <c r="G82" s="1" t="str">
        <f>IFERROR(VLOOKUP($G$1&amp;$A82,会員校データ!$B$2:$K$1381,10,0),"　")</f>
        <v>　</v>
      </c>
      <c r="H82" s="1" t="str">
        <f>IFERROR(VLOOKUP($H$1&amp;$A82,会員校データ!$B$2:$K$1381,10,0),"　")</f>
        <v>　</v>
      </c>
      <c r="I82" s="1" t="str">
        <f>IFERROR(VLOOKUP($I$1&amp;$A82,会員校データ!$B$2:$K$1381,10,0),"　")</f>
        <v>　</v>
      </c>
      <c r="J82" s="1" t="str">
        <f>IFERROR(VLOOKUP($J$1&amp;$A82,会員校データ!$B$2:$K$1381,10,0),"　")</f>
        <v>　</v>
      </c>
      <c r="K82" s="1" t="str">
        <f>IFERROR(VLOOKUP($K$1&amp;$A82,会員校データ!$B$2:$K$1381,10,0),"　")</f>
        <v>　</v>
      </c>
      <c r="L82" s="1" t="str">
        <f>IFERROR(VLOOKUP($L$1&amp;$A82,会員校データ!$B$2:$K$1381,10,0),"　")</f>
        <v>　</v>
      </c>
      <c r="M82" s="1" t="str">
        <f>IFERROR(VLOOKUP($M$1&amp;$A82,会員校データ!$B$2:$K$1381,10,0),"　")</f>
        <v>　</v>
      </c>
      <c r="N82" s="1" t="str">
        <f>IFERROR(VLOOKUP($N$1&amp;$A82,会員校データ!$B$2:$K$1381,10,0),"　")</f>
        <v>　</v>
      </c>
      <c r="O82" s="1" t="str">
        <f>IFERROR(VLOOKUP($O$1&amp;$A82,会員校データ!$B$2:$K$1381,10,0),"　")</f>
        <v>　</v>
      </c>
      <c r="P82" s="1" t="str">
        <f>IFERROR(VLOOKUP($P$1&amp;$A82,会員校データ!$B$2:$K$1381,10,0),"　")</f>
        <v>　</v>
      </c>
      <c r="Q82" s="1" t="str">
        <f>IFERROR(VLOOKUP($Q$1&amp;$A82,会員校データ!$B$2:$K$1381,10,0),"　")</f>
        <v>　</v>
      </c>
      <c r="R82" s="1" t="str">
        <f>IFERROR(VLOOKUP($R$1&amp;$A82,会員校データ!$B$2:$K$1381,10,0),"　")</f>
        <v>　</v>
      </c>
      <c r="S82" s="1" t="str">
        <f>IFERROR(VLOOKUP($S$1&amp;$A82,会員校データ!$B$2:$K$1381,10,0),"　")</f>
        <v>　</v>
      </c>
      <c r="T82" s="1" t="str">
        <f>IFERROR(VLOOKUP($T$1&amp;$A82,会員校データ!$B$2:$K$1381,10,0),"　")</f>
        <v>　</v>
      </c>
      <c r="U82" s="1" t="str">
        <f>IFERROR(VLOOKUP($U$1&amp;$A82,会員校データ!$B$2:$K$1381,10,0),"　")</f>
        <v>　</v>
      </c>
      <c r="V82" s="1" t="str">
        <f>IFERROR(VLOOKUP($V$1&amp;$A82,会員校データ!$B$2:$K$1381,10,0),"　")</f>
        <v>　</v>
      </c>
      <c r="W82" s="1" t="str">
        <f>IFERROR(VLOOKUP($W$1&amp;$A82,会員校データ!$B$2:$K$1381,10,0),"　")</f>
        <v>　</v>
      </c>
      <c r="X82" s="1" t="str">
        <f>IFERROR(VLOOKUP($X$1&amp;$A82,会員校データ!$B$2:$K$1381,10,0),"　")</f>
        <v>　</v>
      </c>
      <c r="Y82" s="1" t="str">
        <f>IFERROR(VLOOKUP($Y$1&amp;$A82,会員校データ!$B$2:$K$1381,10,0),"　")</f>
        <v>　</v>
      </c>
      <c r="Z82" s="1" t="str">
        <f>IFERROR(VLOOKUP($Z$1&amp;$A82,会員校データ!$B$2:$K$1381,10,0),"　")</f>
        <v>　</v>
      </c>
      <c r="AA82" s="1" t="str">
        <f>IFERROR(VLOOKUP($AA$1&amp;$A82,会員校データ!$B$2:$K$1381,10,0),"　")</f>
        <v>　</v>
      </c>
      <c r="AB82" s="1" t="str">
        <f>IFERROR(VLOOKUP($AB$1&amp;$A82,会員校データ!$B$2:$K$1381,10,0),"　")</f>
        <v>　</v>
      </c>
      <c r="AC82" s="1" t="str">
        <f>IFERROR(VLOOKUP($AC$1&amp;$A82,会員校データ!$B$2:$K$1381,10,0),"　")</f>
        <v>　</v>
      </c>
      <c r="AD82" s="1" t="str">
        <f>IFERROR(VLOOKUP($AD$1&amp;$A82,会員校データ!$B$2:$K$1381,10,0),"　")</f>
        <v>　</v>
      </c>
      <c r="AE82" s="1" t="str">
        <f>IFERROR(VLOOKUP($AE$1&amp;$A82,会員校データ!$B$2:$K$1381,10,0),"　")</f>
        <v>　</v>
      </c>
      <c r="AF82" s="1" t="str">
        <f>IFERROR(VLOOKUP($AF$1&amp;$A82,会員校データ!$B$2:$K$1381,10,0),"　")</f>
        <v>　</v>
      </c>
      <c r="AG82" s="1" t="str">
        <f>IFERROR(VLOOKUP($AG$1&amp;$A82,会員校データ!$B$2:$K$1381,10,0),"　")</f>
        <v>　</v>
      </c>
      <c r="AH82" s="1" t="str">
        <f>IFERROR(VLOOKUP($AH$1&amp;$A82,会員校データ!$B$2:$K$1381,10,0),"　")</f>
        <v>　</v>
      </c>
      <c r="AI82" s="1" t="str">
        <f>IFERROR(VLOOKUP($AI$1&amp;$A82,会員校データ!$B$2:$K$1381,10,0),"　")</f>
        <v>　</v>
      </c>
      <c r="AJ82" s="1" t="str">
        <f>IFERROR(VLOOKUP($AJ$1&amp;$A82,会員校データ!$B$2:$K$1381,10,0),"　")</f>
        <v>　</v>
      </c>
      <c r="AK82" s="1" t="str">
        <f>IFERROR(VLOOKUP($AK$1&amp;$A82,会員校データ!$B$2:$K$1381,10,0),"　")</f>
        <v>　</v>
      </c>
      <c r="AL82" s="1" t="str">
        <f>IFERROR(VLOOKUP($AL$1&amp;$A82,会員校データ!$B$2:$K$1381,10,0),"　")</f>
        <v>　</v>
      </c>
      <c r="AM82" s="1" t="str">
        <f>IFERROR(VLOOKUP($AM$1&amp;$A82,会員校データ!$B$2:$K$1381,10,0),"　")</f>
        <v>　</v>
      </c>
      <c r="AN82" s="1" t="str">
        <f>IFERROR(VLOOKUP($AN$1&amp;$A82,会員校データ!$B$2:$K$1381,10,0),"　")</f>
        <v>　</v>
      </c>
      <c r="AO82" s="1" t="str">
        <f>IFERROR(VLOOKUP($AO$1&amp;$A82,会員校データ!$B$2:$K$1381,10,0),"　")</f>
        <v>　</v>
      </c>
      <c r="AP82" s="1" t="str">
        <f>IFERROR(VLOOKUP($AP$1&amp;$A82,会員校データ!$B$2:$K$1381,10,0),"　")</f>
        <v>　</v>
      </c>
      <c r="AQ82" s="1" t="str">
        <f>IFERROR(VLOOKUP($AQ$1&amp;$A82,会員校データ!$B$2:$K$1381,10,0),"　")</f>
        <v>　</v>
      </c>
      <c r="AR82" s="1" t="str">
        <f>IFERROR(VLOOKUP($AR$1&amp;$A82,会員校データ!$B$2:$K$1381,10,0),"　")</f>
        <v>　</v>
      </c>
      <c r="AS82" s="1" t="str">
        <f>IFERROR(VLOOKUP($AS$1&amp;$A82,会員校データ!$B$2:$K$1381,10,0),"　")</f>
        <v>　</v>
      </c>
      <c r="AT82" s="1" t="str">
        <f>IFERROR(VLOOKUP($AT$1&amp;$A82,会員校データ!$B$2:$K$1381,10,0),"　")</f>
        <v>　</v>
      </c>
      <c r="AU82" s="1" t="str">
        <f>IFERROR(VLOOKUP($AU$1&amp;$A82,会員校データ!$B$2:$K$1381,10,0),"　")</f>
        <v>　</v>
      </c>
      <c r="AV82" s="1" t="str">
        <f>IFERROR(VLOOKUP($AV$1&amp;$A82,会員校データ!$B$2:$K$1381,10,0),"　")</f>
        <v>　</v>
      </c>
    </row>
    <row r="83" spans="1:48">
      <c r="A83">
        <v>81</v>
      </c>
      <c r="B83" s="1" t="str">
        <f>IFERROR(VLOOKUP($B$1&amp;$A83,会員校データ!$B$2:$K$1381,10,0),"　")</f>
        <v>北海道鷹栖高等学校</v>
      </c>
      <c r="C83" s="1" t="str">
        <f>IFERROR(VLOOKUP($C$1&amp;$A83,会員校データ!$B$2:$K$1381,10,0),"　")</f>
        <v>　</v>
      </c>
      <c r="D83" s="1" t="str">
        <f>IFERROR(VLOOKUP($D$1&amp;$A83,会員校データ!$B$2:$K$1381,10,0),"　")</f>
        <v>　</v>
      </c>
      <c r="E83" s="1" t="str">
        <f>IFERROR(VLOOKUP($E$1&amp;$A83,会員校データ!$B$2:$K$1381,10,0),"　")</f>
        <v>　</v>
      </c>
      <c r="F83" s="1" t="str">
        <f>IFERROR(VLOOKUP($F$1&amp;$A83,会員校データ!$B$2:$K$1381,10,0),"　")</f>
        <v>　</v>
      </c>
      <c r="G83" s="1" t="str">
        <f>IFERROR(VLOOKUP($G$1&amp;$A83,会員校データ!$B$2:$K$1381,10,0),"　")</f>
        <v>　</v>
      </c>
      <c r="H83" s="1" t="str">
        <f>IFERROR(VLOOKUP($H$1&amp;$A83,会員校データ!$B$2:$K$1381,10,0),"　")</f>
        <v>　</v>
      </c>
      <c r="I83" s="1" t="str">
        <f>IFERROR(VLOOKUP($I$1&amp;$A83,会員校データ!$B$2:$K$1381,10,0),"　")</f>
        <v>　</v>
      </c>
      <c r="J83" s="1" t="str">
        <f>IFERROR(VLOOKUP($J$1&amp;$A83,会員校データ!$B$2:$K$1381,10,0),"　")</f>
        <v>　</v>
      </c>
      <c r="K83" s="1" t="str">
        <f>IFERROR(VLOOKUP($K$1&amp;$A83,会員校データ!$B$2:$K$1381,10,0),"　")</f>
        <v>　</v>
      </c>
      <c r="L83" s="1" t="str">
        <f>IFERROR(VLOOKUP($L$1&amp;$A83,会員校データ!$B$2:$K$1381,10,0),"　")</f>
        <v>　</v>
      </c>
      <c r="M83" s="1" t="str">
        <f>IFERROR(VLOOKUP($M$1&amp;$A83,会員校データ!$B$2:$K$1381,10,0),"　")</f>
        <v>　</v>
      </c>
      <c r="N83" s="1" t="str">
        <f>IFERROR(VLOOKUP($N$1&amp;$A83,会員校データ!$B$2:$K$1381,10,0),"　")</f>
        <v>　</v>
      </c>
      <c r="O83" s="1" t="str">
        <f>IFERROR(VLOOKUP($O$1&amp;$A83,会員校データ!$B$2:$K$1381,10,0),"　")</f>
        <v>　</v>
      </c>
      <c r="P83" s="1" t="str">
        <f>IFERROR(VLOOKUP($P$1&amp;$A83,会員校データ!$B$2:$K$1381,10,0),"　")</f>
        <v>　</v>
      </c>
      <c r="Q83" s="1" t="str">
        <f>IFERROR(VLOOKUP($Q$1&amp;$A83,会員校データ!$B$2:$K$1381,10,0),"　")</f>
        <v>　</v>
      </c>
      <c r="R83" s="1" t="str">
        <f>IFERROR(VLOOKUP($R$1&amp;$A83,会員校データ!$B$2:$K$1381,10,0),"　")</f>
        <v>　</v>
      </c>
      <c r="S83" s="1" t="str">
        <f>IFERROR(VLOOKUP($S$1&amp;$A83,会員校データ!$B$2:$K$1381,10,0),"　")</f>
        <v>　</v>
      </c>
      <c r="T83" s="1" t="str">
        <f>IFERROR(VLOOKUP($T$1&amp;$A83,会員校データ!$B$2:$K$1381,10,0),"　")</f>
        <v>　</v>
      </c>
      <c r="U83" s="1" t="str">
        <f>IFERROR(VLOOKUP($U$1&amp;$A83,会員校データ!$B$2:$K$1381,10,0),"　")</f>
        <v>　</v>
      </c>
      <c r="V83" s="1" t="str">
        <f>IFERROR(VLOOKUP($V$1&amp;$A83,会員校データ!$B$2:$K$1381,10,0),"　")</f>
        <v>　</v>
      </c>
      <c r="W83" s="1" t="str">
        <f>IFERROR(VLOOKUP($W$1&amp;$A83,会員校データ!$B$2:$K$1381,10,0),"　")</f>
        <v>　</v>
      </c>
      <c r="X83" s="1" t="str">
        <f>IFERROR(VLOOKUP($X$1&amp;$A83,会員校データ!$B$2:$K$1381,10,0),"　")</f>
        <v>　</v>
      </c>
      <c r="Y83" s="1" t="str">
        <f>IFERROR(VLOOKUP($Y$1&amp;$A83,会員校データ!$B$2:$K$1381,10,0),"　")</f>
        <v>　</v>
      </c>
      <c r="Z83" s="1" t="str">
        <f>IFERROR(VLOOKUP($Z$1&amp;$A83,会員校データ!$B$2:$K$1381,10,0),"　")</f>
        <v>　</v>
      </c>
      <c r="AA83" s="1" t="str">
        <f>IFERROR(VLOOKUP($AA$1&amp;$A83,会員校データ!$B$2:$K$1381,10,0),"　")</f>
        <v>　</v>
      </c>
      <c r="AB83" s="1" t="str">
        <f>IFERROR(VLOOKUP($AB$1&amp;$A83,会員校データ!$B$2:$K$1381,10,0),"　")</f>
        <v>　</v>
      </c>
      <c r="AC83" s="1" t="str">
        <f>IFERROR(VLOOKUP($AC$1&amp;$A83,会員校データ!$B$2:$K$1381,10,0),"　")</f>
        <v>　</v>
      </c>
      <c r="AD83" s="1" t="str">
        <f>IFERROR(VLOOKUP($AD$1&amp;$A83,会員校データ!$B$2:$K$1381,10,0),"　")</f>
        <v>　</v>
      </c>
      <c r="AE83" s="1" t="str">
        <f>IFERROR(VLOOKUP($AE$1&amp;$A83,会員校データ!$B$2:$K$1381,10,0),"　")</f>
        <v>　</v>
      </c>
      <c r="AF83" s="1" t="str">
        <f>IFERROR(VLOOKUP($AF$1&amp;$A83,会員校データ!$B$2:$K$1381,10,0),"　")</f>
        <v>　</v>
      </c>
      <c r="AG83" s="1" t="str">
        <f>IFERROR(VLOOKUP($AG$1&amp;$A83,会員校データ!$B$2:$K$1381,10,0),"　")</f>
        <v>　</v>
      </c>
      <c r="AH83" s="1" t="str">
        <f>IFERROR(VLOOKUP($AH$1&amp;$A83,会員校データ!$B$2:$K$1381,10,0),"　")</f>
        <v>　</v>
      </c>
      <c r="AI83" s="1" t="str">
        <f>IFERROR(VLOOKUP($AI$1&amp;$A83,会員校データ!$B$2:$K$1381,10,0),"　")</f>
        <v>　</v>
      </c>
      <c r="AJ83" s="1" t="str">
        <f>IFERROR(VLOOKUP($AJ$1&amp;$A83,会員校データ!$B$2:$K$1381,10,0),"　")</f>
        <v>　</v>
      </c>
      <c r="AK83" s="1" t="str">
        <f>IFERROR(VLOOKUP($AK$1&amp;$A83,会員校データ!$B$2:$K$1381,10,0),"　")</f>
        <v>　</v>
      </c>
      <c r="AL83" s="1" t="str">
        <f>IFERROR(VLOOKUP($AL$1&amp;$A83,会員校データ!$B$2:$K$1381,10,0),"　")</f>
        <v>　</v>
      </c>
      <c r="AM83" s="1" t="str">
        <f>IFERROR(VLOOKUP($AM$1&amp;$A83,会員校データ!$B$2:$K$1381,10,0),"　")</f>
        <v>　</v>
      </c>
      <c r="AN83" s="1" t="str">
        <f>IFERROR(VLOOKUP($AN$1&amp;$A83,会員校データ!$B$2:$K$1381,10,0),"　")</f>
        <v>　</v>
      </c>
      <c r="AO83" s="1" t="str">
        <f>IFERROR(VLOOKUP($AO$1&amp;$A83,会員校データ!$B$2:$K$1381,10,0),"　")</f>
        <v>　</v>
      </c>
      <c r="AP83" s="1" t="str">
        <f>IFERROR(VLOOKUP($AP$1&amp;$A83,会員校データ!$B$2:$K$1381,10,0),"　")</f>
        <v>　</v>
      </c>
      <c r="AQ83" s="1" t="str">
        <f>IFERROR(VLOOKUP($AQ$1&amp;$A83,会員校データ!$B$2:$K$1381,10,0),"　")</f>
        <v>　</v>
      </c>
      <c r="AR83" s="1" t="str">
        <f>IFERROR(VLOOKUP($AR$1&amp;$A83,会員校データ!$B$2:$K$1381,10,0),"　")</f>
        <v>　</v>
      </c>
      <c r="AS83" s="1" t="str">
        <f>IFERROR(VLOOKUP($AS$1&amp;$A83,会員校データ!$B$2:$K$1381,10,0),"　")</f>
        <v>　</v>
      </c>
      <c r="AT83" s="1" t="str">
        <f>IFERROR(VLOOKUP($AT$1&amp;$A83,会員校データ!$B$2:$K$1381,10,0),"　")</f>
        <v>　</v>
      </c>
      <c r="AU83" s="1" t="str">
        <f>IFERROR(VLOOKUP($AU$1&amp;$A83,会員校データ!$B$2:$K$1381,10,0),"　")</f>
        <v>　</v>
      </c>
      <c r="AV83" s="1" t="str">
        <f>IFERROR(VLOOKUP($AV$1&amp;$A83,会員校データ!$B$2:$K$1381,10,0),"　")</f>
        <v>　</v>
      </c>
    </row>
    <row r="84" spans="1:48">
      <c r="A84">
        <v>82</v>
      </c>
      <c r="B84" s="1" t="str">
        <f>IFERROR(VLOOKUP($B$1&amp;$A84,会員校データ!$B$2:$K$1381,10,0),"　")</f>
        <v>北海道北見柏陽高等学校</v>
      </c>
      <c r="C84" s="1" t="str">
        <f>IFERROR(VLOOKUP($C$1&amp;$A84,会員校データ!$B$2:$K$1381,10,0),"　")</f>
        <v>　</v>
      </c>
      <c r="D84" s="1" t="str">
        <f>IFERROR(VLOOKUP($D$1&amp;$A84,会員校データ!$B$2:$K$1381,10,0),"　")</f>
        <v>　</v>
      </c>
      <c r="E84" s="1" t="str">
        <f>IFERROR(VLOOKUP($E$1&amp;$A84,会員校データ!$B$2:$K$1381,10,0),"　")</f>
        <v>　</v>
      </c>
      <c r="F84" s="1" t="str">
        <f>IFERROR(VLOOKUP($F$1&amp;$A84,会員校データ!$B$2:$K$1381,10,0),"　")</f>
        <v>　</v>
      </c>
      <c r="G84" s="1" t="str">
        <f>IFERROR(VLOOKUP($G$1&amp;$A84,会員校データ!$B$2:$K$1381,10,0),"　")</f>
        <v>　</v>
      </c>
      <c r="H84" s="1" t="str">
        <f>IFERROR(VLOOKUP($H$1&amp;$A84,会員校データ!$B$2:$K$1381,10,0),"　")</f>
        <v>　</v>
      </c>
      <c r="I84" s="1" t="str">
        <f>IFERROR(VLOOKUP($I$1&amp;$A84,会員校データ!$B$2:$K$1381,10,0),"　")</f>
        <v>　</v>
      </c>
      <c r="J84" s="1" t="str">
        <f>IFERROR(VLOOKUP($J$1&amp;$A84,会員校データ!$B$2:$K$1381,10,0),"　")</f>
        <v>　</v>
      </c>
      <c r="K84" s="1" t="str">
        <f>IFERROR(VLOOKUP($K$1&amp;$A84,会員校データ!$B$2:$K$1381,10,0),"　")</f>
        <v>　</v>
      </c>
      <c r="L84" s="1" t="str">
        <f>IFERROR(VLOOKUP($L$1&amp;$A84,会員校データ!$B$2:$K$1381,10,0),"　")</f>
        <v>　</v>
      </c>
      <c r="M84" s="1" t="str">
        <f>IFERROR(VLOOKUP($M$1&amp;$A84,会員校データ!$B$2:$K$1381,10,0),"　")</f>
        <v>　</v>
      </c>
      <c r="N84" s="1" t="str">
        <f>IFERROR(VLOOKUP($N$1&amp;$A84,会員校データ!$B$2:$K$1381,10,0),"　")</f>
        <v>　</v>
      </c>
      <c r="O84" s="1" t="str">
        <f>IFERROR(VLOOKUP($O$1&amp;$A84,会員校データ!$B$2:$K$1381,10,0),"　")</f>
        <v>　</v>
      </c>
      <c r="P84" s="1" t="str">
        <f>IFERROR(VLOOKUP($P$1&amp;$A84,会員校データ!$B$2:$K$1381,10,0),"　")</f>
        <v>　</v>
      </c>
      <c r="Q84" s="1" t="str">
        <f>IFERROR(VLOOKUP($Q$1&amp;$A84,会員校データ!$B$2:$K$1381,10,0),"　")</f>
        <v>　</v>
      </c>
      <c r="R84" s="1" t="str">
        <f>IFERROR(VLOOKUP($R$1&amp;$A84,会員校データ!$B$2:$K$1381,10,0),"　")</f>
        <v>　</v>
      </c>
      <c r="S84" s="1" t="str">
        <f>IFERROR(VLOOKUP($S$1&amp;$A84,会員校データ!$B$2:$K$1381,10,0),"　")</f>
        <v>　</v>
      </c>
      <c r="T84" s="1" t="str">
        <f>IFERROR(VLOOKUP($T$1&amp;$A84,会員校データ!$B$2:$K$1381,10,0),"　")</f>
        <v>　</v>
      </c>
      <c r="U84" s="1" t="str">
        <f>IFERROR(VLOOKUP($U$1&amp;$A84,会員校データ!$B$2:$K$1381,10,0),"　")</f>
        <v>　</v>
      </c>
      <c r="V84" s="1" t="str">
        <f>IFERROR(VLOOKUP($V$1&amp;$A84,会員校データ!$B$2:$K$1381,10,0),"　")</f>
        <v>　</v>
      </c>
      <c r="W84" s="1" t="str">
        <f>IFERROR(VLOOKUP($W$1&amp;$A84,会員校データ!$B$2:$K$1381,10,0),"　")</f>
        <v>　</v>
      </c>
      <c r="X84" s="1" t="str">
        <f>IFERROR(VLOOKUP($X$1&amp;$A84,会員校データ!$B$2:$K$1381,10,0),"　")</f>
        <v>　</v>
      </c>
      <c r="Y84" s="1" t="str">
        <f>IFERROR(VLOOKUP($Y$1&amp;$A84,会員校データ!$B$2:$K$1381,10,0),"　")</f>
        <v>　</v>
      </c>
      <c r="Z84" s="1" t="str">
        <f>IFERROR(VLOOKUP($Z$1&amp;$A84,会員校データ!$B$2:$K$1381,10,0),"　")</f>
        <v>　</v>
      </c>
      <c r="AA84" s="1" t="str">
        <f>IFERROR(VLOOKUP($AA$1&amp;$A84,会員校データ!$B$2:$K$1381,10,0),"　")</f>
        <v>　</v>
      </c>
      <c r="AB84" s="1" t="str">
        <f>IFERROR(VLOOKUP($AB$1&amp;$A84,会員校データ!$B$2:$K$1381,10,0),"　")</f>
        <v>　</v>
      </c>
      <c r="AC84" s="1" t="str">
        <f>IFERROR(VLOOKUP($AC$1&amp;$A84,会員校データ!$B$2:$K$1381,10,0),"　")</f>
        <v>　</v>
      </c>
      <c r="AD84" s="1" t="str">
        <f>IFERROR(VLOOKUP($AD$1&amp;$A84,会員校データ!$B$2:$K$1381,10,0),"　")</f>
        <v>　</v>
      </c>
      <c r="AE84" s="1" t="str">
        <f>IFERROR(VLOOKUP($AE$1&amp;$A84,会員校データ!$B$2:$K$1381,10,0),"　")</f>
        <v>　</v>
      </c>
      <c r="AF84" s="1" t="str">
        <f>IFERROR(VLOOKUP($AF$1&amp;$A84,会員校データ!$B$2:$K$1381,10,0),"　")</f>
        <v>　</v>
      </c>
      <c r="AG84" s="1" t="str">
        <f>IFERROR(VLOOKUP($AG$1&amp;$A84,会員校データ!$B$2:$K$1381,10,0),"　")</f>
        <v>　</v>
      </c>
      <c r="AH84" s="1" t="str">
        <f>IFERROR(VLOOKUP($AH$1&amp;$A84,会員校データ!$B$2:$K$1381,10,0),"　")</f>
        <v>　</v>
      </c>
      <c r="AI84" s="1" t="str">
        <f>IFERROR(VLOOKUP($AI$1&amp;$A84,会員校データ!$B$2:$K$1381,10,0),"　")</f>
        <v>　</v>
      </c>
      <c r="AJ84" s="1" t="str">
        <f>IFERROR(VLOOKUP($AJ$1&amp;$A84,会員校データ!$B$2:$K$1381,10,0),"　")</f>
        <v>　</v>
      </c>
      <c r="AK84" s="1" t="str">
        <f>IFERROR(VLOOKUP($AK$1&amp;$A84,会員校データ!$B$2:$K$1381,10,0),"　")</f>
        <v>　</v>
      </c>
      <c r="AL84" s="1" t="str">
        <f>IFERROR(VLOOKUP($AL$1&amp;$A84,会員校データ!$B$2:$K$1381,10,0),"　")</f>
        <v>　</v>
      </c>
      <c r="AM84" s="1" t="str">
        <f>IFERROR(VLOOKUP($AM$1&amp;$A84,会員校データ!$B$2:$K$1381,10,0),"　")</f>
        <v>　</v>
      </c>
      <c r="AN84" s="1" t="str">
        <f>IFERROR(VLOOKUP($AN$1&amp;$A84,会員校データ!$B$2:$K$1381,10,0),"　")</f>
        <v>　</v>
      </c>
      <c r="AO84" s="1" t="str">
        <f>IFERROR(VLOOKUP($AO$1&amp;$A84,会員校データ!$B$2:$K$1381,10,0),"　")</f>
        <v>　</v>
      </c>
      <c r="AP84" s="1" t="str">
        <f>IFERROR(VLOOKUP($AP$1&amp;$A84,会員校データ!$B$2:$K$1381,10,0),"　")</f>
        <v>　</v>
      </c>
      <c r="AQ84" s="1" t="str">
        <f>IFERROR(VLOOKUP($AQ$1&amp;$A84,会員校データ!$B$2:$K$1381,10,0),"　")</f>
        <v>　</v>
      </c>
      <c r="AR84" s="1" t="str">
        <f>IFERROR(VLOOKUP($AR$1&amp;$A84,会員校データ!$B$2:$K$1381,10,0),"　")</f>
        <v>　</v>
      </c>
      <c r="AS84" s="1" t="str">
        <f>IFERROR(VLOOKUP($AS$1&amp;$A84,会員校データ!$B$2:$K$1381,10,0),"　")</f>
        <v>　</v>
      </c>
      <c r="AT84" s="1" t="str">
        <f>IFERROR(VLOOKUP($AT$1&amp;$A84,会員校データ!$B$2:$K$1381,10,0),"　")</f>
        <v>　</v>
      </c>
      <c r="AU84" s="1" t="str">
        <f>IFERROR(VLOOKUP($AU$1&amp;$A84,会員校データ!$B$2:$K$1381,10,0),"　")</f>
        <v>　</v>
      </c>
      <c r="AV84" s="1" t="str">
        <f>IFERROR(VLOOKUP($AV$1&amp;$A84,会員校データ!$B$2:$K$1381,10,0),"　")</f>
        <v>　</v>
      </c>
    </row>
    <row r="85" spans="1:48">
      <c r="A85">
        <v>83</v>
      </c>
      <c r="B85" s="1" t="str">
        <f>IFERROR(VLOOKUP($B$1&amp;$A85,会員校データ!$B$2:$K$1381,10,0),"　")</f>
        <v>北海道当別高等学校</v>
      </c>
      <c r="C85" s="1" t="str">
        <f>IFERROR(VLOOKUP($C$1&amp;$A85,会員校データ!$B$2:$K$1381,10,0),"　")</f>
        <v>　</v>
      </c>
      <c r="D85" s="1" t="str">
        <f>IFERROR(VLOOKUP($D$1&amp;$A85,会員校データ!$B$2:$K$1381,10,0),"　")</f>
        <v>　</v>
      </c>
      <c r="E85" s="1" t="str">
        <f>IFERROR(VLOOKUP($E$1&amp;$A85,会員校データ!$B$2:$K$1381,10,0),"　")</f>
        <v>　</v>
      </c>
      <c r="F85" s="1" t="str">
        <f>IFERROR(VLOOKUP($F$1&amp;$A85,会員校データ!$B$2:$K$1381,10,0),"　")</f>
        <v>　</v>
      </c>
      <c r="G85" s="1" t="str">
        <f>IFERROR(VLOOKUP($G$1&amp;$A85,会員校データ!$B$2:$K$1381,10,0),"　")</f>
        <v>　</v>
      </c>
      <c r="H85" s="1" t="str">
        <f>IFERROR(VLOOKUP($H$1&amp;$A85,会員校データ!$B$2:$K$1381,10,0),"　")</f>
        <v>　</v>
      </c>
      <c r="I85" s="1" t="str">
        <f>IFERROR(VLOOKUP($I$1&amp;$A85,会員校データ!$B$2:$K$1381,10,0),"　")</f>
        <v>　</v>
      </c>
      <c r="J85" s="1" t="str">
        <f>IFERROR(VLOOKUP($J$1&amp;$A85,会員校データ!$B$2:$K$1381,10,0),"　")</f>
        <v>　</v>
      </c>
      <c r="K85" s="1" t="str">
        <f>IFERROR(VLOOKUP($K$1&amp;$A85,会員校データ!$B$2:$K$1381,10,0),"　")</f>
        <v>　</v>
      </c>
      <c r="L85" s="1" t="str">
        <f>IFERROR(VLOOKUP($L$1&amp;$A85,会員校データ!$B$2:$K$1381,10,0),"　")</f>
        <v>　</v>
      </c>
      <c r="M85" s="1" t="str">
        <f>IFERROR(VLOOKUP($M$1&amp;$A85,会員校データ!$B$2:$K$1381,10,0),"　")</f>
        <v>　</v>
      </c>
      <c r="N85" s="1" t="str">
        <f>IFERROR(VLOOKUP($N$1&amp;$A85,会員校データ!$B$2:$K$1381,10,0),"　")</f>
        <v>　</v>
      </c>
      <c r="O85" s="1" t="str">
        <f>IFERROR(VLOOKUP($O$1&amp;$A85,会員校データ!$B$2:$K$1381,10,0),"　")</f>
        <v>　</v>
      </c>
      <c r="P85" s="1" t="str">
        <f>IFERROR(VLOOKUP($P$1&amp;$A85,会員校データ!$B$2:$K$1381,10,0),"　")</f>
        <v>　</v>
      </c>
      <c r="Q85" s="1" t="str">
        <f>IFERROR(VLOOKUP($Q$1&amp;$A85,会員校データ!$B$2:$K$1381,10,0),"　")</f>
        <v>　</v>
      </c>
      <c r="R85" s="1" t="str">
        <f>IFERROR(VLOOKUP($R$1&amp;$A85,会員校データ!$B$2:$K$1381,10,0),"　")</f>
        <v>　</v>
      </c>
      <c r="S85" s="1" t="str">
        <f>IFERROR(VLOOKUP($S$1&amp;$A85,会員校データ!$B$2:$K$1381,10,0),"　")</f>
        <v>　</v>
      </c>
      <c r="T85" s="1" t="str">
        <f>IFERROR(VLOOKUP($T$1&amp;$A85,会員校データ!$B$2:$K$1381,10,0),"　")</f>
        <v>　</v>
      </c>
      <c r="U85" s="1" t="str">
        <f>IFERROR(VLOOKUP($U$1&amp;$A85,会員校データ!$B$2:$K$1381,10,0),"　")</f>
        <v>　</v>
      </c>
      <c r="V85" s="1" t="str">
        <f>IFERROR(VLOOKUP($V$1&amp;$A85,会員校データ!$B$2:$K$1381,10,0),"　")</f>
        <v>　</v>
      </c>
      <c r="W85" s="1" t="str">
        <f>IFERROR(VLOOKUP($W$1&amp;$A85,会員校データ!$B$2:$K$1381,10,0),"　")</f>
        <v>　</v>
      </c>
      <c r="X85" s="1" t="str">
        <f>IFERROR(VLOOKUP($X$1&amp;$A85,会員校データ!$B$2:$K$1381,10,0),"　")</f>
        <v>　</v>
      </c>
      <c r="Y85" s="1" t="str">
        <f>IFERROR(VLOOKUP($Y$1&amp;$A85,会員校データ!$B$2:$K$1381,10,0),"　")</f>
        <v>　</v>
      </c>
      <c r="Z85" s="1" t="str">
        <f>IFERROR(VLOOKUP($Z$1&amp;$A85,会員校データ!$B$2:$K$1381,10,0),"　")</f>
        <v>　</v>
      </c>
      <c r="AA85" s="1" t="str">
        <f>IFERROR(VLOOKUP($AA$1&amp;$A85,会員校データ!$B$2:$K$1381,10,0),"　")</f>
        <v>　</v>
      </c>
      <c r="AB85" s="1" t="str">
        <f>IFERROR(VLOOKUP($AB$1&amp;$A85,会員校データ!$B$2:$K$1381,10,0),"　")</f>
        <v>　</v>
      </c>
      <c r="AC85" s="1" t="str">
        <f>IFERROR(VLOOKUP($AC$1&amp;$A85,会員校データ!$B$2:$K$1381,10,0),"　")</f>
        <v>　</v>
      </c>
      <c r="AD85" s="1" t="str">
        <f>IFERROR(VLOOKUP($AD$1&amp;$A85,会員校データ!$B$2:$K$1381,10,0),"　")</f>
        <v>　</v>
      </c>
      <c r="AE85" s="1" t="str">
        <f>IFERROR(VLOOKUP($AE$1&amp;$A85,会員校データ!$B$2:$K$1381,10,0),"　")</f>
        <v>　</v>
      </c>
      <c r="AF85" s="1" t="str">
        <f>IFERROR(VLOOKUP($AF$1&amp;$A85,会員校データ!$B$2:$K$1381,10,0),"　")</f>
        <v>　</v>
      </c>
      <c r="AG85" s="1" t="str">
        <f>IFERROR(VLOOKUP($AG$1&amp;$A85,会員校データ!$B$2:$K$1381,10,0),"　")</f>
        <v>　</v>
      </c>
      <c r="AH85" s="1" t="str">
        <f>IFERROR(VLOOKUP($AH$1&amp;$A85,会員校データ!$B$2:$K$1381,10,0),"　")</f>
        <v>　</v>
      </c>
      <c r="AI85" s="1" t="str">
        <f>IFERROR(VLOOKUP($AI$1&amp;$A85,会員校データ!$B$2:$K$1381,10,0),"　")</f>
        <v>　</v>
      </c>
      <c r="AJ85" s="1" t="str">
        <f>IFERROR(VLOOKUP($AJ$1&amp;$A85,会員校データ!$B$2:$K$1381,10,0),"　")</f>
        <v>　</v>
      </c>
      <c r="AK85" s="1" t="str">
        <f>IFERROR(VLOOKUP($AK$1&amp;$A85,会員校データ!$B$2:$K$1381,10,0),"　")</f>
        <v>　</v>
      </c>
      <c r="AL85" s="1" t="str">
        <f>IFERROR(VLOOKUP($AL$1&amp;$A85,会員校データ!$B$2:$K$1381,10,0),"　")</f>
        <v>　</v>
      </c>
      <c r="AM85" s="1" t="str">
        <f>IFERROR(VLOOKUP($AM$1&amp;$A85,会員校データ!$B$2:$K$1381,10,0),"　")</f>
        <v>　</v>
      </c>
      <c r="AN85" s="1" t="str">
        <f>IFERROR(VLOOKUP($AN$1&amp;$A85,会員校データ!$B$2:$K$1381,10,0),"　")</f>
        <v>　</v>
      </c>
      <c r="AO85" s="1" t="str">
        <f>IFERROR(VLOOKUP($AO$1&amp;$A85,会員校データ!$B$2:$K$1381,10,0),"　")</f>
        <v>　</v>
      </c>
      <c r="AP85" s="1" t="str">
        <f>IFERROR(VLOOKUP($AP$1&amp;$A85,会員校データ!$B$2:$K$1381,10,0),"　")</f>
        <v>　</v>
      </c>
      <c r="AQ85" s="1" t="str">
        <f>IFERROR(VLOOKUP($AQ$1&amp;$A85,会員校データ!$B$2:$K$1381,10,0),"　")</f>
        <v>　</v>
      </c>
      <c r="AR85" s="1" t="str">
        <f>IFERROR(VLOOKUP($AR$1&amp;$A85,会員校データ!$B$2:$K$1381,10,0),"　")</f>
        <v>　</v>
      </c>
      <c r="AS85" s="1" t="str">
        <f>IFERROR(VLOOKUP($AS$1&amp;$A85,会員校データ!$B$2:$K$1381,10,0),"　")</f>
        <v>　</v>
      </c>
      <c r="AT85" s="1" t="str">
        <f>IFERROR(VLOOKUP($AT$1&amp;$A85,会員校データ!$B$2:$K$1381,10,0),"　")</f>
        <v>　</v>
      </c>
      <c r="AU85" s="1" t="str">
        <f>IFERROR(VLOOKUP($AU$1&amp;$A85,会員校データ!$B$2:$K$1381,10,0),"　")</f>
        <v>　</v>
      </c>
      <c r="AV85" s="1" t="str">
        <f>IFERROR(VLOOKUP($AV$1&amp;$A85,会員校データ!$B$2:$K$1381,10,0),"　")</f>
        <v>　</v>
      </c>
    </row>
    <row r="86" spans="1:48">
      <c r="A86">
        <v>84</v>
      </c>
      <c r="B86" s="1" t="str">
        <f>IFERROR(VLOOKUP($B$1&amp;$A86,会員校データ!$B$2:$K$1381,10,0),"　")</f>
        <v>北海道美瑛高等学校</v>
      </c>
      <c r="C86" s="1" t="str">
        <f>IFERROR(VLOOKUP($C$1&amp;$A86,会員校データ!$B$2:$K$1381,10,0),"　")</f>
        <v>　</v>
      </c>
      <c r="D86" s="1" t="str">
        <f>IFERROR(VLOOKUP($D$1&amp;$A86,会員校データ!$B$2:$K$1381,10,0),"　")</f>
        <v>　</v>
      </c>
      <c r="E86" s="1" t="str">
        <f>IFERROR(VLOOKUP($E$1&amp;$A86,会員校データ!$B$2:$K$1381,10,0),"　")</f>
        <v>　</v>
      </c>
      <c r="F86" s="1" t="str">
        <f>IFERROR(VLOOKUP($F$1&amp;$A86,会員校データ!$B$2:$K$1381,10,0),"　")</f>
        <v>　</v>
      </c>
      <c r="G86" s="1" t="str">
        <f>IFERROR(VLOOKUP($G$1&amp;$A86,会員校データ!$B$2:$K$1381,10,0),"　")</f>
        <v>　</v>
      </c>
      <c r="H86" s="1" t="str">
        <f>IFERROR(VLOOKUP($H$1&amp;$A86,会員校データ!$B$2:$K$1381,10,0),"　")</f>
        <v>　</v>
      </c>
      <c r="I86" s="1" t="str">
        <f>IFERROR(VLOOKUP($I$1&amp;$A86,会員校データ!$B$2:$K$1381,10,0),"　")</f>
        <v>　</v>
      </c>
      <c r="J86" s="1" t="str">
        <f>IFERROR(VLOOKUP($J$1&amp;$A86,会員校データ!$B$2:$K$1381,10,0),"　")</f>
        <v>　</v>
      </c>
      <c r="K86" s="1" t="str">
        <f>IFERROR(VLOOKUP($K$1&amp;$A86,会員校データ!$B$2:$K$1381,10,0),"　")</f>
        <v>　</v>
      </c>
      <c r="L86" s="1" t="str">
        <f>IFERROR(VLOOKUP($L$1&amp;$A86,会員校データ!$B$2:$K$1381,10,0),"　")</f>
        <v>　</v>
      </c>
      <c r="M86" s="1" t="str">
        <f>IFERROR(VLOOKUP($M$1&amp;$A86,会員校データ!$B$2:$K$1381,10,0),"　")</f>
        <v>　</v>
      </c>
      <c r="N86" s="1" t="str">
        <f>IFERROR(VLOOKUP($N$1&amp;$A86,会員校データ!$B$2:$K$1381,10,0),"　")</f>
        <v>　</v>
      </c>
      <c r="O86" s="1" t="str">
        <f>IFERROR(VLOOKUP($O$1&amp;$A86,会員校データ!$B$2:$K$1381,10,0),"　")</f>
        <v>　</v>
      </c>
      <c r="P86" s="1" t="str">
        <f>IFERROR(VLOOKUP($P$1&amp;$A86,会員校データ!$B$2:$K$1381,10,0),"　")</f>
        <v>　</v>
      </c>
      <c r="Q86" s="1" t="str">
        <f>IFERROR(VLOOKUP($Q$1&amp;$A86,会員校データ!$B$2:$K$1381,10,0),"　")</f>
        <v>　</v>
      </c>
      <c r="R86" s="1" t="str">
        <f>IFERROR(VLOOKUP($R$1&amp;$A86,会員校データ!$B$2:$K$1381,10,0),"　")</f>
        <v>　</v>
      </c>
      <c r="S86" s="1" t="str">
        <f>IFERROR(VLOOKUP($S$1&amp;$A86,会員校データ!$B$2:$K$1381,10,0),"　")</f>
        <v>　</v>
      </c>
      <c r="T86" s="1" t="str">
        <f>IFERROR(VLOOKUP($T$1&amp;$A86,会員校データ!$B$2:$K$1381,10,0),"　")</f>
        <v>　</v>
      </c>
      <c r="U86" s="1" t="str">
        <f>IFERROR(VLOOKUP($U$1&amp;$A86,会員校データ!$B$2:$K$1381,10,0),"　")</f>
        <v>　</v>
      </c>
      <c r="V86" s="1" t="str">
        <f>IFERROR(VLOOKUP($V$1&amp;$A86,会員校データ!$B$2:$K$1381,10,0),"　")</f>
        <v>　</v>
      </c>
      <c r="W86" s="1" t="str">
        <f>IFERROR(VLOOKUP($W$1&amp;$A86,会員校データ!$B$2:$K$1381,10,0),"　")</f>
        <v>　</v>
      </c>
      <c r="X86" s="1" t="str">
        <f>IFERROR(VLOOKUP($X$1&amp;$A86,会員校データ!$B$2:$K$1381,10,0),"　")</f>
        <v>　</v>
      </c>
      <c r="Y86" s="1" t="str">
        <f>IFERROR(VLOOKUP($Y$1&amp;$A86,会員校データ!$B$2:$K$1381,10,0),"　")</f>
        <v>　</v>
      </c>
      <c r="Z86" s="1" t="str">
        <f>IFERROR(VLOOKUP($Z$1&amp;$A86,会員校データ!$B$2:$K$1381,10,0),"　")</f>
        <v>　</v>
      </c>
      <c r="AA86" s="1" t="str">
        <f>IFERROR(VLOOKUP($AA$1&amp;$A86,会員校データ!$B$2:$K$1381,10,0),"　")</f>
        <v>　</v>
      </c>
      <c r="AB86" s="1" t="str">
        <f>IFERROR(VLOOKUP($AB$1&amp;$A86,会員校データ!$B$2:$K$1381,10,0),"　")</f>
        <v>　</v>
      </c>
      <c r="AC86" s="1" t="str">
        <f>IFERROR(VLOOKUP($AC$1&amp;$A86,会員校データ!$B$2:$K$1381,10,0),"　")</f>
        <v>　</v>
      </c>
      <c r="AD86" s="1" t="str">
        <f>IFERROR(VLOOKUP($AD$1&amp;$A86,会員校データ!$B$2:$K$1381,10,0),"　")</f>
        <v>　</v>
      </c>
      <c r="AE86" s="1" t="str">
        <f>IFERROR(VLOOKUP($AE$1&amp;$A86,会員校データ!$B$2:$K$1381,10,0),"　")</f>
        <v>　</v>
      </c>
      <c r="AF86" s="1" t="str">
        <f>IFERROR(VLOOKUP($AF$1&amp;$A86,会員校データ!$B$2:$K$1381,10,0),"　")</f>
        <v>　</v>
      </c>
      <c r="AG86" s="1" t="str">
        <f>IFERROR(VLOOKUP($AG$1&amp;$A86,会員校データ!$B$2:$K$1381,10,0),"　")</f>
        <v>　</v>
      </c>
      <c r="AH86" s="1" t="str">
        <f>IFERROR(VLOOKUP($AH$1&amp;$A86,会員校データ!$B$2:$K$1381,10,0),"　")</f>
        <v>　</v>
      </c>
      <c r="AI86" s="1" t="str">
        <f>IFERROR(VLOOKUP($AI$1&amp;$A86,会員校データ!$B$2:$K$1381,10,0),"　")</f>
        <v>　</v>
      </c>
      <c r="AJ86" s="1" t="str">
        <f>IFERROR(VLOOKUP($AJ$1&amp;$A86,会員校データ!$B$2:$K$1381,10,0),"　")</f>
        <v>　</v>
      </c>
      <c r="AK86" s="1" t="str">
        <f>IFERROR(VLOOKUP($AK$1&amp;$A86,会員校データ!$B$2:$K$1381,10,0),"　")</f>
        <v>　</v>
      </c>
      <c r="AL86" s="1" t="str">
        <f>IFERROR(VLOOKUP($AL$1&amp;$A86,会員校データ!$B$2:$K$1381,10,0),"　")</f>
        <v>　</v>
      </c>
      <c r="AM86" s="1" t="str">
        <f>IFERROR(VLOOKUP($AM$1&amp;$A86,会員校データ!$B$2:$K$1381,10,0),"　")</f>
        <v>　</v>
      </c>
      <c r="AN86" s="1" t="str">
        <f>IFERROR(VLOOKUP($AN$1&amp;$A86,会員校データ!$B$2:$K$1381,10,0),"　")</f>
        <v>　</v>
      </c>
      <c r="AO86" s="1" t="str">
        <f>IFERROR(VLOOKUP($AO$1&amp;$A86,会員校データ!$B$2:$K$1381,10,0),"　")</f>
        <v>　</v>
      </c>
      <c r="AP86" s="1" t="str">
        <f>IFERROR(VLOOKUP($AP$1&amp;$A86,会員校データ!$B$2:$K$1381,10,0),"　")</f>
        <v>　</v>
      </c>
      <c r="AQ86" s="1" t="str">
        <f>IFERROR(VLOOKUP($AQ$1&amp;$A86,会員校データ!$B$2:$K$1381,10,0),"　")</f>
        <v>　</v>
      </c>
      <c r="AR86" s="1" t="str">
        <f>IFERROR(VLOOKUP($AR$1&amp;$A86,会員校データ!$B$2:$K$1381,10,0),"　")</f>
        <v>　</v>
      </c>
      <c r="AS86" s="1" t="str">
        <f>IFERROR(VLOOKUP($AS$1&amp;$A86,会員校データ!$B$2:$K$1381,10,0),"　")</f>
        <v>　</v>
      </c>
      <c r="AT86" s="1" t="str">
        <f>IFERROR(VLOOKUP($AT$1&amp;$A86,会員校データ!$B$2:$K$1381,10,0),"　")</f>
        <v>　</v>
      </c>
      <c r="AU86" s="1" t="str">
        <f>IFERROR(VLOOKUP($AU$1&amp;$A86,会員校データ!$B$2:$K$1381,10,0),"　")</f>
        <v>　</v>
      </c>
      <c r="AV86" s="1" t="str">
        <f>IFERROR(VLOOKUP($AV$1&amp;$A86,会員校データ!$B$2:$K$1381,10,0),"　")</f>
        <v>　</v>
      </c>
    </row>
    <row r="87" spans="1:48">
      <c r="A87">
        <v>85</v>
      </c>
      <c r="B87" s="1" t="str">
        <f>IFERROR(VLOOKUP($B$1&amp;$A87,会員校データ!$B$2:$K$1381,10,0),"　")</f>
        <v>北海道留萌高等学校</v>
      </c>
      <c r="C87" s="1" t="str">
        <f>IFERROR(VLOOKUP($C$1&amp;$A87,会員校データ!$B$2:$K$1381,10,0),"　")</f>
        <v>　</v>
      </c>
      <c r="D87" s="1" t="str">
        <f>IFERROR(VLOOKUP($D$1&amp;$A87,会員校データ!$B$2:$K$1381,10,0),"　")</f>
        <v>　</v>
      </c>
      <c r="E87" s="1" t="str">
        <f>IFERROR(VLOOKUP($E$1&amp;$A87,会員校データ!$B$2:$K$1381,10,0),"　")</f>
        <v>　</v>
      </c>
      <c r="F87" s="1" t="str">
        <f>IFERROR(VLOOKUP($F$1&amp;$A87,会員校データ!$B$2:$K$1381,10,0),"　")</f>
        <v>　</v>
      </c>
      <c r="G87" s="1" t="str">
        <f>IFERROR(VLOOKUP($G$1&amp;$A87,会員校データ!$B$2:$K$1381,10,0),"　")</f>
        <v>　</v>
      </c>
      <c r="H87" s="1" t="str">
        <f>IFERROR(VLOOKUP($H$1&amp;$A87,会員校データ!$B$2:$K$1381,10,0),"　")</f>
        <v>　</v>
      </c>
      <c r="I87" s="1" t="str">
        <f>IFERROR(VLOOKUP($I$1&amp;$A87,会員校データ!$B$2:$K$1381,10,0),"　")</f>
        <v>　</v>
      </c>
      <c r="J87" s="1" t="str">
        <f>IFERROR(VLOOKUP($J$1&amp;$A87,会員校データ!$B$2:$K$1381,10,0),"　")</f>
        <v>　</v>
      </c>
      <c r="K87" s="1" t="str">
        <f>IFERROR(VLOOKUP($K$1&amp;$A87,会員校データ!$B$2:$K$1381,10,0),"　")</f>
        <v>　</v>
      </c>
      <c r="L87" s="1" t="str">
        <f>IFERROR(VLOOKUP($L$1&amp;$A87,会員校データ!$B$2:$K$1381,10,0),"　")</f>
        <v>　</v>
      </c>
      <c r="M87" s="1" t="str">
        <f>IFERROR(VLOOKUP($M$1&amp;$A87,会員校データ!$B$2:$K$1381,10,0),"　")</f>
        <v>　</v>
      </c>
      <c r="N87" s="1" t="str">
        <f>IFERROR(VLOOKUP($N$1&amp;$A87,会員校データ!$B$2:$K$1381,10,0),"　")</f>
        <v>　</v>
      </c>
      <c r="O87" s="1" t="str">
        <f>IFERROR(VLOOKUP($O$1&amp;$A87,会員校データ!$B$2:$K$1381,10,0),"　")</f>
        <v>　</v>
      </c>
      <c r="P87" s="1" t="str">
        <f>IFERROR(VLOOKUP($P$1&amp;$A87,会員校データ!$B$2:$K$1381,10,0),"　")</f>
        <v>　</v>
      </c>
      <c r="Q87" s="1" t="str">
        <f>IFERROR(VLOOKUP($Q$1&amp;$A87,会員校データ!$B$2:$K$1381,10,0),"　")</f>
        <v>　</v>
      </c>
      <c r="R87" s="1" t="str">
        <f>IFERROR(VLOOKUP($R$1&amp;$A87,会員校データ!$B$2:$K$1381,10,0),"　")</f>
        <v>　</v>
      </c>
      <c r="S87" s="1" t="str">
        <f>IFERROR(VLOOKUP($S$1&amp;$A87,会員校データ!$B$2:$K$1381,10,0),"　")</f>
        <v>　</v>
      </c>
      <c r="T87" s="1" t="str">
        <f>IFERROR(VLOOKUP($T$1&amp;$A87,会員校データ!$B$2:$K$1381,10,0),"　")</f>
        <v>　</v>
      </c>
      <c r="U87" s="1" t="str">
        <f>IFERROR(VLOOKUP($U$1&amp;$A87,会員校データ!$B$2:$K$1381,10,0),"　")</f>
        <v>　</v>
      </c>
      <c r="V87" s="1" t="str">
        <f>IFERROR(VLOOKUP($V$1&amp;$A87,会員校データ!$B$2:$K$1381,10,0),"　")</f>
        <v>　</v>
      </c>
      <c r="W87" s="1" t="str">
        <f>IFERROR(VLOOKUP($W$1&amp;$A87,会員校データ!$B$2:$K$1381,10,0),"　")</f>
        <v>　</v>
      </c>
      <c r="X87" s="1" t="str">
        <f>IFERROR(VLOOKUP($X$1&amp;$A87,会員校データ!$B$2:$K$1381,10,0),"　")</f>
        <v>　</v>
      </c>
      <c r="Y87" s="1" t="str">
        <f>IFERROR(VLOOKUP($Y$1&amp;$A87,会員校データ!$B$2:$K$1381,10,0),"　")</f>
        <v>　</v>
      </c>
      <c r="Z87" s="1" t="str">
        <f>IFERROR(VLOOKUP($Z$1&amp;$A87,会員校データ!$B$2:$K$1381,10,0),"　")</f>
        <v>　</v>
      </c>
      <c r="AA87" s="1" t="str">
        <f>IFERROR(VLOOKUP($AA$1&amp;$A87,会員校データ!$B$2:$K$1381,10,0),"　")</f>
        <v>　</v>
      </c>
      <c r="AB87" s="1" t="str">
        <f>IFERROR(VLOOKUP($AB$1&amp;$A87,会員校データ!$B$2:$K$1381,10,0),"　")</f>
        <v>　</v>
      </c>
      <c r="AC87" s="1" t="str">
        <f>IFERROR(VLOOKUP($AC$1&amp;$A87,会員校データ!$B$2:$K$1381,10,0),"　")</f>
        <v>　</v>
      </c>
      <c r="AD87" s="1" t="str">
        <f>IFERROR(VLOOKUP($AD$1&amp;$A87,会員校データ!$B$2:$K$1381,10,0),"　")</f>
        <v>　</v>
      </c>
      <c r="AE87" s="1" t="str">
        <f>IFERROR(VLOOKUP($AE$1&amp;$A87,会員校データ!$B$2:$K$1381,10,0),"　")</f>
        <v>　</v>
      </c>
      <c r="AF87" s="1" t="str">
        <f>IFERROR(VLOOKUP($AF$1&amp;$A87,会員校データ!$B$2:$K$1381,10,0),"　")</f>
        <v>　</v>
      </c>
      <c r="AG87" s="1" t="str">
        <f>IFERROR(VLOOKUP($AG$1&amp;$A87,会員校データ!$B$2:$K$1381,10,0),"　")</f>
        <v>　</v>
      </c>
      <c r="AH87" s="1" t="str">
        <f>IFERROR(VLOOKUP($AH$1&amp;$A87,会員校データ!$B$2:$K$1381,10,0),"　")</f>
        <v>　</v>
      </c>
      <c r="AI87" s="1" t="str">
        <f>IFERROR(VLOOKUP($AI$1&amp;$A87,会員校データ!$B$2:$K$1381,10,0),"　")</f>
        <v>　</v>
      </c>
      <c r="AJ87" s="1" t="str">
        <f>IFERROR(VLOOKUP($AJ$1&amp;$A87,会員校データ!$B$2:$K$1381,10,0),"　")</f>
        <v>　</v>
      </c>
      <c r="AK87" s="1" t="str">
        <f>IFERROR(VLOOKUP($AK$1&amp;$A87,会員校データ!$B$2:$K$1381,10,0),"　")</f>
        <v>　</v>
      </c>
      <c r="AL87" s="1" t="str">
        <f>IFERROR(VLOOKUP($AL$1&amp;$A87,会員校データ!$B$2:$K$1381,10,0),"　")</f>
        <v>　</v>
      </c>
      <c r="AM87" s="1" t="str">
        <f>IFERROR(VLOOKUP($AM$1&amp;$A87,会員校データ!$B$2:$K$1381,10,0),"　")</f>
        <v>　</v>
      </c>
      <c r="AN87" s="1" t="str">
        <f>IFERROR(VLOOKUP($AN$1&amp;$A87,会員校データ!$B$2:$K$1381,10,0),"　")</f>
        <v>　</v>
      </c>
      <c r="AO87" s="1" t="str">
        <f>IFERROR(VLOOKUP($AO$1&amp;$A87,会員校データ!$B$2:$K$1381,10,0),"　")</f>
        <v>　</v>
      </c>
      <c r="AP87" s="1" t="str">
        <f>IFERROR(VLOOKUP($AP$1&amp;$A87,会員校データ!$B$2:$K$1381,10,0),"　")</f>
        <v>　</v>
      </c>
      <c r="AQ87" s="1" t="str">
        <f>IFERROR(VLOOKUP($AQ$1&amp;$A87,会員校データ!$B$2:$K$1381,10,0),"　")</f>
        <v>　</v>
      </c>
      <c r="AR87" s="1" t="str">
        <f>IFERROR(VLOOKUP($AR$1&amp;$A87,会員校データ!$B$2:$K$1381,10,0),"　")</f>
        <v>　</v>
      </c>
      <c r="AS87" s="1" t="str">
        <f>IFERROR(VLOOKUP($AS$1&amp;$A87,会員校データ!$B$2:$K$1381,10,0),"　")</f>
        <v>　</v>
      </c>
      <c r="AT87" s="1" t="str">
        <f>IFERROR(VLOOKUP($AT$1&amp;$A87,会員校データ!$B$2:$K$1381,10,0),"　")</f>
        <v>　</v>
      </c>
      <c r="AU87" s="1" t="str">
        <f>IFERROR(VLOOKUP($AU$1&amp;$A87,会員校データ!$B$2:$K$1381,10,0),"　")</f>
        <v>　</v>
      </c>
      <c r="AV87" s="1" t="str">
        <f>IFERROR(VLOOKUP($AV$1&amp;$A87,会員校データ!$B$2:$K$1381,10,0),"　")</f>
        <v>　</v>
      </c>
    </row>
    <row r="88" spans="1:48">
      <c r="A88">
        <v>86</v>
      </c>
      <c r="B88" s="1" t="str">
        <f>IFERROR(VLOOKUP($B$1&amp;$A88,会員校データ!$B$2:$K$1381,10,0),"　")</f>
        <v>北海道登別青嶺高等学校</v>
      </c>
      <c r="C88" s="1" t="str">
        <f>IFERROR(VLOOKUP($C$1&amp;$A88,会員校データ!$B$2:$K$1381,10,0),"　")</f>
        <v>　</v>
      </c>
      <c r="D88" s="1" t="str">
        <f>IFERROR(VLOOKUP($D$1&amp;$A88,会員校データ!$B$2:$K$1381,10,0),"　")</f>
        <v>　</v>
      </c>
      <c r="E88" s="1" t="str">
        <f>IFERROR(VLOOKUP($E$1&amp;$A88,会員校データ!$B$2:$K$1381,10,0),"　")</f>
        <v>　</v>
      </c>
      <c r="F88" s="1" t="str">
        <f>IFERROR(VLOOKUP($F$1&amp;$A88,会員校データ!$B$2:$K$1381,10,0),"　")</f>
        <v>　</v>
      </c>
      <c r="G88" s="1" t="str">
        <f>IFERROR(VLOOKUP($G$1&amp;$A88,会員校データ!$B$2:$K$1381,10,0),"　")</f>
        <v>　</v>
      </c>
      <c r="H88" s="1" t="str">
        <f>IFERROR(VLOOKUP($H$1&amp;$A88,会員校データ!$B$2:$K$1381,10,0),"　")</f>
        <v>　</v>
      </c>
      <c r="I88" s="1" t="str">
        <f>IFERROR(VLOOKUP($I$1&amp;$A88,会員校データ!$B$2:$K$1381,10,0),"　")</f>
        <v>　</v>
      </c>
      <c r="J88" s="1" t="str">
        <f>IFERROR(VLOOKUP($J$1&amp;$A88,会員校データ!$B$2:$K$1381,10,0),"　")</f>
        <v>　</v>
      </c>
      <c r="K88" s="1" t="str">
        <f>IFERROR(VLOOKUP($K$1&amp;$A88,会員校データ!$B$2:$K$1381,10,0),"　")</f>
        <v>　</v>
      </c>
      <c r="L88" s="1" t="str">
        <f>IFERROR(VLOOKUP($L$1&amp;$A88,会員校データ!$B$2:$K$1381,10,0),"　")</f>
        <v>　</v>
      </c>
      <c r="M88" s="1" t="str">
        <f>IFERROR(VLOOKUP($M$1&amp;$A88,会員校データ!$B$2:$K$1381,10,0),"　")</f>
        <v>　</v>
      </c>
      <c r="N88" s="1" t="str">
        <f>IFERROR(VLOOKUP($N$1&amp;$A88,会員校データ!$B$2:$K$1381,10,0),"　")</f>
        <v>　</v>
      </c>
      <c r="O88" s="1" t="str">
        <f>IFERROR(VLOOKUP($O$1&amp;$A88,会員校データ!$B$2:$K$1381,10,0),"　")</f>
        <v>　</v>
      </c>
      <c r="P88" s="1" t="str">
        <f>IFERROR(VLOOKUP($P$1&amp;$A88,会員校データ!$B$2:$K$1381,10,0),"　")</f>
        <v>　</v>
      </c>
      <c r="Q88" s="1" t="str">
        <f>IFERROR(VLOOKUP($Q$1&amp;$A88,会員校データ!$B$2:$K$1381,10,0),"　")</f>
        <v>　</v>
      </c>
      <c r="R88" s="1" t="str">
        <f>IFERROR(VLOOKUP($R$1&amp;$A88,会員校データ!$B$2:$K$1381,10,0),"　")</f>
        <v>　</v>
      </c>
      <c r="S88" s="1" t="str">
        <f>IFERROR(VLOOKUP($S$1&amp;$A88,会員校データ!$B$2:$K$1381,10,0),"　")</f>
        <v>　</v>
      </c>
      <c r="T88" s="1" t="str">
        <f>IFERROR(VLOOKUP($T$1&amp;$A88,会員校データ!$B$2:$K$1381,10,0),"　")</f>
        <v>　</v>
      </c>
      <c r="U88" s="1" t="str">
        <f>IFERROR(VLOOKUP($U$1&amp;$A88,会員校データ!$B$2:$K$1381,10,0),"　")</f>
        <v>　</v>
      </c>
      <c r="V88" s="1" t="str">
        <f>IFERROR(VLOOKUP($V$1&amp;$A88,会員校データ!$B$2:$K$1381,10,0),"　")</f>
        <v>　</v>
      </c>
      <c r="W88" s="1" t="str">
        <f>IFERROR(VLOOKUP($W$1&amp;$A88,会員校データ!$B$2:$K$1381,10,0),"　")</f>
        <v>　</v>
      </c>
      <c r="X88" s="1" t="str">
        <f>IFERROR(VLOOKUP($X$1&amp;$A88,会員校データ!$B$2:$K$1381,10,0),"　")</f>
        <v>　</v>
      </c>
      <c r="Y88" s="1" t="str">
        <f>IFERROR(VLOOKUP($Y$1&amp;$A88,会員校データ!$B$2:$K$1381,10,0),"　")</f>
        <v>　</v>
      </c>
      <c r="Z88" s="1" t="str">
        <f>IFERROR(VLOOKUP($Z$1&amp;$A88,会員校データ!$B$2:$K$1381,10,0),"　")</f>
        <v>　</v>
      </c>
      <c r="AA88" s="1" t="str">
        <f>IFERROR(VLOOKUP($AA$1&amp;$A88,会員校データ!$B$2:$K$1381,10,0),"　")</f>
        <v>　</v>
      </c>
      <c r="AB88" s="1" t="str">
        <f>IFERROR(VLOOKUP($AB$1&amp;$A88,会員校データ!$B$2:$K$1381,10,0),"　")</f>
        <v>　</v>
      </c>
      <c r="AC88" s="1" t="str">
        <f>IFERROR(VLOOKUP($AC$1&amp;$A88,会員校データ!$B$2:$K$1381,10,0),"　")</f>
        <v>　</v>
      </c>
      <c r="AD88" s="1" t="str">
        <f>IFERROR(VLOOKUP($AD$1&amp;$A88,会員校データ!$B$2:$K$1381,10,0),"　")</f>
        <v>　</v>
      </c>
      <c r="AE88" s="1" t="str">
        <f>IFERROR(VLOOKUP($AE$1&amp;$A88,会員校データ!$B$2:$K$1381,10,0),"　")</f>
        <v>　</v>
      </c>
      <c r="AF88" s="1" t="str">
        <f>IFERROR(VLOOKUP($AF$1&amp;$A88,会員校データ!$B$2:$K$1381,10,0),"　")</f>
        <v>　</v>
      </c>
      <c r="AG88" s="1" t="str">
        <f>IFERROR(VLOOKUP($AG$1&amp;$A88,会員校データ!$B$2:$K$1381,10,0),"　")</f>
        <v>　</v>
      </c>
      <c r="AH88" s="1" t="str">
        <f>IFERROR(VLOOKUP($AH$1&amp;$A88,会員校データ!$B$2:$K$1381,10,0),"　")</f>
        <v>　</v>
      </c>
      <c r="AI88" s="1" t="str">
        <f>IFERROR(VLOOKUP($AI$1&amp;$A88,会員校データ!$B$2:$K$1381,10,0),"　")</f>
        <v>　</v>
      </c>
      <c r="AJ88" s="1" t="str">
        <f>IFERROR(VLOOKUP($AJ$1&amp;$A88,会員校データ!$B$2:$K$1381,10,0),"　")</f>
        <v>　</v>
      </c>
      <c r="AK88" s="1" t="str">
        <f>IFERROR(VLOOKUP($AK$1&amp;$A88,会員校データ!$B$2:$K$1381,10,0),"　")</f>
        <v>　</v>
      </c>
      <c r="AL88" s="1" t="str">
        <f>IFERROR(VLOOKUP($AL$1&amp;$A88,会員校データ!$B$2:$K$1381,10,0),"　")</f>
        <v>　</v>
      </c>
      <c r="AM88" s="1" t="str">
        <f>IFERROR(VLOOKUP($AM$1&amp;$A88,会員校データ!$B$2:$K$1381,10,0),"　")</f>
        <v>　</v>
      </c>
      <c r="AN88" s="1" t="str">
        <f>IFERROR(VLOOKUP($AN$1&amp;$A88,会員校データ!$B$2:$K$1381,10,0),"　")</f>
        <v>　</v>
      </c>
      <c r="AO88" s="1" t="str">
        <f>IFERROR(VLOOKUP($AO$1&amp;$A88,会員校データ!$B$2:$K$1381,10,0),"　")</f>
        <v>　</v>
      </c>
      <c r="AP88" s="1" t="str">
        <f>IFERROR(VLOOKUP($AP$1&amp;$A88,会員校データ!$B$2:$K$1381,10,0),"　")</f>
        <v>　</v>
      </c>
      <c r="AQ88" s="1" t="str">
        <f>IFERROR(VLOOKUP($AQ$1&amp;$A88,会員校データ!$B$2:$K$1381,10,0),"　")</f>
        <v>　</v>
      </c>
      <c r="AR88" s="1" t="str">
        <f>IFERROR(VLOOKUP($AR$1&amp;$A88,会員校データ!$B$2:$K$1381,10,0),"　")</f>
        <v>　</v>
      </c>
      <c r="AS88" s="1" t="str">
        <f>IFERROR(VLOOKUP($AS$1&amp;$A88,会員校データ!$B$2:$K$1381,10,0),"　")</f>
        <v>　</v>
      </c>
      <c r="AT88" s="1" t="str">
        <f>IFERROR(VLOOKUP($AT$1&amp;$A88,会員校データ!$B$2:$K$1381,10,0),"　")</f>
        <v>　</v>
      </c>
      <c r="AU88" s="1" t="str">
        <f>IFERROR(VLOOKUP($AU$1&amp;$A88,会員校データ!$B$2:$K$1381,10,0),"　")</f>
        <v>　</v>
      </c>
      <c r="AV88" s="1" t="str">
        <f>IFERROR(VLOOKUP($AV$1&amp;$A88,会員校データ!$B$2:$K$1381,10,0),"　")</f>
        <v>　</v>
      </c>
    </row>
    <row r="89" spans="1:48">
      <c r="A89">
        <v>87</v>
      </c>
      <c r="B89" s="1" t="str">
        <f>IFERROR(VLOOKUP($B$1&amp;$A89,会員校データ!$B$2:$K$1381,10,0),"　")</f>
        <v>北海道札幌白陵高等学校</v>
      </c>
      <c r="C89" s="1" t="str">
        <f>IFERROR(VLOOKUP($C$1&amp;$A89,会員校データ!$B$2:$K$1381,10,0),"　")</f>
        <v>　</v>
      </c>
      <c r="D89" s="1" t="str">
        <f>IFERROR(VLOOKUP($D$1&amp;$A89,会員校データ!$B$2:$K$1381,10,0),"　")</f>
        <v>　</v>
      </c>
      <c r="E89" s="1" t="str">
        <f>IFERROR(VLOOKUP($E$1&amp;$A89,会員校データ!$B$2:$K$1381,10,0),"　")</f>
        <v>　</v>
      </c>
      <c r="F89" s="1" t="str">
        <f>IFERROR(VLOOKUP($F$1&amp;$A89,会員校データ!$B$2:$K$1381,10,0),"　")</f>
        <v>　</v>
      </c>
      <c r="G89" s="1" t="str">
        <f>IFERROR(VLOOKUP($G$1&amp;$A89,会員校データ!$B$2:$K$1381,10,0),"　")</f>
        <v>　</v>
      </c>
      <c r="H89" s="1" t="str">
        <f>IFERROR(VLOOKUP($H$1&amp;$A89,会員校データ!$B$2:$K$1381,10,0),"　")</f>
        <v>　</v>
      </c>
      <c r="I89" s="1" t="str">
        <f>IFERROR(VLOOKUP($I$1&amp;$A89,会員校データ!$B$2:$K$1381,10,0),"　")</f>
        <v>　</v>
      </c>
      <c r="J89" s="1" t="str">
        <f>IFERROR(VLOOKUP($J$1&amp;$A89,会員校データ!$B$2:$K$1381,10,0),"　")</f>
        <v>　</v>
      </c>
      <c r="K89" s="1" t="str">
        <f>IFERROR(VLOOKUP($K$1&amp;$A89,会員校データ!$B$2:$K$1381,10,0),"　")</f>
        <v>　</v>
      </c>
      <c r="L89" s="1" t="str">
        <f>IFERROR(VLOOKUP($L$1&amp;$A89,会員校データ!$B$2:$K$1381,10,0),"　")</f>
        <v>　</v>
      </c>
      <c r="M89" s="1" t="str">
        <f>IFERROR(VLOOKUP($M$1&amp;$A89,会員校データ!$B$2:$K$1381,10,0),"　")</f>
        <v>　</v>
      </c>
      <c r="N89" s="1" t="str">
        <f>IFERROR(VLOOKUP($N$1&amp;$A89,会員校データ!$B$2:$K$1381,10,0),"　")</f>
        <v>　</v>
      </c>
      <c r="O89" s="1" t="str">
        <f>IFERROR(VLOOKUP($O$1&amp;$A89,会員校データ!$B$2:$K$1381,10,0),"　")</f>
        <v>　</v>
      </c>
      <c r="P89" s="1" t="str">
        <f>IFERROR(VLOOKUP($P$1&amp;$A89,会員校データ!$B$2:$K$1381,10,0),"　")</f>
        <v>　</v>
      </c>
      <c r="Q89" s="1" t="str">
        <f>IFERROR(VLOOKUP($Q$1&amp;$A89,会員校データ!$B$2:$K$1381,10,0),"　")</f>
        <v>　</v>
      </c>
      <c r="R89" s="1" t="str">
        <f>IFERROR(VLOOKUP($R$1&amp;$A89,会員校データ!$B$2:$K$1381,10,0),"　")</f>
        <v>　</v>
      </c>
      <c r="S89" s="1" t="str">
        <f>IFERROR(VLOOKUP($S$1&amp;$A89,会員校データ!$B$2:$K$1381,10,0),"　")</f>
        <v>　</v>
      </c>
      <c r="T89" s="1" t="str">
        <f>IFERROR(VLOOKUP($T$1&amp;$A89,会員校データ!$B$2:$K$1381,10,0),"　")</f>
        <v>　</v>
      </c>
      <c r="U89" s="1" t="str">
        <f>IFERROR(VLOOKUP($U$1&amp;$A89,会員校データ!$B$2:$K$1381,10,0),"　")</f>
        <v>　</v>
      </c>
      <c r="V89" s="1" t="str">
        <f>IFERROR(VLOOKUP($V$1&amp;$A89,会員校データ!$B$2:$K$1381,10,0),"　")</f>
        <v>　</v>
      </c>
      <c r="W89" s="1" t="str">
        <f>IFERROR(VLOOKUP($W$1&amp;$A89,会員校データ!$B$2:$K$1381,10,0),"　")</f>
        <v>　</v>
      </c>
      <c r="X89" s="1" t="str">
        <f>IFERROR(VLOOKUP($X$1&amp;$A89,会員校データ!$B$2:$K$1381,10,0),"　")</f>
        <v>　</v>
      </c>
      <c r="Y89" s="1" t="str">
        <f>IFERROR(VLOOKUP($Y$1&amp;$A89,会員校データ!$B$2:$K$1381,10,0),"　")</f>
        <v>　</v>
      </c>
      <c r="Z89" s="1" t="str">
        <f>IFERROR(VLOOKUP($Z$1&amp;$A89,会員校データ!$B$2:$K$1381,10,0),"　")</f>
        <v>　</v>
      </c>
      <c r="AA89" s="1" t="str">
        <f>IFERROR(VLOOKUP($AA$1&amp;$A89,会員校データ!$B$2:$K$1381,10,0),"　")</f>
        <v>　</v>
      </c>
      <c r="AB89" s="1" t="str">
        <f>IFERROR(VLOOKUP($AB$1&amp;$A89,会員校データ!$B$2:$K$1381,10,0),"　")</f>
        <v>　</v>
      </c>
      <c r="AC89" s="1" t="str">
        <f>IFERROR(VLOOKUP($AC$1&amp;$A89,会員校データ!$B$2:$K$1381,10,0),"　")</f>
        <v>　</v>
      </c>
      <c r="AD89" s="1" t="str">
        <f>IFERROR(VLOOKUP($AD$1&amp;$A89,会員校データ!$B$2:$K$1381,10,0),"　")</f>
        <v>　</v>
      </c>
      <c r="AE89" s="1" t="str">
        <f>IFERROR(VLOOKUP($AE$1&amp;$A89,会員校データ!$B$2:$K$1381,10,0),"　")</f>
        <v>　</v>
      </c>
      <c r="AF89" s="1" t="str">
        <f>IFERROR(VLOOKUP($AF$1&amp;$A89,会員校データ!$B$2:$K$1381,10,0),"　")</f>
        <v>　</v>
      </c>
      <c r="AG89" s="1" t="str">
        <f>IFERROR(VLOOKUP($AG$1&amp;$A89,会員校データ!$B$2:$K$1381,10,0),"　")</f>
        <v>　</v>
      </c>
      <c r="AH89" s="1" t="str">
        <f>IFERROR(VLOOKUP($AH$1&amp;$A89,会員校データ!$B$2:$K$1381,10,0),"　")</f>
        <v>　</v>
      </c>
      <c r="AI89" s="1" t="str">
        <f>IFERROR(VLOOKUP($AI$1&amp;$A89,会員校データ!$B$2:$K$1381,10,0),"　")</f>
        <v>　</v>
      </c>
      <c r="AJ89" s="1" t="str">
        <f>IFERROR(VLOOKUP($AJ$1&amp;$A89,会員校データ!$B$2:$K$1381,10,0),"　")</f>
        <v>　</v>
      </c>
      <c r="AK89" s="1" t="str">
        <f>IFERROR(VLOOKUP($AK$1&amp;$A89,会員校データ!$B$2:$K$1381,10,0),"　")</f>
        <v>　</v>
      </c>
      <c r="AL89" s="1" t="str">
        <f>IFERROR(VLOOKUP($AL$1&amp;$A89,会員校データ!$B$2:$K$1381,10,0),"　")</f>
        <v>　</v>
      </c>
      <c r="AM89" s="1" t="str">
        <f>IFERROR(VLOOKUP($AM$1&amp;$A89,会員校データ!$B$2:$K$1381,10,0),"　")</f>
        <v>　</v>
      </c>
      <c r="AN89" s="1" t="str">
        <f>IFERROR(VLOOKUP($AN$1&amp;$A89,会員校データ!$B$2:$K$1381,10,0),"　")</f>
        <v>　</v>
      </c>
      <c r="AO89" s="1" t="str">
        <f>IFERROR(VLOOKUP($AO$1&amp;$A89,会員校データ!$B$2:$K$1381,10,0),"　")</f>
        <v>　</v>
      </c>
      <c r="AP89" s="1" t="str">
        <f>IFERROR(VLOOKUP($AP$1&amp;$A89,会員校データ!$B$2:$K$1381,10,0),"　")</f>
        <v>　</v>
      </c>
      <c r="AQ89" s="1" t="str">
        <f>IFERROR(VLOOKUP($AQ$1&amp;$A89,会員校データ!$B$2:$K$1381,10,0),"　")</f>
        <v>　</v>
      </c>
      <c r="AR89" s="1" t="str">
        <f>IFERROR(VLOOKUP($AR$1&amp;$A89,会員校データ!$B$2:$K$1381,10,0),"　")</f>
        <v>　</v>
      </c>
      <c r="AS89" s="1" t="str">
        <f>IFERROR(VLOOKUP($AS$1&amp;$A89,会員校データ!$B$2:$K$1381,10,0),"　")</f>
        <v>　</v>
      </c>
      <c r="AT89" s="1" t="str">
        <f>IFERROR(VLOOKUP($AT$1&amp;$A89,会員校データ!$B$2:$K$1381,10,0),"　")</f>
        <v>　</v>
      </c>
      <c r="AU89" s="1" t="str">
        <f>IFERROR(VLOOKUP($AU$1&amp;$A89,会員校データ!$B$2:$K$1381,10,0),"　")</f>
        <v>　</v>
      </c>
      <c r="AV89" s="1" t="str">
        <f>IFERROR(VLOOKUP($AV$1&amp;$A89,会員校データ!$B$2:$K$1381,10,0),"　")</f>
        <v>　</v>
      </c>
    </row>
    <row r="90" spans="1:48">
      <c r="A90">
        <v>88</v>
      </c>
      <c r="B90" s="1" t="str">
        <f>IFERROR(VLOOKUP($B$1&amp;$A90,会員校データ!$B$2:$K$1381,10,0),"　")</f>
        <v>北海道栗山高等学校</v>
      </c>
      <c r="C90" s="1" t="str">
        <f>IFERROR(VLOOKUP($C$1&amp;$A90,会員校データ!$B$2:$K$1381,10,0),"　")</f>
        <v>　</v>
      </c>
      <c r="D90" s="1" t="str">
        <f>IFERROR(VLOOKUP($D$1&amp;$A90,会員校データ!$B$2:$K$1381,10,0),"　")</f>
        <v>　</v>
      </c>
      <c r="E90" s="1" t="str">
        <f>IFERROR(VLOOKUP($E$1&amp;$A90,会員校データ!$B$2:$K$1381,10,0),"　")</f>
        <v>　</v>
      </c>
      <c r="F90" s="1" t="str">
        <f>IFERROR(VLOOKUP($F$1&amp;$A90,会員校データ!$B$2:$K$1381,10,0),"　")</f>
        <v>　</v>
      </c>
      <c r="G90" s="1" t="str">
        <f>IFERROR(VLOOKUP($G$1&amp;$A90,会員校データ!$B$2:$K$1381,10,0),"　")</f>
        <v>　</v>
      </c>
      <c r="H90" s="1" t="str">
        <f>IFERROR(VLOOKUP($H$1&amp;$A90,会員校データ!$B$2:$K$1381,10,0),"　")</f>
        <v>　</v>
      </c>
      <c r="I90" s="1" t="str">
        <f>IFERROR(VLOOKUP($I$1&amp;$A90,会員校データ!$B$2:$K$1381,10,0),"　")</f>
        <v>　</v>
      </c>
      <c r="J90" s="1" t="str">
        <f>IFERROR(VLOOKUP($J$1&amp;$A90,会員校データ!$B$2:$K$1381,10,0),"　")</f>
        <v>　</v>
      </c>
      <c r="K90" s="1" t="str">
        <f>IFERROR(VLOOKUP($K$1&amp;$A90,会員校データ!$B$2:$K$1381,10,0),"　")</f>
        <v>　</v>
      </c>
      <c r="L90" s="1" t="str">
        <f>IFERROR(VLOOKUP($L$1&amp;$A90,会員校データ!$B$2:$K$1381,10,0),"　")</f>
        <v>　</v>
      </c>
      <c r="M90" s="1" t="str">
        <f>IFERROR(VLOOKUP($M$1&amp;$A90,会員校データ!$B$2:$K$1381,10,0),"　")</f>
        <v>　</v>
      </c>
      <c r="N90" s="1" t="str">
        <f>IFERROR(VLOOKUP($N$1&amp;$A90,会員校データ!$B$2:$K$1381,10,0),"　")</f>
        <v>　</v>
      </c>
      <c r="O90" s="1" t="str">
        <f>IFERROR(VLOOKUP($O$1&amp;$A90,会員校データ!$B$2:$K$1381,10,0),"　")</f>
        <v>　</v>
      </c>
      <c r="P90" s="1" t="str">
        <f>IFERROR(VLOOKUP($P$1&amp;$A90,会員校データ!$B$2:$K$1381,10,0),"　")</f>
        <v>　</v>
      </c>
      <c r="Q90" s="1" t="str">
        <f>IFERROR(VLOOKUP($Q$1&amp;$A90,会員校データ!$B$2:$K$1381,10,0),"　")</f>
        <v>　</v>
      </c>
      <c r="R90" s="1" t="str">
        <f>IFERROR(VLOOKUP($R$1&amp;$A90,会員校データ!$B$2:$K$1381,10,0),"　")</f>
        <v>　</v>
      </c>
      <c r="S90" s="1" t="str">
        <f>IFERROR(VLOOKUP($S$1&amp;$A90,会員校データ!$B$2:$K$1381,10,0),"　")</f>
        <v>　</v>
      </c>
      <c r="T90" s="1" t="str">
        <f>IFERROR(VLOOKUP($T$1&amp;$A90,会員校データ!$B$2:$K$1381,10,0),"　")</f>
        <v>　</v>
      </c>
      <c r="U90" s="1" t="str">
        <f>IFERROR(VLOOKUP($U$1&amp;$A90,会員校データ!$B$2:$K$1381,10,0),"　")</f>
        <v>　</v>
      </c>
      <c r="V90" s="1" t="str">
        <f>IFERROR(VLOOKUP($V$1&amp;$A90,会員校データ!$B$2:$K$1381,10,0),"　")</f>
        <v>　</v>
      </c>
      <c r="W90" s="1" t="str">
        <f>IFERROR(VLOOKUP($W$1&amp;$A90,会員校データ!$B$2:$K$1381,10,0),"　")</f>
        <v>　</v>
      </c>
      <c r="X90" s="1" t="str">
        <f>IFERROR(VLOOKUP($X$1&amp;$A90,会員校データ!$B$2:$K$1381,10,0),"　")</f>
        <v>　</v>
      </c>
      <c r="Y90" s="1" t="str">
        <f>IFERROR(VLOOKUP($Y$1&amp;$A90,会員校データ!$B$2:$K$1381,10,0),"　")</f>
        <v>　</v>
      </c>
      <c r="Z90" s="1" t="str">
        <f>IFERROR(VLOOKUP($Z$1&amp;$A90,会員校データ!$B$2:$K$1381,10,0),"　")</f>
        <v>　</v>
      </c>
      <c r="AA90" s="1" t="str">
        <f>IFERROR(VLOOKUP($AA$1&amp;$A90,会員校データ!$B$2:$K$1381,10,0),"　")</f>
        <v>　</v>
      </c>
      <c r="AB90" s="1" t="str">
        <f>IFERROR(VLOOKUP($AB$1&amp;$A90,会員校データ!$B$2:$K$1381,10,0),"　")</f>
        <v>　</v>
      </c>
      <c r="AC90" s="1" t="str">
        <f>IFERROR(VLOOKUP($AC$1&amp;$A90,会員校データ!$B$2:$K$1381,10,0),"　")</f>
        <v>　</v>
      </c>
      <c r="AD90" s="1" t="str">
        <f>IFERROR(VLOOKUP($AD$1&amp;$A90,会員校データ!$B$2:$K$1381,10,0),"　")</f>
        <v>　</v>
      </c>
      <c r="AE90" s="1" t="str">
        <f>IFERROR(VLOOKUP($AE$1&amp;$A90,会員校データ!$B$2:$K$1381,10,0),"　")</f>
        <v>　</v>
      </c>
      <c r="AF90" s="1" t="str">
        <f>IFERROR(VLOOKUP($AF$1&amp;$A90,会員校データ!$B$2:$K$1381,10,0),"　")</f>
        <v>　</v>
      </c>
      <c r="AG90" s="1" t="str">
        <f>IFERROR(VLOOKUP($AG$1&amp;$A90,会員校データ!$B$2:$K$1381,10,0),"　")</f>
        <v>　</v>
      </c>
      <c r="AH90" s="1" t="str">
        <f>IFERROR(VLOOKUP($AH$1&amp;$A90,会員校データ!$B$2:$K$1381,10,0),"　")</f>
        <v>　</v>
      </c>
      <c r="AI90" s="1" t="str">
        <f>IFERROR(VLOOKUP($AI$1&amp;$A90,会員校データ!$B$2:$K$1381,10,0),"　")</f>
        <v>　</v>
      </c>
      <c r="AJ90" s="1" t="str">
        <f>IFERROR(VLOOKUP($AJ$1&amp;$A90,会員校データ!$B$2:$K$1381,10,0),"　")</f>
        <v>　</v>
      </c>
      <c r="AK90" s="1" t="str">
        <f>IFERROR(VLOOKUP($AK$1&amp;$A90,会員校データ!$B$2:$K$1381,10,0),"　")</f>
        <v>　</v>
      </c>
      <c r="AL90" s="1" t="str">
        <f>IFERROR(VLOOKUP($AL$1&amp;$A90,会員校データ!$B$2:$K$1381,10,0),"　")</f>
        <v>　</v>
      </c>
      <c r="AM90" s="1" t="str">
        <f>IFERROR(VLOOKUP($AM$1&amp;$A90,会員校データ!$B$2:$K$1381,10,0),"　")</f>
        <v>　</v>
      </c>
      <c r="AN90" s="1" t="str">
        <f>IFERROR(VLOOKUP($AN$1&amp;$A90,会員校データ!$B$2:$K$1381,10,0),"　")</f>
        <v>　</v>
      </c>
      <c r="AO90" s="1" t="str">
        <f>IFERROR(VLOOKUP($AO$1&amp;$A90,会員校データ!$B$2:$K$1381,10,0),"　")</f>
        <v>　</v>
      </c>
      <c r="AP90" s="1" t="str">
        <f>IFERROR(VLOOKUP($AP$1&amp;$A90,会員校データ!$B$2:$K$1381,10,0),"　")</f>
        <v>　</v>
      </c>
      <c r="AQ90" s="1" t="str">
        <f>IFERROR(VLOOKUP($AQ$1&amp;$A90,会員校データ!$B$2:$K$1381,10,0),"　")</f>
        <v>　</v>
      </c>
      <c r="AR90" s="1" t="str">
        <f>IFERROR(VLOOKUP($AR$1&amp;$A90,会員校データ!$B$2:$K$1381,10,0),"　")</f>
        <v>　</v>
      </c>
      <c r="AS90" s="1" t="str">
        <f>IFERROR(VLOOKUP($AS$1&amp;$A90,会員校データ!$B$2:$K$1381,10,0),"　")</f>
        <v>　</v>
      </c>
      <c r="AT90" s="1" t="str">
        <f>IFERROR(VLOOKUP($AT$1&amp;$A90,会員校データ!$B$2:$K$1381,10,0),"　")</f>
        <v>　</v>
      </c>
      <c r="AU90" s="1" t="str">
        <f>IFERROR(VLOOKUP($AU$1&amp;$A90,会員校データ!$B$2:$K$1381,10,0),"　")</f>
        <v>　</v>
      </c>
      <c r="AV90" s="1" t="str">
        <f>IFERROR(VLOOKUP($AV$1&amp;$A90,会員校データ!$B$2:$K$1381,10,0),"　")</f>
        <v>　</v>
      </c>
    </row>
    <row r="91" spans="1:48">
      <c r="A91">
        <v>89</v>
      </c>
      <c r="B91" s="1" t="str">
        <f>IFERROR(VLOOKUP($B$1&amp;$A91,会員校データ!$B$2:$K$1381,10,0),"　")</f>
        <v>北海道上川高等学校</v>
      </c>
      <c r="C91" s="1" t="str">
        <f>IFERROR(VLOOKUP($C$1&amp;$A91,会員校データ!$B$2:$K$1381,10,0),"　")</f>
        <v>　</v>
      </c>
      <c r="D91" s="1" t="str">
        <f>IFERROR(VLOOKUP($D$1&amp;$A91,会員校データ!$B$2:$K$1381,10,0),"　")</f>
        <v>　</v>
      </c>
      <c r="E91" s="1" t="str">
        <f>IFERROR(VLOOKUP($E$1&amp;$A91,会員校データ!$B$2:$K$1381,10,0),"　")</f>
        <v>　</v>
      </c>
      <c r="F91" s="1" t="str">
        <f>IFERROR(VLOOKUP($F$1&amp;$A91,会員校データ!$B$2:$K$1381,10,0),"　")</f>
        <v>　</v>
      </c>
      <c r="G91" s="1" t="str">
        <f>IFERROR(VLOOKUP($G$1&amp;$A91,会員校データ!$B$2:$K$1381,10,0),"　")</f>
        <v>　</v>
      </c>
      <c r="H91" s="1" t="str">
        <f>IFERROR(VLOOKUP($H$1&amp;$A91,会員校データ!$B$2:$K$1381,10,0),"　")</f>
        <v>　</v>
      </c>
      <c r="I91" s="1" t="str">
        <f>IFERROR(VLOOKUP($I$1&amp;$A91,会員校データ!$B$2:$K$1381,10,0),"　")</f>
        <v>　</v>
      </c>
      <c r="J91" s="1" t="str">
        <f>IFERROR(VLOOKUP($J$1&amp;$A91,会員校データ!$B$2:$K$1381,10,0),"　")</f>
        <v>　</v>
      </c>
      <c r="K91" s="1" t="str">
        <f>IFERROR(VLOOKUP($K$1&amp;$A91,会員校データ!$B$2:$K$1381,10,0),"　")</f>
        <v>　</v>
      </c>
      <c r="L91" s="1" t="str">
        <f>IFERROR(VLOOKUP($L$1&amp;$A91,会員校データ!$B$2:$K$1381,10,0),"　")</f>
        <v>　</v>
      </c>
      <c r="M91" s="1" t="str">
        <f>IFERROR(VLOOKUP($M$1&amp;$A91,会員校データ!$B$2:$K$1381,10,0),"　")</f>
        <v>　</v>
      </c>
      <c r="N91" s="1" t="str">
        <f>IFERROR(VLOOKUP($N$1&amp;$A91,会員校データ!$B$2:$K$1381,10,0),"　")</f>
        <v>　</v>
      </c>
      <c r="O91" s="1" t="str">
        <f>IFERROR(VLOOKUP($O$1&amp;$A91,会員校データ!$B$2:$K$1381,10,0),"　")</f>
        <v>　</v>
      </c>
      <c r="P91" s="1" t="str">
        <f>IFERROR(VLOOKUP($P$1&amp;$A91,会員校データ!$B$2:$K$1381,10,0),"　")</f>
        <v>　</v>
      </c>
      <c r="Q91" s="1" t="str">
        <f>IFERROR(VLOOKUP($Q$1&amp;$A91,会員校データ!$B$2:$K$1381,10,0),"　")</f>
        <v>　</v>
      </c>
      <c r="R91" s="1" t="str">
        <f>IFERROR(VLOOKUP($R$1&amp;$A91,会員校データ!$B$2:$K$1381,10,0),"　")</f>
        <v>　</v>
      </c>
      <c r="S91" s="1" t="str">
        <f>IFERROR(VLOOKUP($S$1&amp;$A91,会員校データ!$B$2:$K$1381,10,0),"　")</f>
        <v>　</v>
      </c>
      <c r="T91" s="1" t="str">
        <f>IFERROR(VLOOKUP($T$1&amp;$A91,会員校データ!$B$2:$K$1381,10,0),"　")</f>
        <v>　</v>
      </c>
      <c r="U91" s="1" t="str">
        <f>IFERROR(VLOOKUP($U$1&amp;$A91,会員校データ!$B$2:$K$1381,10,0),"　")</f>
        <v>　</v>
      </c>
      <c r="V91" s="1" t="str">
        <f>IFERROR(VLOOKUP($V$1&amp;$A91,会員校データ!$B$2:$K$1381,10,0),"　")</f>
        <v>　</v>
      </c>
      <c r="W91" s="1" t="str">
        <f>IFERROR(VLOOKUP($W$1&amp;$A91,会員校データ!$B$2:$K$1381,10,0),"　")</f>
        <v>　</v>
      </c>
      <c r="X91" s="1" t="str">
        <f>IFERROR(VLOOKUP($X$1&amp;$A91,会員校データ!$B$2:$K$1381,10,0),"　")</f>
        <v>　</v>
      </c>
      <c r="Y91" s="1" t="str">
        <f>IFERROR(VLOOKUP($Y$1&amp;$A91,会員校データ!$B$2:$K$1381,10,0),"　")</f>
        <v>　</v>
      </c>
      <c r="Z91" s="1" t="str">
        <f>IFERROR(VLOOKUP($Z$1&amp;$A91,会員校データ!$B$2:$K$1381,10,0),"　")</f>
        <v>　</v>
      </c>
      <c r="AA91" s="1" t="str">
        <f>IFERROR(VLOOKUP($AA$1&amp;$A91,会員校データ!$B$2:$K$1381,10,0),"　")</f>
        <v>　</v>
      </c>
      <c r="AB91" s="1" t="str">
        <f>IFERROR(VLOOKUP($AB$1&amp;$A91,会員校データ!$B$2:$K$1381,10,0),"　")</f>
        <v>　</v>
      </c>
      <c r="AC91" s="1" t="str">
        <f>IFERROR(VLOOKUP($AC$1&amp;$A91,会員校データ!$B$2:$K$1381,10,0),"　")</f>
        <v>　</v>
      </c>
      <c r="AD91" s="1" t="str">
        <f>IFERROR(VLOOKUP($AD$1&amp;$A91,会員校データ!$B$2:$K$1381,10,0),"　")</f>
        <v>　</v>
      </c>
      <c r="AE91" s="1" t="str">
        <f>IFERROR(VLOOKUP($AE$1&amp;$A91,会員校データ!$B$2:$K$1381,10,0),"　")</f>
        <v>　</v>
      </c>
      <c r="AF91" s="1" t="str">
        <f>IFERROR(VLOOKUP($AF$1&amp;$A91,会員校データ!$B$2:$K$1381,10,0),"　")</f>
        <v>　</v>
      </c>
      <c r="AG91" s="1" t="str">
        <f>IFERROR(VLOOKUP($AG$1&amp;$A91,会員校データ!$B$2:$K$1381,10,0),"　")</f>
        <v>　</v>
      </c>
      <c r="AH91" s="1" t="str">
        <f>IFERROR(VLOOKUP($AH$1&amp;$A91,会員校データ!$B$2:$K$1381,10,0),"　")</f>
        <v>　</v>
      </c>
      <c r="AI91" s="1" t="str">
        <f>IFERROR(VLOOKUP($AI$1&amp;$A91,会員校データ!$B$2:$K$1381,10,0),"　")</f>
        <v>　</v>
      </c>
      <c r="AJ91" s="1" t="str">
        <f>IFERROR(VLOOKUP($AJ$1&amp;$A91,会員校データ!$B$2:$K$1381,10,0),"　")</f>
        <v>　</v>
      </c>
      <c r="AK91" s="1" t="str">
        <f>IFERROR(VLOOKUP($AK$1&amp;$A91,会員校データ!$B$2:$K$1381,10,0),"　")</f>
        <v>　</v>
      </c>
      <c r="AL91" s="1" t="str">
        <f>IFERROR(VLOOKUP($AL$1&amp;$A91,会員校データ!$B$2:$K$1381,10,0),"　")</f>
        <v>　</v>
      </c>
      <c r="AM91" s="1" t="str">
        <f>IFERROR(VLOOKUP($AM$1&amp;$A91,会員校データ!$B$2:$K$1381,10,0),"　")</f>
        <v>　</v>
      </c>
      <c r="AN91" s="1" t="str">
        <f>IFERROR(VLOOKUP($AN$1&amp;$A91,会員校データ!$B$2:$K$1381,10,0),"　")</f>
        <v>　</v>
      </c>
      <c r="AO91" s="1" t="str">
        <f>IFERROR(VLOOKUP($AO$1&amp;$A91,会員校データ!$B$2:$K$1381,10,0),"　")</f>
        <v>　</v>
      </c>
      <c r="AP91" s="1" t="str">
        <f>IFERROR(VLOOKUP($AP$1&amp;$A91,会員校データ!$B$2:$K$1381,10,0),"　")</f>
        <v>　</v>
      </c>
      <c r="AQ91" s="1" t="str">
        <f>IFERROR(VLOOKUP($AQ$1&amp;$A91,会員校データ!$B$2:$K$1381,10,0),"　")</f>
        <v>　</v>
      </c>
      <c r="AR91" s="1" t="str">
        <f>IFERROR(VLOOKUP($AR$1&amp;$A91,会員校データ!$B$2:$K$1381,10,0),"　")</f>
        <v>　</v>
      </c>
      <c r="AS91" s="1" t="str">
        <f>IFERROR(VLOOKUP($AS$1&amp;$A91,会員校データ!$B$2:$K$1381,10,0),"　")</f>
        <v>　</v>
      </c>
      <c r="AT91" s="1" t="str">
        <f>IFERROR(VLOOKUP($AT$1&amp;$A91,会員校データ!$B$2:$K$1381,10,0),"　")</f>
        <v>　</v>
      </c>
      <c r="AU91" s="1" t="str">
        <f>IFERROR(VLOOKUP($AU$1&amp;$A91,会員校データ!$B$2:$K$1381,10,0),"　")</f>
        <v>　</v>
      </c>
      <c r="AV91" s="1" t="str">
        <f>IFERROR(VLOOKUP($AV$1&amp;$A91,会員校データ!$B$2:$K$1381,10,0),"　")</f>
        <v>　</v>
      </c>
    </row>
    <row r="92" spans="1:48">
      <c r="A92">
        <v>90</v>
      </c>
      <c r="B92" s="1" t="str">
        <f>IFERROR(VLOOKUP($B$1&amp;$A92,会員校データ!$B$2:$K$1381,10,0),"　")</f>
        <v>北海道枝幸高等学校</v>
      </c>
      <c r="C92" s="1" t="str">
        <f>IFERROR(VLOOKUP($C$1&amp;$A92,会員校データ!$B$2:$K$1381,10,0),"　")</f>
        <v>　</v>
      </c>
      <c r="D92" s="1" t="str">
        <f>IFERROR(VLOOKUP($D$1&amp;$A92,会員校データ!$B$2:$K$1381,10,0),"　")</f>
        <v>　</v>
      </c>
      <c r="E92" s="1" t="str">
        <f>IFERROR(VLOOKUP($E$1&amp;$A92,会員校データ!$B$2:$K$1381,10,0),"　")</f>
        <v>　</v>
      </c>
      <c r="F92" s="1" t="str">
        <f>IFERROR(VLOOKUP($F$1&amp;$A92,会員校データ!$B$2:$K$1381,10,0),"　")</f>
        <v>　</v>
      </c>
      <c r="G92" s="1" t="str">
        <f>IFERROR(VLOOKUP($G$1&amp;$A92,会員校データ!$B$2:$K$1381,10,0),"　")</f>
        <v>　</v>
      </c>
      <c r="H92" s="1" t="str">
        <f>IFERROR(VLOOKUP($H$1&amp;$A92,会員校データ!$B$2:$K$1381,10,0),"　")</f>
        <v>　</v>
      </c>
      <c r="I92" s="1" t="str">
        <f>IFERROR(VLOOKUP($I$1&amp;$A92,会員校データ!$B$2:$K$1381,10,0),"　")</f>
        <v>　</v>
      </c>
      <c r="J92" s="1" t="str">
        <f>IFERROR(VLOOKUP($J$1&amp;$A92,会員校データ!$B$2:$K$1381,10,0),"　")</f>
        <v>　</v>
      </c>
      <c r="K92" s="1" t="str">
        <f>IFERROR(VLOOKUP($K$1&amp;$A92,会員校データ!$B$2:$K$1381,10,0),"　")</f>
        <v>　</v>
      </c>
      <c r="L92" s="1" t="str">
        <f>IFERROR(VLOOKUP($L$1&amp;$A92,会員校データ!$B$2:$K$1381,10,0),"　")</f>
        <v>　</v>
      </c>
      <c r="M92" s="1" t="str">
        <f>IFERROR(VLOOKUP($M$1&amp;$A92,会員校データ!$B$2:$K$1381,10,0),"　")</f>
        <v>　</v>
      </c>
      <c r="N92" s="1" t="str">
        <f>IFERROR(VLOOKUP($N$1&amp;$A92,会員校データ!$B$2:$K$1381,10,0),"　")</f>
        <v>　</v>
      </c>
      <c r="O92" s="1" t="str">
        <f>IFERROR(VLOOKUP($O$1&amp;$A92,会員校データ!$B$2:$K$1381,10,0),"　")</f>
        <v>　</v>
      </c>
      <c r="P92" s="1" t="str">
        <f>IFERROR(VLOOKUP($P$1&amp;$A92,会員校データ!$B$2:$K$1381,10,0),"　")</f>
        <v>　</v>
      </c>
      <c r="Q92" s="1" t="str">
        <f>IFERROR(VLOOKUP($Q$1&amp;$A92,会員校データ!$B$2:$K$1381,10,0),"　")</f>
        <v>　</v>
      </c>
      <c r="R92" s="1" t="str">
        <f>IFERROR(VLOOKUP($R$1&amp;$A92,会員校データ!$B$2:$K$1381,10,0),"　")</f>
        <v>　</v>
      </c>
      <c r="S92" s="1" t="str">
        <f>IFERROR(VLOOKUP($S$1&amp;$A92,会員校データ!$B$2:$K$1381,10,0),"　")</f>
        <v>　</v>
      </c>
      <c r="T92" s="1" t="str">
        <f>IFERROR(VLOOKUP($T$1&amp;$A92,会員校データ!$B$2:$K$1381,10,0),"　")</f>
        <v>　</v>
      </c>
      <c r="U92" s="1" t="str">
        <f>IFERROR(VLOOKUP($U$1&amp;$A92,会員校データ!$B$2:$K$1381,10,0),"　")</f>
        <v>　</v>
      </c>
      <c r="V92" s="1" t="str">
        <f>IFERROR(VLOOKUP($V$1&amp;$A92,会員校データ!$B$2:$K$1381,10,0),"　")</f>
        <v>　</v>
      </c>
      <c r="W92" s="1" t="str">
        <f>IFERROR(VLOOKUP($W$1&amp;$A92,会員校データ!$B$2:$K$1381,10,0),"　")</f>
        <v>　</v>
      </c>
      <c r="X92" s="1" t="str">
        <f>IFERROR(VLOOKUP($X$1&amp;$A92,会員校データ!$B$2:$K$1381,10,0),"　")</f>
        <v>　</v>
      </c>
      <c r="Y92" s="1" t="str">
        <f>IFERROR(VLOOKUP($Y$1&amp;$A92,会員校データ!$B$2:$K$1381,10,0),"　")</f>
        <v>　</v>
      </c>
      <c r="Z92" s="1" t="str">
        <f>IFERROR(VLOOKUP($Z$1&amp;$A92,会員校データ!$B$2:$K$1381,10,0),"　")</f>
        <v>　</v>
      </c>
      <c r="AA92" s="1" t="str">
        <f>IFERROR(VLOOKUP($AA$1&amp;$A92,会員校データ!$B$2:$K$1381,10,0),"　")</f>
        <v>　</v>
      </c>
      <c r="AB92" s="1" t="str">
        <f>IFERROR(VLOOKUP($AB$1&amp;$A92,会員校データ!$B$2:$K$1381,10,0),"　")</f>
        <v>　</v>
      </c>
      <c r="AC92" s="1" t="str">
        <f>IFERROR(VLOOKUP($AC$1&amp;$A92,会員校データ!$B$2:$K$1381,10,0),"　")</f>
        <v>　</v>
      </c>
      <c r="AD92" s="1" t="str">
        <f>IFERROR(VLOOKUP($AD$1&amp;$A92,会員校データ!$B$2:$K$1381,10,0),"　")</f>
        <v>　</v>
      </c>
      <c r="AE92" s="1" t="str">
        <f>IFERROR(VLOOKUP($AE$1&amp;$A92,会員校データ!$B$2:$K$1381,10,0),"　")</f>
        <v>　</v>
      </c>
      <c r="AF92" s="1" t="str">
        <f>IFERROR(VLOOKUP($AF$1&amp;$A92,会員校データ!$B$2:$K$1381,10,0),"　")</f>
        <v>　</v>
      </c>
      <c r="AG92" s="1" t="str">
        <f>IFERROR(VLOOKUP($AG$1&amp;$A92,会員校データ!$B$2:$K$1381,10,0),"　")</f>
        <v>　</v>
      </c>
      <c r="AH92" s="1" t="str">
        <f>IFERROR(VLOOKUP($AH$1&amp;$A92,会員校データ!$B$2:$K$1381,10,0),"　")</f>
        <v>　</v>
      </c>
      <c r="AI92" s="1" t="str">
        <f>IFERROR(VLOOKUP($AI$1&amp;$A92,会員校データ!$B$2:$K$1381,10,0),"　")</f>
        <v>　</v>
      </c>
      <c r="AJ92" s="1" t="str">
        <f>IFERROR(VLOOKUP($AJ$1&amp;$A92,会員校データ!$B$2:$K$1381,10,0),"　")</f>
        <v>　</v>
      </c>
      <c r="AK92" s="1" t="str">
        <f>IFERROR(VLOOKUP($AK$1&amp;$A92,会員校データ!$B$2:$K$1381,10,0),"　")</f>
        <v>　</v>
      </c>
      <c r="AL92" s="1" t="str">
        <f>IFERROR(VLOOKUP($AL$1&amp;$A92,会員校データ!$B$2:$K$1381,10,0),"　")</f>
        <v>　</v>
      </c>
      <c r="AM92" s="1" t="str">
        <f>IFERROR(VLOOKUP($AM$1&amp;$A92,会員校データ!$B$2:$K$1381,10,0),"　")</f>
        <v>　</v>
      </c>
      <c r="AN92" s="1" t="str">
        <f>IFERROR(VLOOKUP($AN$1&amp;$A92,会員校データ!$B$2:$K$1381,10,0),"　")</f>
        <v>　</v>
      </c>
      <c r="AO92" s="1" t="str">
        <f>IFERROR(VLOOKUP($AO$1&amp;$A92,会員校データ!$B$2:$K$1381,10,0),"　")</f>
        <v>　</v>
      </c>
      <c r="AP92" s="1" t="str">
        <f>IFERROR(VLOOKUP($AP$1&amp;$A92,会員校データ!$B$2:$K$1381,10,0),"　")</f>
        <v>　</v>
      </c>
      <c r="AQ92" s="1" t="str">
        <f>IFERROR(VLOOKUP($AQ$1&amp;$A92,会員校データ!$B$2:$K$1381,10,0),"　")</f>
        <v>　</v>
      </c>
      <c r="AR92" s="1" t="str">
        <f>IFERROR(VLOOKUP($AR$1&amp;$A92,会員校データ!$B$2:$K$1381,10,0),"　")</f>
        <v>　</v>
      </c>
      <c r="AS92" s="1" t="str">
        <f>IFERROR(VLOOKUP($AS$1&amp;$A92,会員校データ!$B$2:$K$1381,10,0),"　")</f>
        <v>　</v>
      </c>
      <c r="AT92" s="1" t="str">
        <f>IFERROR(VLOOKUP($AT$1&amp;$A92,会員校データ!$B$2:$K$1381,10,0),"　")</f>
        <v>　</v>
      </c>
      <c r="AU92" s="1" t="str">
        <f>IFERROR(VLOOKUP($AU$1&amp;$A92,会員校データ!$B$2:$K$1381,10,0),"　")</f>
        <v>　</v>
      </c>
      <c r="AV92" s="1" t="str">
        <f>IFERROR(VLOOKUP($AV$1&amp;$A92,会員校データ!$B$2:$K$1381,10,0),"　")</f>
        <v>　</v>
      </c>
    </row>
    <row r="93" spans="1:48">
      <c r="A93">
        <v>91</v>
      </c>
      <c r="B93" s="1" t="str">
        <f>IFERROR(VLOOKUP($B$1&amp;$A93,会員校データ!$B$2:$K$1381,10,0),"　")</f>
        <v>北海道小樽未来創造高等学校</v>
      </c>
      <c r="C93" s="1" t="str">
        <f>IFERROR(VLOOKUP($C$1&amp;$A93,会員校データ!$B$2:$K$1381,10,0),"　")</f>
        <v>　</v>
      </c>
      <c r="D93" s="1" t="str">
        <f>IFERROR(VLOOKUP($D$1&amp;$A93,会員校データ!$B$2:$K$1381,10,0),"　")</f>
        <v>　</v>
      </c>
      <c r="E93" s="1" t="str">
        <f>IFERROR(VLOOKUP($E$1&amp;$A93,会員校データ!$B$2:$K$1381,10,0),"　")</f>
        <v>　</v>
      </c>
      <c r="F93" s="1" t="str">
        <f>IFERROR(VLOOKUP($F$1&amp;$A93,会員校データ!$B$2:$K$1381,10,0),"　")</f>
        <v>　</v>
      </c>
      <c r="G93" s="1" t="str">
        <f>IFERROR(VLOOKUP($G$1&amp;$A93,会員校データ!$B$2:$K$1381,10,0),"　")</f>
        <v>　</v>
      </c>
      <c r="H93" s="1" t="str">
        <f>IFERROR(VLOOKUP($H$1&amp;$A93,会員校データ!$B$2:$K$1381,10,0),"　")</f>
        <v>　</v>
      </c>
      <c r="I93" s="1" t="str">
        <f>IFERROR(VLOOKUP($I$1&amp;$A93,会員校データ!$B$2:$K$1381,10,0),"　")</f>
        <v>　</v>
      </c>
      <c r="J93" s="1" t="str">
        <f>IFERROR(VLOOKUP($J$1&amp;$A93,会員校データ!$B$2:$K$1381,10,0),"　")</f>
        <v>　</v>
      </c>
      <c r="K93" s="1" t="str">
        <f>IFERROR(VLOOKUP($K$1&amp;$A93,会員校データ!$B$2:$K$1381,10,0),"　")</f>
        <v>　</v>
      </c>
      <c r="L93" s="1" t="str">
        <f>IFERROR(VLOOKUP($L$1&amp;$A93,会員校データ!$B$2:$K$1381,10,0),"　")</f>
        <v>　</v>
      </c>
      <c r="M93" s="1" t="str">
        <f>IFERROR(VLOOKUP($M$1&amp;$A93,会員校データ!$B$2:$K$1381,10,0),"　")</f>
        <v>　</v>
      </c>
      <c r="N93" s="1" t="str">
        <f>IFERROR(VLOOKUP($N$1&amp;$A93,会員校データ!$B$2:$K$1381,10,0),"　")</f>
        <v>　</v>
      </c>
      <c r="O93" s="1" t="str">
        <f>IFERROR(VLOOKUP($O$1&amp;$A93,会員校データ!$B$2:$K$1381,10,0),"　")</f>
        <v>　</v>
      </c>
      <c r="P93" s="1" t="str">
        <f>IFERROR(VLOOKUP($P$1&amp;$A93,会員校データ!$B$2:$K$1381,10,0),"　")</f>
        <v>　</v>
      </c>
      <c r="Q93" s="1" t="str">
        <f>IFERROR(VLOOKUP($Q$1&amp;$A93,会員校データ!$B$2:$K$1381,10,0),"　")</f>
        <v>　</v>
      </c>
      <c r="R93" s="1" t="str">
        <f>IFERROR(VLOOKUP($R$1&amp;$A93,会員校データ!$B$2:$K$1381,10,0),"　")</f>
        <v>　</v>
      </c>
      <c r="S93" s="1" t="str">
        <f>IFERROR(VLOOKUP($S$1&amp;$A93,会員校データ!$B$2:$K$1381,10,0),"　")</f>
        <v>　</v>
      </c>
      <c r="T93" s="1" t="str">
        <f>IFERROR(VLOOKUP($T$1&amp;$A93,会員校データ!$B$2:$K$1381,10,0),"　")</f>
        <v>　</v>
      </c>
      <c r="U93" s="1" t="str">
        <f>IFERROR(VLOOKUP($U$1&amp;$A93,会員校データ!$B$2:$K$1381,10,0),"　")</f>
        <v>　</v>
      </c>
      <c r="V93" s="1" t="str">
        <f>IFERROR(VLOOKUP($V$1&amp;$A93,会員校データ!$B$2:$K$1381,10,0),"　")</f>
        <v>　</v>
      </c>
      <c r="W93" s="1" t="str">
        <f>IFERROR(VLOOKUP($W$1&amp;$A93,会員校データ!$B$2:$K$1381,10,0),"　")</f>
        <v>　</v>
      </c>
      <c r="X93" s="1" t="str">
        <f>IFERROR(VLOOKUP($X$1&amp;$A93,会員校データ!$B$2:$K$1381,10,0),"　")</f>
        <v>　</v>
      </c>
      <c r="Y93" s="1" t="str">
        <f>IFERROR(VLOOKUP($Y$1&amp;$A93,会員校データ!$B$2:$K$1381,10,0),"　")</f>
        <v>　</v>
      </c>
      <c r="Z93" s="1" t="str">
        <f>IFERROR(VLOOKUP($Z$1&amp;$A93,会員校データ!$B$2:$K$1381,10,0),"　")</f>
        <v>　</v>
      </c>
      <c r="AA93" s="1" t="str">
        <f>IFERROR(VLOOKUP($AA$1&amp;$A93,会員校データ!$B$2:$K$1381,10,0),"　")</f>
        <v>　</v>
      </c>
      <c r="AB93" s="1" t="str">
        <f>IFERROR(VLOOKUP($AB$1&amp;$A93,会員校データ!$B$2:$K$1381,10,0),"　")</f>
        <v>　</v>
      </c>
      <c r="AC93" s="1" t="str">
        <f>IFERROR(VLOOKUP($AC$1&amp;$A93,会員校データ!$B$2:$K$1381,10,0),"　")</f>
        <v>　</v>
      </c>
      <c r="AD93" s="1" t="str">
        <f>IFERROR(VLOOKUP($AD$1&amp;$A93,会員校データ!$B$2:$K$1381,10,0),"　")</f>
        <v>　</v>
      </c>
      <c r="AE93" s="1" t="str">
        <f>IFERROR(VLOOKUP($AE$1&amp;$A93,会員校データ!$B$2:$K$1381,10,0),"　")</f>
        <v>　</v>
      </c>
      <c r="AF93" s="1" t="str">
        <f>IFERROR(VLOOKUP($AF$1&amp;$A93,会員校データ!$B$2:$K$1381,10,0),"　")</f>
        <v>　</v>
      </c>
      <c r="AG93" s="1" t="str">
        <f>IFERROR(VLOOKUP($AG$1&amp;$A93,会員校データ!$B$2:$K$1381,10,0),"　")</f>
        <v>　</v>
      </c>
      <c r="AH93" s="1" t="str">
        <f>IFERROR(VLOOKUP($AH$1&amp;$A93,会員校データ!$B$2:$K$1381,10,0),"　")</f>
        <v>　</v>
      </c>
      <c r="AI93" s="1" t="str">
        <f>IFERROR(VLOOKUP($AI$1&amp;$A93,会員校データ!$B$2:$K$1381,10,0),"　")</f>
        <v>　</v>
      </c>
      <c r="AJ93" s="1" t="str">
        <f>IFERROR(VLOOKUP($AJ$1&amp;$A93,会員校データ!$B$2:$K$1381,10,0),"　")</f>
        <v>　</v>
      </c>
      <c r="AK93" s="1" t="str">
        <f>IFERROR(VLOOKUP($AK$1&amp;$A93,会員校データ!$B$2:$K$1381,10,0),"　")</f>
        <v>　</v>
      </c>
      <c r="AL93" s="1" t="str">
        <f>IFERROR(VLOOKUP($AL$1&amp;$A93,会員校データ!$B$2:$K$1381,10,0),"　")</f>
        <v>　</v>
      </c>
      <c r="AM93" s="1" t="str">
        <f>IFERROR(VLOOKUP($AM$1&amp;$A93,会員校データ!$B$2:$K$1381,10,0),"　")</f>
        <v>　</v>
      </c>
      <c r="AN93" s="1" t="str">
        <f>IFERROR(VLOOKUP($AN$1&amp;$A93,会員校データ!$B$2:$K$1381,10,0),"　")</f>
        <v>　</v>
      </c>
      <c r="AO93" s="1" t="str">
        <f>IFERROR(VLOOKUP($AO$1&amp;$A93,会員校データ!$B$2:$K$1381,10,0),"　")</f>
        <v>　</v>
      </c>
      <c r="AP93" s="1" t="str">
        <f>IFERROR(VLOOKUP($AP$1&amp;$A93,会員校データ!$B$2:$K$1381,10,0),"　")</f>
        <v>　</v>
      </c>
      <c r="AQ93" s="1" t="str">
        <f>IFERROR(VLOOKUP($AQ$1&amp;$A93,会員校データ!$B$2:$K$1381,10,0),"　")</f>
        <v>　</v>
      </c>
      <c r="AR93" s="1" t="str">
        <f>IFERROR(VLOOKUP($AR$1&amp;$A93,会員校データ!$B$2:$K$1381,10,0),"　")</f>
        <v>　</v>
      </c>
      <c r="AS93" s="1" t="str">
        <f>IFERROR(VLOOKUP($AS$1&amp;$A93,会員校データ!$B$2:$K$1381,10,0),"　")</f>
        <v>　</v>
      </c>
      <c r="AT93" s="1" t="str">
        <f>IFERROR(VLOOKUP($AT$1&amp;$A93,会員校データ!$B$2:$K$1381,10,0),"　")</f>
        <v>　</v>
      </c>
      <c r="AU93" s="1" t="str">
        <f>IFERROR(VLOOKUP($AU$1&amp;$A93,会員校データ!$B$2:$K$1381,10,0),"　")</f>
        <v>　</v>
      </c>
      <c r="AV93" s="1" t="str">
        <f>IFERROR(VLOOKUP($AV$1&amp;$A93,会員校データ!$B$2:$K$1381,10,0),"　")</f>
        <v>　</v>
      </c>
    </row>
    <row r="94" spans="1:48">
      <c r="A94">
        <v>92</v>
      </c>
      <c r="B94" s="1" t="str">
        <f>IFERROR(VLOOKUP($B$1&amp;$A94,会員校データ!$B$2:$K$1381,10,0),"　")</f>
        <v>北海道東川高等学校</v>
      </c>
      <c r="C94" s="1" t="str">
        <f>IFERROR(VLOOKUP($C$1&amp;$A94,会員校データ!$B$2:$K$1381,10,0),"　")</f>
        <v>　</v>
      </c>
      <c r="D94" s="1" t="str">
        <f>IFERROR(VLOOKUP($D$1&amp;$A94,会員校データ!$B$2:$K$1381,10,0),"　")</f>
        <v>　</v>
      </c>
      <c r="E94" s="1" t="str">
        <f>IFERROR(VLOOKUP($E$1&amp;$A94,会員校データ!$B$2:$K$1381,10,0),"　")</f>
        <v>　</v>
      </c>
      <c r="F94" s="1" t="str">
        <f>IFERROR(VLOOKUP($F$1&amp;$A94,会員校データ!$B$2:$K$1381,10,0),"　")</f>
        <v>　</v>
      </c>
      <c r="G94" s="1" t="str">
        <f>IFERROR(VLOOKUP($G$1&amp;$A94,会員校データ!$B$2:$K$1381,10,0),"　")</f>
        <v>　</v>
      </c>
      <c r="H94" s="1" t="str">
        <f>IFERROR(VLOOKUP($H$1&amp;$A94,会員校データ!$B$2:$K$1381,10,0),"　")</f>
        <v>　</v>
      </c>
      <c r="I94" s="1" t="str">
        <f>IFERROR(VLOOKUP($I$1&amp;$A94,会員校データ!$B$2:$K$1381,10,0),"　")</f>
        <v>　</v>
      </c>
      <c r="J94" s="1" t="str">
        <f>IFERROR(VLOOKUP($J$1&amp;$A94,会員校データ!$B$2:$K$1381,10,0),"　")</f>
        <v>　</v>
      </c>
      <c r="K94" s="1" t="str">
        <f>IFERROR(VLOOKUP($K$1&amp;$A94,会員校データ!$B$2:$K$1381,10,0),"　")</f>
        <v>　</v>
      </c>
      <c r="L94" s="1" t="str">
        <f>IFERROR(VLOOKUP($L$1&amp;$A94,会員校データ!$B$2:$K$1381,10,0),"　")</f>
        <v>　</v>
      </c>
      <c r="M94" s="1" t="str">
        <f>IFERROR(VLOOKUP($M$1&amp;$A94,会員校データ!$B$2:$K$1381,10,0),"　")</f>
        <v>　</v>
      </c>
      <c r="N94" s="1" t="str">
        <f>IFERROR(VLOOKUP($N$1&amp;$A94,会員校データ!$B$2:$K$1381,10,0),"　")</f>
        <v>　</v>
      </c>
      <c r="O94" s="1" t="str">
        <f>IFERROR(VLOOKUP($O$1&amp;$A94,会員校データ!$B$2:$K$1381,10,0),"　")</f>
        <v>　</v>
      </c>
      <c r="P94" s="1" t="str">
        <f>IFERROR(VLOOKUP($P$1&amp;$A94,会員校データ!$B$2:$K$1381,10,0),"　")</f>
        <v>　</v>
      </c>
      <c r="Q94" s="1" t="str">
        <f>IFERROR(VLOOKUP($Q$1&amp;$A94,会員校データ!$B$2:$K$1381,10,0),"　")</f>
        <v>　</v>
      </c>
      <c r="R94" s="1" t="str">
        <f>IFERROR(VLOOKUP($R$1&amp;$A94,会員校データ!$B$2:$K$1381,10,0),"　")</f>
        <v>　</v>
      </c>
      <c r="S94" s="1" t="str">
        <f>IFERROR(VLOOKUP($S$1&amp;$A94,会員校データ!$B$2:$K$1381,10,0),"　")</f>
        <v>　</v>
      </c>
      <c r="T94" s="1" t="str">
        <f>IFERROR(VLOOKUP($T$1&amp;$A94,会員校データ!$B$2:$K$1381,10,0),"　")</f>
        <v>　</v>
      </c>
      <c r="U94" s="1" t="str">
        <f>IFERROR(VLOOKUP($U$1&amp;$A94,会員校データ!$B$2:$K$1381,10,0),"　")</f>
        <v>　</v>
      </c>
      <c r="V94" s="1" t="str">
        <f>IFERROR(VLOOKUP($V$1&amp;$A94,会員校データ!$B$2:$K$1381,10,0),"　")</f>
        <v>　</v>
      </c>
      <c r="W94" s="1" t="str">
        <f>IFERROR(VLOOKUP($W$1&amp;$A94,会員校データ!$B$2:$K$1381,10,0),"　")</f>
        <v>　</v>
      </c>
      <c r="X94" s="1" t="str">
        <f>IFERROR(VLOOKUP($X$1&amp;$A94,会員校データ!$B$2:$K$1381,10,0),"　")</f>
        <v>　</v>
      </c>
      <c r="Y94" s="1" t="str">
        <f>IFERROR(VLOOKUP($Y$1&amp;$A94,会員校データ!$B$2:$K$1381,10,0),"　")</f>
        <v>　</v>
      </c>
      <c r="Z94" s="1" t="str">
        <f>IFERROR(VLOOKUP($Z$1&amp;$A94,会員校データ!$B$2:$K$1381,10,0),"　")</f>
        <v>　</v>
      </c>
      <c r="AA94" s="1" t="str">
        <f>IFERROR(VLOOKUP($AA$1&amp;$A94,会員校データ!$B$2:$K$1381,10,0),"　")</f>
        <v>　</v>
      </c>
      <c r="AB94" s="1" t="str">
        <f>IFERROR(VLOOKUP($AB$1&amp;$A94,会員校データ!$B$2:$K$1381,10,0),"　")</f>
        <v>　</v>
      </c>
      <c r="AC94" s="1" t="str">
        <f>IFERROR(VLOOKUP($AC$1&amp;$A94,会員校データ!$B$2:$K$1381,10,0),"　")</f>
        <v>　</v>
      </c>
      <c r="AD94" s="1" t="str">
        <f>IFERROR(VLOOKUP($AD$1&amp;$A94,会員校データ!$B$2:$K$1381,10,0),"　")</f>
        <v>　</v>
      </c>
      <c r="AE94" s="1" t="str">
        <f>IFERROR(VLOOKUP($AE$1&amp;$A94,会員校データ!$B$2:$K$1381,10,0),"　")</f>
        <v>　</v>
      </c>
      <c r="AF94" s="1" t="str">
        <f>IFERROR(VLOOKUP($AF$1&amp;$A94,会員校データ!$B$2:$K$1381,10,0),"　")</f>
        <v>　</v>
      </c>
      <c r="AG94" s="1" t="str">
        <f>IFERROR(VLOOKUP($AG$1&amp;$A94,会員校データ!$B$2:$K$1381,10,0),"　")</f>
        <v>　</v>
      </c>
      <c r="AH94" s="1" t="str">
        <f>IFERROR(VLOOKUP($AH$1&amp;$A94,会員校データ!$B$2:$K$1381,10,0),"　")</f>
        <v>　</v>
      </c>
      <c r="AI94" s="1" t="str">
        <f>IFERROR(VLOOKUP($AI$1&amp;$A94,会員校データ!$B$2:$K$1381,10,0),"　")</f>
        <v>　</v>
      </c>
      <c r="AJ94" s="1" t="str">
        <f>IFERROR(VLOOKUP($AJ$1&amp;$A94,会員校データ!$B$2:$K$1381,10,0),"　")</f>
        <v>　</v>
      </c>
      <c r="AK94" s="1" t="str">
        <f>IFERROR(VLOOKUP($AK$1&amp;$A94,会員校データ!$B$2:$K$1381,10,0),"　")</f>
        <v>　</v>
      </c>
      <c r="AL94" s="1" t="str">
        <f>IFERROR(VLOOKUP($AL$1&amp;$A94,会員校データ!$B$2:$K$1381,10,0),"　")</f>
        <v>　</v>
      </c>
      <c r="AM94" s="1" t="str">
        <f>IFERROR(VLOOKUP($AM$1&amp;$A94,会員校データ!$B$2:$K$1381,10,0),"　")</f>
        <v>　</v>
      </c>
      <c r="AN94" s="1" t="str">
        <f>IFERROR(VLOOKUP($AN$1&amp;$A94,会員校データ!$B$2:$K$1381,10,0),"　")</f>
        <v>　</v>
      </c>
      <c r="AO94" s="1" t="str">
        <f>IFERROR(VLOOKUP($AO$1&amp;$A94,会員校データ!$B$2:$K$1381,10,0),"　")</f>
        <v>　</v>
      </c>
      <c r="AP94" s="1" t="str">
        <f>IFERROR(VLOOKUP($AP$1&amp;$A94,会員校データ!$B$2:$K$1381,10,0),"　")</f>
        <v>　</v>
      </c>
      <c r="AQ94" s="1" t="str">
        <f>IFERROR(VLOOKUP($AQ$1&amp;$A94,会員校データ!$B$2:$K$1381,10,0),"　")</f>
        <v>　</v>
      </c>
      <c r="AR94" s="1" t="str">
        <f>IFERROR(VLOOKUP($AR$1&amp;$A94,会員校データ!$B$2:$K$1381,10,0),"　")</f>
        <v>　</v>
      </c>
      <c r="AS94" s="1" t="str">
        <f>IFERROR(VLOOKUP($AS$1&amp;$A94,会員校データ!$B$2:$K$1381,10,0),"　")</f>
        <v>　</v>
      </c>
      <c r="AT94" s="1" t="str">
        <f>IFERROR(VLOOKUP($AT$1&amp;$A94,会員校データ!$B$2:$K$1381,10,0),"　")</f>
        <v>　</v>
      </c>
      <c r="AU94" s="1" t="str">
        <f>IFERROR(VLOOKUP($AU$1&amp;$A94,会員校データ!$B$2:$K$1381,10,0),"　")</f>
        <v>　</v>
      </c>
      <c r="AV94" s="1" t="str">
        <f>IFERROR(VLOOKUP($AV$1&amp;$A94,会員校データ!$B$2:$K$1381,10,0),"　")</f>
        <v>　</v>
      </c>
    </row>
    <row r="95" spans="1:48">
      <c r="A95">
        <v>93</v>
      </c>
      <c r="B95" s="1" t="str">
        <f>IFERROR(VLOOKUP($B$1&amp;$A95,会員校データ!$B$2:$K$1381,10,0),"　")</f>
        <v>北海道厚岸翔洋高等学校</v>
      </c>
      <c r="C95" s="1" t="str">
        <f>IFERROR(VLOOKUP($C$1&amp;$A95,会員校データ!$B$2:$K$1381,10,0),"　")</f>
        <v>　</v>
      </c>
      <c r="D95" s="1" t="str">
        <f>IFERROR(VLOOKUP($D$1&amp;$A95,会員校データ!$B$2:$K$1381,10,0),"　")</f>
        <v>　</v>
      </c>
      <c r="E95" s="1" t="str">
        <f>IFERROR(VLOOKUP($E$1&amp;$A95,会員校データ!$B$2:$K$1381,10,0),"　")</f>
        <v>　</v>
      </c>
      <c r="F95" s="1" t="str">
        <f>IFERROR(VLOOKUP($F$1&amp;$A95,会員校データ!$B$2:$K$1381,10,0),"　")</f>
        <v>　</v>
      </c>
      <c r="G95" s="1" t="str">
        <f>IFERROR(VLOOKUP($G$1&amp;$A95,会員校データ!$B$2:$K$1381,10,0),"　")</f>
        <v>　</v>
      </c>
      <c r="H95" s="1" t="str">
        <f>IFERROR(VLOOKUP($H$1&amp;$A95,会員校データ!$B$2:$K$1381,10,0),"　")</f>
        <v>　</v>
      </c>
      <c r="I95" s="1" t="str">
        <f>IFERROR(VLOOKUP($I$1&amp;$A95,会員校データ!$B$2:$K$1381,10,0),"　")</f>
        <v>　</v>
      </c>
      <c r="J95" s="1" t="str">
        <f>IFERROR(VLOOKUP($J$1&amp;$A95,会員校データ!$B$2:$K$1381,10,0),"　")</f>
        <v>　</v>
      </c>
      <c r="K95" s="1" t="str">
        <f>IFERROR(VLOOKUP($K$1&amp;$A95,会員校データ!$B$2:$K$1381,10,0),"　")</f>
        <v>　</v>
      </c>
      <c r="L95" s="1" t="str">
        <f>IFERROR(VLOOKUP($L$1&amp;$A95,会員校データ!$B$2:$K$1381,10,0),"　")</f>
        <v>　</v>
      </c>
      <c r="M95" s="1" t="str">
        <f>IFERROR(VLOOKUP($M$1&amp;$A95,会員校データ!$B$2:$K$1381,10,0),"　")</f>
        <v>　</v>
      </c>
      <c r="N95" s="1" t="str">
        <f>IFERROR(VLOOKUP($N$1&amp;$A95,会員校データ!$B$2:$K$1381,10,0),"　")</f>
        <v>　</v>
      </c>
      <c r="O95" s="1" t="str">
        <f>IFERROR(VLOOKUP($O$1&amp;$A95,会員校データ!$B$2:$K$1381,10,0),"　")</f>
        <v>　</v>
      </c>
      <c r="P95" s="1" t="str">
        <f>IFERROR(VLOOKUP($P$1&amp;$A95,会員校データ!$B$2:$K$1381,10,0),"　")</f>
        <v>　</v>
      </c>
      <c r="Q95" s="1" t="str">
        <f>IFERROR(VLOOKUP($Q$1&amp;$A95,会員校データ!$B$2:$K$1381,10,0),"　")</f>
        <v>　</v>
      </c>
      <c r="R95" s="1" t="str">
        <f>IFERROR(VLOOKUP($R$1&amp;$A95,会員校データ!$B$2:$K$1381,10,0),"　")</f>
        <v>　</v>
      </c>
      <c r="S95" s="1" t="str">
        <f>IFERROR(VLOOKUP($S$1&amp;$A95,会員校データ!$B$2:$K$1381,10,0),"　")</f>
        <v>　</v>
      </c>
      <c r="T95" s="1" t="str">
        <f>IFERROR(VLOOKUP($T$1&amp;$A95,会員校データ!$B$2:$K$1381,10,0),"　")</f>
        <v>　</v>
      </c>
      <c r="U95" s="1" t="str">
        <f>IFERROR(VLOOKUP($U$1&amp;$A95,会員校データ!$B$2:$K$1381,10,0),"　")</f>
        <v>　</v>
      </c>
      <c r="V95" s="1" t="str">
        <f>IFERROR(VLOOKUP($V$1&amp;$A95,会員校データ!$B$2:$K$1381,10,0),"　")</f>
        <v>　</v>
      </c>
      <c r="W95" s="1" t="str">
        <f>IFERROR(VLOOKUP($W$1&amp;$A95,会員校データ!$B$2:$K$1381,10,0),"　")</f>
        <v>　</v>
      </c>
      <c r="X95" s="1" t="str">
        <f>IFERROR(VLOOKUP($X$1&amp;$A95,会員校データ!$B$2:$K$1381,10,0),"　")</f>
        <v>　</v>
      </c>
      <c r="Y95" s="1" t="str">
        <f>IFERROR(VLOOKUP($Y$1&amp;$A95,会員校データ!$B$2:$K$1381,10,0),"　")</f>
        <v>　</v>
      </c>
      <c r="Z95" s="1" t="str">
        <f>IFERROR(VLOOKUP($Z$1&amp;$A95,会員校データ!$B$2:$K$1381,10,0),"　")</f>
        <v>　</v>
      </c>
      <c r="AA95" s="1" t="str">
        <f>IFERROR(VLOOKUP($AA$1&amp;$A95,会員校データ!$B$2:$K$1381,10,0),"　")</f>
        <v>　</v>
      </c>
      <c r="AB95" s="1" t="str">
        <f>IFERROR(VLOOKUP($AB$1&amp;$A95,会員校データ!$B$2:$K$1381,10,0),"　")</f>
        <v>　</v>
      </c>
      <c r="AC95" s="1" t="str">
        <f>IFERROR(VLOOKUP($AC$1&amp;$A95,会員校データ!$B$2:$K$1381,10,0),"　")</f>
        <v>　</v>
      </c>
      <c r="AD95" s="1" t="str">
        <f>IFERROR(VLOOKUP($AD$1&amp;$A95,会員校データ!$B$2:$K$1381,10,0),"　")</f>
        <v>　</v>
      </c>
      <c r="AE95" s="1" t="str">
        <f>IFERROR(VLOOKUP($AE$1&amp;$A95,会員校データ!$B$2:$K$1381,10,0),"　")</f>
        <v>　</v>
      </c>
      <c r="AF95" s="1" t="str">
        <f>IFERROR(VLOOKUP($AF$1&amp;$A95,会員校データ!$B$2:$K$1381,10,0),"　")</f>
        <v>　</v>
      </c>
      <c r="AG95" s="1" t="str">
        <f>IFERROR(VLOOKUP($AG$1&amp;$A95,会員校データ!$B$2:$K$1381,10,0),"　")</f>
        <v>　</v>
      </c>
      <c r="AH95" s="1" t="str">
        <f>IFERROR(VLOOKUP($AH$1&amp;$A95,会員校データ!$B$2:$K$1381,10,0),"　")</f>
        <v>　</v>
      </c>
      <c r="AI95" s="1" t="str">
        <f>IFERROR(VLOOKUP($AI$1&amp;$A95,会員校データ!$B$2:$K$1381,10,0),"　")</f>
        <v>　</v>
      </c>
      <c r="AJ95" s="1" t="str">
        <f>IFERROR(VLOOKUP($AJ$1&amp;$A95,会員校データ!$B$2:$K$1381,10,0),"　")</f>
        <v>　</v>
      </c>
      <c r="AK95" s="1" t="str">
        <f>IFERROR(VLOOKUP($AK$1&amp;$A95,会員校データ!$B$2:$K$1381,10,0),"　")</f>
        <v>　</v>
      </c>
      <c r="AL95" s="1" t="str">
        <f>IFERROR(VLOOKUP($AL$1&amp;$A95,会員校データ!$B$2:$K$1381,10,0),"　")</f>
        <v>　</v>
      </c>
      <c r="AM95" s="1" t="str">
        <f>IFERROR(VLOOKUP($AM$1&amp;$A95,会員校データ!$B$2:$K$1381,10,0),"　")</f>
        <v>　</v>
      </c>
      <c r="AN95" s="1" t="str">
        <f>IFERROR(VLOOKUP($AN$1&amp;$A95,会員校データ!$B$2:$K$1381,10,0),"　")</f>
        <v>　</v>
      </c>
      <c r="AO95" s="1" t="str">
        <f>IFERROR(VLOOKUP($AO$1&amp;$A95,会員校データ!$B$2:$K$1381,10,0),"　")</f>
        <v>　</v>
      </c>
      <c r="AP95" s="1" t="str">
        <f>IFERROR(VLOOKUP($AP$1&amp;$A95,会員校データ!$B$2:$K$1381,10,0),"　")</f>
        <v>　</v>
      </c>
      <c r="AQ95" s="1" t="str">
        <f>IFERROR(VLOOKUP($AQ$1&amp;$A95,会員校データ!$B$2:$K$1381,10,0),"　")</f>
        <v>　</v>
      </c>
      <c r="AR95" s="1" t="str">
        <f>IFERROR(VLOOKUP($AR$1&amp;$A95,会員校データ!$B$2:$K$1381,10,0),"　")</f>
        <v>　</v>
      </c>
      <c r="AS95" s="1" t="str">
        <f>IFERROR(VLOOKUP($AS$1&amp;$A95,会員校データ!$B$2:$K$1381,10,0),"　")</f>
        <v>　</v>
      </c>
      <c r="AT95" s="1" t="str">
        <f>IFERROR(VLOOKUP($AT$1&amp;$A95,会員校データ!$B$2:$K$1381,10,0),"　")</f>
        <v>　</v>
      </c>
      <c r="AU95" s="1" t="str">
        <f>IFERROR(VLOOKUP($AU$1&amp;$A95,会員校データ!$B$2:$K$1381,10,0),"　")</f>
        <v>　</v>
      </c>
      <c r="AV95" s="1" t="str">
        <f>IFERROR(VLOOKUP($AV$1&amp;$A95,会員校データ!$B$2:$K$1381,10,0),"　")</f>
        <v>　</v>
      </c>
    </row>
    <row r="96" spans="1:48">
      <c r="A96">
        <v>94</v>
      </c>
      <c r="B96" s="1" t="str">
        <f>IFERROR(VLOOKUP($B$1&amp;$A96,会員校データ!$B$2:$K$1381,10,0),"　")</f>
        <v>北海道羽幌高等学校</v>
      </c>
      <c r="C96" s="1" t="str">
        <f>IFERROR(VLOOKUP($C$1&amp;$A96,会員校データ!$B$2:$K$1381,10,0),"　")</f>
        <v>　</v>
      </c>
      <c r="D96" s="1" t="str">
        <f>IFERROR(VLOOKUP($D$1&amp;$A96,会員校データ!$B$2:$K$1381,10,0),"　")</f>
        <v>　</v>
      </c>
      <c r="E96" s="1" t="str">
        <f>IFERROR(VLOOKUP($E$1&amp;$A96,会員校データ!$B$2:$K$1381,10,0),"　")</f>
        <v>　</v>
      </c>
      <c r="F96" s="1" t="str">
        <f>IFERROR(VLOOKUP($F$1&amp;$A96,会員校データ!$B$2:$K$1381,10,0),"　")</f>
        <v>　</v>
      </c>
      <c r="G96" s="1" t="str">
        <f>IFERROR(VLOOKUP($G$1&amp;$A96,会員校データ!$B$2:$K$1381,10,0),"　")</f>
        <v>　</v>
      </c>
      <c r="H96" s="1" t="str">
        <f>IFERROR(VLOOKUP($H$1&amp;$A96,会員校データ!$B$2:$K$1381,10,0),"　")</f>
        <v>　</v>
      </c>
      <c r="I96" s="1" t="str">
        <f>IFERROR(VLOOKUP($I$1&amp;$A96,会員校データ!$B$2:$K$1381,10,0),"　")</f>
        <v>　</v>
      </c>
      <c r="J96" s="1" t="str">
        <f>IFERROR(VLOOKUP($J$1&amp;$A96,会員校データ!$B$2:$K$1381,10,0),"　")</f>
        <v>　</v>
      </c>
      <c r="K96" s="1" t="str">
        <f>IFERROR(VLOOKUP($K$1&amp;$A96,会員校データ!$B$2:$K$1381,10,0),"　")</f>
        <v>　</v>
      </c>
      <c r="L96" s="1" t="str">
        <f>IFERROR(VLOOKUP($L$1&amp;$A96,会員校データ!$B$2:$K$1381,10,0),"　")</f>
        <v>　</v>
      </c>
      <c r="M96" s="1" t="str">
        <f>IFERROR(VLOOKUP($M$1&amp;$A96,会員校データ!$B$2:$K$1381,10,0),"　")</f>
        <v>　</v>
      </c>
      <c r="N96" s="1" t="str">
        <f>IFERROR(VLOOKUP($N$1&amp;$A96,会員校データ!$B$2:$K$1381,10,0),"　")</f>
        <v>　</v>
      </c>
      <c r="O96" s="1" t="str">
        <f>IFERROR(VLOOKUP($O$1&amp;$A96,会員校データ!$B$2:$K$1381,10,0),"　")</f>
        <v>　</v>
      </c>
      <c r="P96" s="1" t="str">
        <f>IFERROR(VLOOKUP($P$1&amp;$A96,会員校データ!$B$2:$K$1381,10,0),"　")</f>
        <v>　</v>
      </c>
      <c r="Q96" s="1" t="str">
        <f>IFERROR(VLOOKUP($Q$1&amp;$A96,会員校データ!$B$2:$K$1381,10,0),"　")</f>
        <v>　</v>
      </c>
      <c r="R96" s="1" t="str">
        <f>IFERROR(VLOOKUP($R$1&amp;$A96,会員校データ!$B$2:$K$1381,10,0),"　")</f>
        <v>　</v>
      </c>
      <c r="S96" s="1" t="str">
        <f>IFERROR(VLOOKUP($S$1&amp;$A96,会員校データ!$B$2:$K$1381,10,0),"　")</f>
        <v>　</v>
      </c>
      <c r="T96" s="1" t="str">
        <f>IFERROR(VLOOKUP($T$1&amp;$A96,会員校データ!$B$2:$K$1381,10,0),"　")</f>
        <v>　</v>
      </c>
      <c r="U96" s="1" t="str">
        <f>IFERROR(VLOOKUP($U$1&amp;$A96,会員校データ!$B$2:$K$1381,10,0),"　")</f>
        <v>　</v>
      </c>
      <c r="V96" s="1" t="str">
        <f>IFERROR(VLOOKUP($V$1&amp;$A96,会員校データ!$B$2:$K$1381,10,0),"　")</f>
        <v>　</v>
      </c>
      <c r="W96" s="1" t="str">
        <f>IFERROR(VLOOKUP($W$1&amp;$A96,会員校データ!$B$2:$K$1381,10,0),"　")</f>
        <v>　</v>
      </c>
      <c r="X96" s="1" t="str">
        <f>IFERROR(VLOOKUP($X$1&amp;$A96,会員校データ!$B$2:$K$1381,10,0),"　")</f>
        <v>　</v>
      </c>
      <c r="Y96" s="1" t="str">
        <f>IFERROR(VLOOKUP($Y$1&amp;$A96,会員校データ!$B$2:$K$1381,10,0),"　")</f>
        <v>　</v>
      </c>
      <c r="Z96" s="1" t="str">
        <f>IFERROR(VLOOKUP($Z$1&amp;$A96,会員校データ!$B$2:$K$1381,10,0),"　")</f>
        <v>　</v>
      </c>
      <c r="AA96" s="1" t="str">
        <f>IFERROR(VLOOKUP($AA$1&amp;$A96,会員校データ!$B$2:$K$1381,10,0),"　")</f>
        <v>　</v>
      </c>
      <c r="AB96" s="1" t="str">
        <f>IFERROR(VLOOKUP($AB$1&amp;$A96,会員校データ!$B$2:$K$1381,10,0),"　")</f>
        <v>　</v>
      </c>
      <c r="AC96" s="1" t="str">
        <f>IFERROR(VLOOKUP($AC$1&amp;$A96,会員校データ!$B$2:$K$1381,10,0),"　")</f>
        <v>　</v>
      </c>
      <c r="AD96" s="1" t="str">
        <f>IFERROR(VLOOKUP($AD$1&amp;$A96,会員校データ!$B$2:$K$1381,10,0),"　")</f>
        <v>　</v>
      </c>
      <c r="AE96" s="1" t="str">
        <f>IFERROR(VLOOKUP($AE$1&amp;$A96,会員校データ!$B$2:$K$1381,10,0),"　")</f>
        <v>　</v>
      </c>
      <c r="AF96" s="1" t="str">
        <f>IFERROR(VLOOKUP($AF$1&amp;$A96,会員校データ!$B$2:$K$1381,10,0),"　")</f>
        <v>　</v>
      </c>
      <c r="AG96" s="1" t="str">
        <f>IFERROR(VLOOKUP($AG$1&amp;$A96,会員校データ!$B$2:$K$1381,10,0),"　")</f>
        <v>　</v>
      </c>
      <c r="AH96" s="1" t="str">
        <f>IFERROR(VLOOKUP($AH$1&amp;$A96,会員校データ!$B$2:$K$1381,10,0),"　")</f>
        <v>　</v>
      </c>
      <c r="AI96" s="1" t="str">
        <f>IFERROR(VLOOKUP($AI$1&amp;$A96,会員校データ!$B$2:$K$1381,10,0),"　")</f>
        <v>　</v>
      </c>
      <c r="AJ96" s="1" t="str">
        <f>IFERROR(VLOOKUP($AJ$1&amp;$A96,会員校データ!$B$2:$K$1381,10,0),"　")</f>
        <v>　</v>
      </c>
      <c r="AK96" s="1" t="str">
        <f>IFERROR(VLOOKUP($AK$1&amp;$A96,会員校データ!$B$2:$K$1381,10,0),"　")</f>
        <v>　</v>
      </c>
      <c r="AL96" s="1" t="str">
        <f>IFERROR(VLOOKUP($AL$1&amp;$A96,会員校データ!$B$2:$K$1381,10,0),"　")</f>
        <v>　</v>
      </c>
      <c r="AM96" s="1" t="str">
        <f>IFERROR(VLOOKUP($AM$1&amp;$A96,会員校データ!$B$2:$K$1381,10,0),"　")</f>
        <v>　</v>
      </c>
      <c r="AN96" s="1" t="str">
        <f>IFERROR(VLOOKUP($AN$1&amp;$A96,会員校データ!$B$2:$K$1381,10,0),"　")</f>
        <v>　</v>
      </c>
      <c r="AO96" s="1" t="str">
        <f>IFERROR(VLOOKUP($AO$1&amp;$A96,会員校データ!$B$2:$K$1381,10,0),"　")</f>
        <v>　</v>
      </c>
      <c r="AP96" s="1" t="str">
        <f>IFERROR(VLOOKUP($AP$1&amp;$A96,会員校データ!$B$2:$K$1381,10,0),"　")</f>
        <v>　</v>
      </c>
      <c r="AQ96" s="1" t="str">
        <f>IFERROR(VLOOKUP($AQ$1&amp;$A96,会員校データ!$B$2:$K$1381,10,0),"　")</f>
        <v>　</v>
      </c>
      <c r="AR96" s="1" t="str">
        <f>IFERROR(VLOOKUP($AR$1&amp;$A96,会員校データ!$B$2:$K$1381,10,0),"　")</f>
        <v>　</v>
      </c>
      <c r="AS96" s="1" t="str">
        <f>IFERROR(VLOOKUP($AS$1&amp;$A96,会員校データ!$B$2:$K$1381,10,0),"　")</f>
        <v>　</v>
      </c>
      <c r="AT96" s="1" t="str">
        <f>IFERROR(VLOOKUP($AT$1&amp;$A96,会員校データ!$B$2:$K$1381,10,0),"　")</f>
        <v>　</v>
      </c>
      <c r="AU96" s="1" t="str">
        <f>IFERROR(VLOOKUP($AU$1&amp;$A96,会員校データ!$B$2:$K$1381,10,0),"　")</f>
        <v>　</v>
      </c>
      <c r="AV96" s="1" t="str">
        <f>IFERROR(VLOOKUP($AV$1&amp;$A96,会員校データ!$B$2:$K$1381,10,0),"　")</f>
        <v>　</v>
      </c>
    </row>
    <row r="97" spans="1:48">
      <c r="A97">
        <v>95</v>
      </c>
      <c r="B97" s="1" t="str">
        <f>IFERROR(VLOOKUP($B$1&amp;$A97,会員校データ!$B$2:$K$1381,10,0),"　")</f>
        <v>北海道弟子屈高等学校</v>
      </c>
      <c r="C97" s="1" t="str">
        <f>IFERROR(VLOOKUP($C$1&amp;$A97,会員校データ!$B$2:$K$1381,10,0),"　")</f>
        <v>　</v>
      </c>
      <c r="D97" s="1" t="str">
        <f>IFERROR(VLOOKUP($D$1&amp;$A97,会員校データ!$B$2:$K$1381,10,0),"　")</f>
        <v>　</v>
      </c>
      <c r="E97" s="1" t="str">
        <f>IFERROR(VLOOKUP($E$1&amp;$A97,会員校データ!$B$2:$K$1381,10,0),"　")</f>
        <v>　</v>
      </c>
      <c r="F97" s="1" t="str">
        <f>IFERROR(VLOOKUP($F$1&amp;$A97,会員校データ!$B$2:$K$1381,10,0),"　")</f>
        <v>　</v>
      </c>
      <c r="G97" s="1" t="str">
        <f>IFERROR(VLOOKUP($G$1&amp;$A97,会員校データ!$B$2:$K$1381,10,0),"　")</f>
        <v>　</v>
      </c>
      <c r="H97" s="1" t="str">
        <f>IFERROR(VLOOKUP($H$1&amp;$A97,会員校データ!$B$2:$K$1381,10,0),"　")</f>
        <v>　</v>
      </c>
      <c r="I97" s="1" t="str">
        <f>IFERROR(VLOOKUP($I$1&amp;$A97,会員校データ!$B$2:$K$1381,10,0),"　")</f>
        <v>　</v>
      </c>
      <c r="J97" s="1" t="str">
        <f>IFERROR(VLOOKUP($J$1&amp;$A97,会員校データ!$B$2:$K$1381,10,0),"　")</f>
        <v>　</v>
      </c>
      <c r="K97" s="1" t="str">
        <f>IFERROR(VLOOKUP($K$1&amp;$A97,会員校データ!$B$2:$K$1381,10,0),"　")</f>
        <v>　</v>
      </c>
      <c r="L97" s="1" t="str">
        <f>IFERROR(VLOOKUP($L$1&amp;$A97,会員校データ!$B$2:$K$1381,10,0),"　")</f>
        <v>　</v>
      </c>
      <c r="M97" s="1" t="str">
        <f>IFERROR(VLOOKUP($M$1&amp;$A97,会員校データ!$B$2:$K$1381,10,0),"　")</f>
        <v>　</v>
      </c>
      <c r="N97" s="1" t="str">
        <f>IFERROR(VLOOKUP($N$1&amp;$A97,会員校データ!$B$2:$K$1381,10,0),"　")</f>
        <v>　</v>
      </c>
      <c r="O97" s="1" t="str">
        <f>IFERROR(VLOOKUP($O$1&amp;$A97,会員校データ!$B$2:$K$1381,10,0),"　")</f>
        <v>　</v>
      </c>
      <c r="P97" s="1" t="str">
        <f>IFERROR(VLOOKUP($P$1&amp;$A97,会員校データ!$B$2:$K$1381,10,0),"　")</f>
        <v>　</v>
      </c>
      <c r="Q97" s="1" t="str">
        <f>IFERROR(VLOOKUP($Q$1&amp;$A97,会員校データ!$B$2:$K$1381,10,0),"　")</f>
        <v>　</v>
      </c>
      <c r="R97" s="1" t="str">
        <f>IFERROR(VLOOKUP($R$1&amp;$A97,会員校データ!$B$2:$K$1381,10,0),"　")</f>
        <v>　</v>
      </c>
      <c r="S97" s="1" t="str">
        <f>IFERROR(VLOOKUP($S$1&amp;$A97,会員校データ!$B$2:$K$1381,10,0),"　")</f>
        <v>　</v>
      </c>
      <c r="T97" s="1" t="str">
        <f>IFERROR(VLOOKUP($T$1&amp;$A97,会員校データ!$B$2:$K$1381,10,0),"　")</f>
        <v>　</v>
      </c>
      <c r="U97" s="1" t="str">
        <f>IFERROR(VLOOKUP($U$1&amp;$A97,会員校データ!$B$2:$K$1381,10,0),"　")</f>
        <v>　</v>
      </c>
      <c r="V97" s="1" t="str">
        <f>IFERROR(VLOOKUP($V$1&amp;$A97,会員校データ!$B$2:$K$1381,10,0),"　")</f>
        <v>　</v>
      </c>
      <c r="W97" s="1" t="str">
        <f>IFERROR(VLOOKUP($W$1&amp;$A97,会員校データ!$B$2:$K$1381,10,0),"　")</f>
        <v>　</v>
      </c>
      <c r="X97" s="1" t="str">
        <f>IFERROR(VLOOKUP($X$1&amp;$A97,会員校データ!$B$2:$K$1381,10,0),"　")</f>
        <v>　</v>
      </c>
      <c r="Y97" s="1" t="str">
        <f>IFERROR(VLOOKUP($Y$1&amp;$A97,会員校データ!$B$2:$K$1381,10,0),"　")</f>
        <v>　</v>
      </c>
      <c r="Z97" s="1" t="str">
        <f>IFERROR(VLOOKUP($Z$1&amp;$A97,会員校データ!$B$2:$K$1381,10,0),"　")</f>
        <v>　</v>
      </c>
      <c r="AA97" s="1" t="str">
        <f>IFERROR(VLOOKUP($AA$1&amp;$A97,会員校データ!$B$2:$K$1381,10,0),"　")</f>
        <v>　</v>
      </c>
      <c r="AB97" s="1" t="str">
        <f>IFERROR(VLOOKUP($AB$1&amp;$A97,会員校データ!$B$2:$K$1381,10,0),"　")</f>
        <v>　</v>
      </c>
      <c r="AC97" s="1" t="str">
        <f>IFERROR(VLOOKUP($AC$1&amp;$A97,会員校データ!$B$2:$K$1381,10,0),"　")</f>
        <v>　</v>
      </c>
      <c r="AD97" s="1" t="str">
        <f>IFERROR(VLOOKUP($AD$1&amp;$A97,会員校データ!$B$2:$K$1381,10,0),"　")</f>
        <v>　</v>
      </c>
      <c r="AE97" s="1" t="str">
        <f>IFERROR(VLOOKUP($AE$1&amp;$A97,会員校データ!$B$2:$K$1381,10,0),"　")</f>
        <v>　</v>
      </c>
      <c r="AF97" s="1" t="str">
        <f>IFERROR(VLOOKUP($AF$1&amp;$A97,会員校データ!$B$2:$K$1381,10,0),"　")</f>
        <v>　</v>
      </c>
      <c r="AG97" s="1" t="str">
        <f>IFERROR(VLOOKUP($AG$1&amp;$A97,会員校データ!$B$2:$K$1381,10,0),"　")</f>
        <v>　</v>
      </c>
      <c r="AH97" s="1" t="str">
        <f>IFERROR(VLOOKUP($AH$1&amp;$A97,会員校データ!$B$2:$K$1381,10,0),"　")</f>
        <v>　</v>
      </c>
      <c r="AI97" s="1" t="str">
        <f>IFERROR(VLOOKUP($AI$1&amp;$A97,会員校データ!$B$2:$K$1381,10,0),"　")</f>
        <v>　</v>
      </c>
      <c r="AJ97" s="1" t="str">
        <f>IFERROR(VLOOKUP($AJ$1&amp;$A97,会員校データ!$B$2:$K$1381,10,0),"　")</f>
        <v>　</v>
      </c>
      <c r="AK97" s="1" t="str">
        <f>IFERROR(VLOOKUP($AK$1&amp;$A97,会員校データ!$B$2:$K$1381,10,0),"　")</f>
        <v>　</v>
      </c>
      <c r="AL97" s="1" t="str">
        <f>IFERROR(VLOOKUP($AL$1&amp;$A97,会員校データ!$B$2:$K$1381,10,0),"　")</f>
        <v>　</v>
      </c>
      <c r="AM97" s="1" t="str">
        <f>IFERROR(VLOOKUP($AM$1&amp;$A97,会員校データ!$B$2:$K$1381,10,0),"　")</f>
        <v>　</v>
      </c>
      <c r="AN97" s="1" t="str">
        <f>IFERROR(VLOOKUP($AN$1&amp;$A97,会員校データ!$B$2:$K$1381,10,0),"　")</f>
        <v>　</v>
      </c>
      <c r="AO97" s="1" t="str">
        <f>IFERROR(VLOOKUP($AO$1&amp;$A97,会員校データ!$B$2:$K$1381,10,0),"　")</f>
        <v>　</v>
      </c>
      <c r="AP97" s="1" t="str">
        <f>IFERROR(VLOOKUP($AP$1&amp;$A97,会員校データ!$B$2:$K$1381,10,0),"　")</f>
        <v>　</v>
      </c>
      <c r="AQ97" s="1" t="str">
        <f>IFERROR(VLOOKUP($AQ$1&amp;$A97,会員校データ!$B$2:$K$1381,10,0),"　")</f>
        <v>　</v>
      </c>
      <c r="AR97" s="1" t="str">
        <f>IFERROR(VLOOKUP($AR$1&amp;$A97,会員校データ!$B$2:$K$1381,10,0),"　")</f>
        <v>　</v>
      </c>
      <c r="AS97" s="1" t="str">
        <f>IFERROR(VLOOKUP($AS$1&amp;$A97,会員校データ!$B$2:$K$1381,10,0),"　")</f>
        <v>　</v>
      </c>
      <c r="AT97" s="1" t="str">
        <f>IFERROR(VLOOKUP($AT$1&amp;$A97,会員校データ!$B$2:$K$1381,10,0),"　")</f>
        <v>　</v>
      </c>
      <c r="AU97" s="1" t="str">
        <f>IFERROR(VLOOKUP($AU$1&amp;$A97,会員校データ!$B$2:$K$1381,10,0),"　")</f>
        <v>　</v>
      </c>
      <c r="AV97" s="1" t="str">
        <f>IFERROR(VLOOKUP($AV$1&amp;$A97,会員校データ!$B$2:$K$1381,10,0),"　")</f>
        <v>　</v>
      </c>
    </row>
    <row r="98" spans="1:48">
      <c r="A98">
        <v>96</v>
      </c>
      <c r="B98" s="1" t="str">
        <f>IFERROR(VLOOKUP($B$1&amp;$A98,会員校データ!$B$2:$K$1381,10,0),"　")</f>
        <v>市立札幌啓北商業高等学校</v>
      </c>
      <c r="C98" s="1" t="str">
        <f>IFERROR(VLOOKUP($C$1&amp;$A98,会員校データ!$B$2:$K$1381,10,0),"　")</f>
        <v>　</v>
      </c>
      <c r="D98" s="1" t="str">
        <f>IFERROR(VLOOKUP($D$1&amp;$A98,会員校データ!$B$2:$K$1381,10,0),"　")</f>
        <v>　</v>
      </c>
      <c r="E98" s="1" t="str">
        <f>IFERROR(VLOOKUP($E$1&amp;$A98,会員校データ!$B$2:$K$1381,10,0),"　")</f>
        <v>　</v>
      </c>
      <c r="F98" s="1" t="str">
        <f>IFERROR(VLOOKUP($F$1&amp;$A98,会員校データ!$B$2:$K$1381,10,0),"　")</f>
        <v>　</v>
      </c>
      <c r="G98" s="1" t="str">
        <f>IFERROR(VLOOKUP($G$1&amp;$A98,会員校データ!$B$2:$K$1381,10,0),"　")</f>
        <v>　</v>
      </c>
      <c r="H98" s="1" t="str">
        <f>IFERROR(VLOOKUP($H$1&amp;$A98,会員校データ!$B$2:$K$1381,10,0),"　")</f>
        <v>　</v>
      </c>
      <c r="I98" s="1" t="str">
        <f>IFERROR(VLOOKUP($I$1&amp;$A98,会員校データ!$B$2:$K$1381,10,0),"　")</f>
        <v>　</v>
      </c>
      <c r="J98" s="1" t="str">
        <f>IFERROR(VLOOKUP($J$1&amp;$A98,会員校データ!$B$2:$K$1381,10,0),"　")</f>
        <v>　</v>
      </c>
      <c r="K98" s="1" t="str">
        <f>IFERROR(VLOOKUP($K$1&amp;$A98,会員校データ!$B$2:$K$1381,10,0),"　")</f>
        <v>　</v>
      </c>
      <c r="L98" s="1" t="str">
        <f>IFERROR(VLOOKUP($L$1&amp;$A98,会員校データ!$B$2:$K$1381,10,0),"　")</f>
        <v>　</v>
      </c>
      <c r="M98" s="1" t="str">
        <f>IFERROR(VLOOKUP($M$1&amp;$A98,会員校データ!$B$2:$K$1381,10,0),"　")</f>
        <v>　</v>
      </c>
      <c r="N98" s="1" t="str">
        <f>IFERROR(VLOOKUP($N$1&amp;$A98,会員校データ!$B$2:$K$1381,10,0),"　")</f>
        <v>　</v>
      </c>
      <c r="O98" s="1" t="str">
        <f>IFERROR(VLOOKUP($O$1&amp;$A98,会員校データ!$B$2:$K$1381,10,0),"　")</f>
        <v>　</v>
      </c>
      <c r="P98" s="1" t="str">
        <f>IFERROR(VLOOKUP($P$1&amp;$A98,会員校データ!$B$2:$K$1381,10,0),"　")</f>
        <v>　</v>
      </c>
      <c r="Q98" s="1" t="str">
        <f>IFERROR(VLOOKUP($Q$1&amp;$A98,会員校データ!$B$2:$K$1381,10,0),"　")</f>
        <v>　</v>
      </c>
      <c r="R98" s="1" t="str">
        <f>IFERROR(VLOOKUP($R$1&amp;$A98,会員校データ!$B$2:$K$1381,10,0),"　")</f>
        <v>　</v>
      </c>
      <c r="S98" s="1" t="str">
        <f>IFERROR(VLOOKUP($S$1&amp;$A98,会員校データ!$B$2:$K$1381,10,0),"　")</f>
        <v>　</v>
      </c>
      <c r="T98" s="1" t="str">
        <f>IFERROR(VLOOKUP($T$1&amp;$A98,会員校データ!$B$2:$K$1381,10,0),"　")</f>
        <v>　</v>
      </c>
      <c r="U98" s="1" t="str">
        <f>IFERROR(VLOOKUP($U$1&amp;$A98,会員校データ!$B$2:$K$1381,10,0),"　")</f>
        <v>　</v>
      </c>
      <c r="V98" s="1" t="str">
        <f>IFERROR(VLOOKUP($V$1&amp;$A98,会員校データ!$B$2:$K$1381,10,0),"　")</f>
        <v>　</v>
      </c>
      <c r="W98" s="1" t="str">
        <f>IFERROR(VLOOKUP($W$1&amp;$A98,会員校データ!$B$2:$K$1381,10,0),"　")</f>
        <v>　</v>
      </c>
      <c r="X98" s="1" t="str">
        <f>IFERROR(VLOOKUP($X$1&amp;$A98,会員校データ!$B$2:$K$1381,10,0),"　")</f>
        <v>　</v>
      </c>
      <c r="Y98" s="1" t="str">
        <f>IFERROR(VLOOKUP($Y$1&amp;$A98,会員校データ!$B$2:$K$1381,10,0),"　")</f>
        <v>　</v>
      </c>
      <c r="Z98" s="1" t="str">
        <f>IFERROR(VLOOKUP($Z$1&amp;$A98,会員校データ!$B$2:$K$1381,10,0),"　")</f>
        <v>　</v>
      </c>
      <c r="AA98" s="1" t="str">
        <f>IFERROR(VLOOKUP($AA$1&amp;$A98,会員校データ!$B$2:$K$1381,10,0),"　")</f>
        <v>　</v>
      </c>
      <c r="AB98" s="1" t="str">
        <f>IFERROR(VLOOKUP($AB$1&amp;$A98,会員校データ!$B$2:$K$1381,10,0),"　")</f>
        <v>　</v>
      </c>
      <c r="AC98" s="1" t="str">
        <f>IFERROR(VLOOKUP($AC$1&amp;$A98,会員校データ!$B$2:$K$1381,10,0),"　")</f>
        <v>　</v>
      </c>
      <c r="AD98" s="1" t="str">
        <f>IFERROR(VLOOKUP($AD$1&amp;$A98,会員校データ!$B$2:$K$1381,10,0),"　")</f>
        <v>　</v>
      </c>
      <c r="AE98" s="1" t="str">
        <f>IFERROR(VLOOKUP($AE$1&amp;$A98,会員校データ!$B$2:$K$1381,10,0),"　")</f>
        <v>　</v>
      </c>
      <c r="AF98" s="1" t="str">
        <f>IFERROR(VLOOKUP($AF$1&amp;$A98,会員校データ!$B$2:$K$1381,10,0),"　")</f>
        <v>　</v>
      </c>
      <c r="AG98" s="1" t="str">
        <f>IFERROR(VLOOKUP($AG$1&amp;$A98,会員校データ!$B$2:$K$1381,10,0),"　")</f>
        <v>　</v>
      </c>
      <c r="AH98" s="1" t="str">
        <f>IFERROR(VLOOKUP($AH$1&amp;$A98,会員校データ!$B$2:$K$1381,10,0),"　")</f>
        <v>　</v>
      </c>
      <c r="AI98" s="1" t="str">
        <f>IFERROR(VLOOKUP($AI$1&amp;$A98,会員校データ!$B$2:$K$1381,10,0),"　")</f>
        <v>　</v>
      </c>
      <c r="AJ98" s="1" t="str">
        <f>IFERROR(VLOOKUP($AJ$1&amp;$A98,会員校データ!$B$2:$K$1381,10,0),"　")</f>
        <v>　</v>
      </c>
      <c r="AK98" s="1" t="str">
        <f>IFERROR(VLOOKUP($AK$1&amp;$A98,会員校データ!$B$2:$K$1381,10,0),"　")</f>
        <v>　</v>
      </c>
      <c r="AL98" s="1" t="str">
        <f>IFERROR(VLOOKUP($AL$1&amp;$A98,会員校データ!$B$2:$K$1381,10,0),"　")</f>
        <v>　</v>
      </c>
      <c r="AM98" s="1" t="str">
        <f>IFERROR(VLOOKUP($AM$1&amp;$A98,会員校データ!$B$2:$K$1381,10,0),"　")</f>
        <v>　</v>
      </c>
      <c r="AN98" s="1" t="str">
        <f>IFERROR(VLOOKUP($AN$1&amp;$A98,会員校データ!$B$2:$K$1381,10,0),"　")</f>
        <v>　</v>
      </c>
      <c r="AO98" s="1" t="str">
        <f>IFERROR(VLOOKUP($AO$1&amp;$A98,会員校データ!$B$2:$K$1381,10,0),"　")</f>
        <v>　</v>
      </c>
      <c r="AP98" s="1" t="str">
        <f>IFERROR(VLOOKUP($AP$1&amp;$A98,会員校データ!$B$2:$K$1381,10,0),"　")</f>
        <v>　</v>
      </c>
      <c r="AQ98" s="1" t="str">
        <f>IFERROR(VLOOKUP($AQ$1&amp;$A98,会員校データ!$B$2:$K$1381,10,0),"　")</f>
        <v>　</v>
      </c>
      <c r="AR98" s="1" t="str">
        <f>IFERROR(VLOOKUP($AR$1&amp;$A98,会員校データ!$B$2:$K$1381,10,0),"　")</f>
        <v>　</v>
      </c>
      <c r="AS98" s="1" t="str">
        <f>IFERROR(VLOOKUP($AS$1&amp;$A98,会員校データ!$B$2:$K$1381,10,0),"　")</f>
        <v>　</v>
      </c>
      <c r="AT98" s="1" t="str">
        <f>IFERROR(VLOOKUP($AT$1&amp;$A98,会員校データ!$B$2:$K$1381,10,0),"　")</f>
        <v>　</v>
      </c>
      <c r="AU98" s="1" t="str">
        <f>IFERROR(VLOOKUP($AU$1&amp;$A98,会員校データ!$B$2:$K$1381,10,0),"　")</f>
        <v>　</v>
      </c>
      <c r="AV98" s="1" t="str">
        <f>IFERROR(VLOOKUP($AV$1&amp;$A98,会員校データ!$B$2:$K$1381,10,0),"　")</f>
        <v>　</v>
      </c>
    </row>
    <row r="99" spans="1:48">
      <c r="A99">
        <v>97</v>
      </c>
      <c r="B99" s="1" t="str">
        <f>IFERROR(VLOOKUP($B$1&amp;$A99,会員校データ!$B$2:$K$1381,10,0),"　")</f>
        <v>北海道ニセコ高等学校</v>
      </c>
      <c r="C99" s="1" t="str">
        <f>IFERROR(VLOOKUP($C$1&amp;$A99,会員校データ!$B$2:$K$1381,10,0),"　")</f>
        <v>　</v>
      </c>
      <c r="D99" s="1" t="str">
        <f>IFERROR(VLOOKUP($D$1&amp;$A99,会員校データ!$B$2:$K$1381,10,0),"　")</f>
        <v>　</v>
      </c>
      <c r="E99" s="1" t="str">
        <f>IFERROR(VLOOKUP($E$1&amp;$A99,会員校データ!$B$2:$K$1381,10,0),"　")</f>
        <v>　</v>
      </c>
      <c r="F99" s="1" t="str">
        <f>IFERROR(VLOOKUP($F$1&amp;$A99,会員校データ!$B$2:$K$1381,10,0),"　")</f>
        <v>　</v>
      </c>
      <c r="G99" s="1" t="str">
        <f>IFERROR(VLOOKUP($G$1&amp;$A99,会員校データ!$B$2:$K$1381,10,0),"　")</f>
        <v>　</v>
      </c>
      <c r="H99" s="1" t="str">
        <f>IFERROR(VLOOKUP($H$1&amp;$A99,会員校データ!$B$2:$K$1381,10,0),"　")</f>
        <v>　</v>
      </c>
      <c r="I99" s="1" t="str">
        <f>IFERROR(VLOOKUP($I$1&amp;$A99,会員校データ!$B$2:$K$1381,10,0),"　")</f>
        <v>　</v>
      </c>
      <c r="J99" s="1" t="str">
        <f>IFERROR(VLOOKUP($J$1&amp;$A99,会員校データ!$B$2:$K$1381,10,0),"　")</f>
        <v>　</v>
      </c>
      <c r="K99" s="1" t="str">
        <f>IFERROR(VLOOKUP($K$1&amp;$A99,会員校データ!$B$2:$K$1381,10,0),"　")</f>
        <v>　</v>
      </c>
      <c r="L99" s="1" t="str">
        <f>IFERROR(VLOOKUP($L$1&amp;$A99,会員校データ!$B$2:$K$1381,10,0),"　")</f>
        <v>　</v>
      </c>
      <c r="M99" s="1" t="str">
        <f>IFERROR(VLOOKUP($M$1&amp;$A99,会員校データ!$B$2:$K$1381,10,0),"　")</f>
        <v>　</v>
      </c>
      <c r="N99" s="1" t="str">
        <f>IFERROR(VLOOKUP($N$1&amp;$A99,会員校データ!$B$2:$K$1381,10,0),"　")</f>
        <v>　</v>
      </c>
      <c r="O99" s="1" t="str">
        <f>IFERROR(VLOOKUP($O$1&amp;$A99,会員校データ!$B$2:$K$1381,10,0),"　")</f>
        <v>　</v>
      </c>
      <c r="P99" s="1" t="str">
        <f>IFERROR(VLOOKUP($P$1&amp;$A99,会員校データ!$B$2:$K$1381,10,0),"　")</f>
        <v>　</v>
      </c>
      <c r="Q99" s="1" t="str">
        <f>IFERROR(VLOOKUP($Q$1&amp;$A99,会員校データ!$B$2:$K$1381,10,0),"　")</f>
        <v>　</v>
      </c>
      <c r="R99" s="1" t="str">
        <f>IFERROR(VLOOKUP($R$1&amp;$A99,会員校データ!$B$2:$K$1381,10,0),"　")</f>
        <v>　</v>
      </c>
      <c r="S99" s="1" t="str">
        <f>IFERROR(VLOOKUP($S$1&amp;$A99,会員校データ!$B$2:$K$1381,10,0),"　")</f>
        <v>　</v>
      </c>
      <c r="T99" s="1" t="str">
        <f>IFERROR(VLOOKUP($T$1&amp;$A99,会員校データ!$B$2:$K$1381,10,0),"　")</f>
        <v>　</v>
      </c>
      <c r="U99" s="1" t="str">
        <f>IFERROR(VLOOKUP($U$1&amp;$A99,会員校データ!$B$2:$K$1381,10,0),"　")</f>
        <v>　</v>
      </c>
      <c r="V99" s="1" t="str">
        <f>IFERROR(VLOOKUP($V$1&amp;$A99,会員校データ!$B$2:$K$1381,10,0),"　")</f>
        <v>　</v>
      </c>
      <c r="W99" s="1" t="str">
        <f>IFERROR(VLOOKUP($W$1&amp;$A99,会員校データ!$B$2:$K$1381,10,0),"　")</f>
        <v>　</v>
      </c>
      <c r="X99" s="1" t="str">
        <f>IFERROR(VLOOKUP($X$1&amp;$A99,会員校データ!$B$2:$K$1381,10,0),"　")</f>
        <v>　</v>
      </c>
      <c r="Y99" s="1" t="str">
        <f>IFERROR(VLOOKUP($Y$1&amp;$A99,会員校データ!$B$2:$K$1381,10,0),"　")</f>
        <v>　</v>
      </c>
      <c r="Z99" s="1" t="str">
        <f>IFERROR(VLOOKUP($Z$1&amp;$A99,会員校データ!$B$2:$K$1381,10,0),"　")</f>
        <v>　</v>
      </c>
      <c r="AA99" s="1" t="str">
        <f>IFERROR(VLOOKUP($AA$1&amp;$A99,会員校データ!$B$2:$K$1381,10,0),"　")</f>
        <v>　</v>
      </c>
      <c r="AB99" s="1" t="str">
        <f>IFERROR(VLOOKUP($AB$1&amp;$A99,会員校データ!$B$2:$K$1381,10,0),"　")</f>
        <v>　</v>
      </c>
      <c r="AC99" s="1" t="str">
        <f>IFERROR(VLOOKUP($AC$1&amp;$A99,会員校データ!$B$2:$K$1381,10,0),"　")</f>
        <v>　</v>
      </c>
      <c r="AD99" s="1" t="str">
        <f>IFERROR(VLOOKUP($AD$1&amp;$A99,会員校データ!$B$2:$K$1381,10,0),"　")</f>
        <v>　</v>
      </c>
      <c r="AE99" s="1" t="str">
        <f>IFERROR(VLOOKUP($AE$1&amp;$A99,会員校データ!$B$2:$K$1381,10,0),"　")</f>
        <v>　</v>
      </c>
      <c r="AF99" s="1" t="str">
        <f>IFERROR(VLOOKUP($AF$1&amp;$A99,会員校データ!$B$2:$K$1381,10,0),"　")</f>
        <v>　</v>
      </c>
      <c r="AG99" s="1" t="str">
        <f>IFERROR(VLOOKUP($AG$1&amp;$A99,会員校データ!$B$2:$K$1381,10,0),"　")</f>
        <v>　</v>
      </c>
      <c r="AH99" s="1" t="str">
        <f>IFERROR(VLOOKUP($AH$1&amp;$A99,会員校データ!$B$2:$K$1381,10,0),"　")</f>
        <v>　</v>
      </c>
      <c r="AI99" s="1" t="str">
        <f>IFERROR(VLOOKUP($AI$1&amp;$A99,会員校データ!$B$2:$K$1381,10,0),"　")</f>
        <v>　</v>
      </c>
      <c r="AJ99" s="1" t="str">
        <f>IFERROR(VLOOKUP($AJ$1&amp;$A99,会員校データ!$B$2:$K$1381,10,0),"　")</f>
        <v>　</v>
      </c>
      <c r="AK99" s="1" t="str">
        <f>IFERROR(VLOOKUP($AK$1&amp;$A99,会員校データ!$B$2:$K$1381,10,0),"　")</f>
        <v>　</v>
      </c>
      <c r="AL99" s="1" t="str">
        <f>IFERROR(VLOOKUP($AL$1&amp;$A99,会員校データ!$B$2:$K$1381,10,0),"　")</f>
        <v>　</v>
      </c>
      <c r="AM99" s="1" t="str">
        <f>IFERROR(VLOOKUP($AM$1&amp;$A99,会員校データ!$B$2:$K$1381,10,0),"　")</f>
        <v>　</v>
      </c>
      <c r="AN99" s="1" t="str">
        <f>IFERROR(VLOOKUP($AN$1&amp;$A99,会員校データ!$B$2:$K$1381,10,0),"　")</f>
        <v>　</v>
      </c>
      <c r="AO99" s="1" t="str">
        <f>IFERROR(VLOOKUP($AO$1&amp;$A99,会員校データ!$B$2:$K$1381,10,0),"　")</f>
        <v>　</v>
      </c>
      <c r="AP99" s="1" t="str">
        <f>IFERROR(VLOOKUP($AP$1&amp;$A99,会員校データ!$B$2:$K$1381,10,0),"　")</f>
        <v>　</v>
      </c>
      <c r="AQ99" s="1" t="str">
        <f>IFERROR(VLOOKUP($AQ$1&amp;$A99,会員校データ!$B$2:$K$1381,10,0),"　")</f>
        <v>　</v>
      </c>
      <c r="AR99" s="1" t="str">
        <f>IFERROR(VLOOKUP($AR$1&amp;$A99,会員校データ!$B$2:$K$1381,10,0),"　")</f>
        <v>　</v>
      </c>
      <c r="AS99" s="1" t="str">
        <f>IFERROR(VLOOKUP($AS$1&amp;$A99,会員校データ!$B$2:$K$1381,10,0),"　")</f>
        <v>　</v>
      </c>
      <c r="AT99" s="1" t="str">
        <f>IFERROR(VLOOKUP($AT$1&amp;$A99,会員校データ!$B$2:$K$1381,10,0),"　")</f>
        <v>　</v>
      </c>
      <c r="AU99" s="1" t="str">
        <f>IFERROR(VLOOKUP($AU$1&amp;$A99,会員校データ!$B$2:$K$1381,10,0),"　")</f>
        <v>　</v>
      </c>
      <c r="AV99" s="1" t="str">
        <f>IFERROR(VLOOKUP($AV$1&amp;$A99,会員校データ!$B$2:$K$1381,10,0),"　")</f>
        <v>　</v>
      </c>
    </row>
    <row r="100" spans="1:48">
      <c r="A100">
        <v>98</v>
      </c>
      <c r="B100" s="1" t="str">
        <f>IFERROR(VLOOKUP($B$1&amp;$A100,会員校データ!$B$2:$K$1381,10,0),"　")</f>
        <v>北海道岩見沢緑陵高等学校</v>
      </c>
      <c r="C100" s="1" t="str">
        <f>IFERROR(VLOOKUP($C$1&amp;$A100,会員校データ!$B$2:$K$1381,10,0),"　")</f>
        <v>　</v>
      </c>
      <c r="D100" s="1" t="str">
        <f>IFERROR(VLOOKUP($D$1&amp;$A100,会員校データ!$B$2:$K$1381,10,0),"　")</f>
        <v>　</v>
      </c>
      <c r="E100" s="1" t="str">
        <f>IFERROR(VLOOKUP($E$1&amp;$A100,会員校データ!$B$2:$K$1381,10,0),"　")</f>
        <v>　</v>
      </c>
      <c r="F100" s="1" t="str">
        <f>IFERROR(VLOOKUP($F$1&amp;$A100,会員校データ!$B$2:$K$1381,10,0),"　")</f>
        <v>　</v>
      </c>
      <c r="G100" s="1" t="str">
        <f>IFERROR(VLOOKUP($G$1&amp;$A100,会員校データ!$B$2:$K$1381,10,0),"　")</f>
        <v>　</v>
      </c>
      <c r="H100" s="1" t="str">
        <f>IFERROR(VLOOKUP($H$1&amp;$A100,会員校データ!$B$2:$K$1381,10,0),"　")</f>
        <v>　</v>
      </c>
      <c r="I100" s="1" t="str">
        <f>IFERROR(VLOOKUP($I$1&amp;$A100,会員校データ!$B$2:$K$1381,10,0),"　")</f>
        <v>　</v>
      </c>
      <c r="J100" s="1" t="str">
        <f>IFERROR(VLOOKUP($J$1&amp;$A100,会員校データ!$B$2:$K$1381,10,0),"　")</f>
        <v>　</v>
      </c>
      <c r="K100" s="1" t="str">
        <f>IFERROR(VLOOKUP($K$1&amp;$A100,会員校データ!$B$2:$K$1381,10,0),"　")</f>
        <v>　</v>
      </c>
      <c r="L100" s="1" t="str">
        <f>IFERROR(VLOOKUP($L$1&amp;$A100,会員校データ!$B$2:$K$1381,10,0),"　")</f>
        <v>　</v>
      </c>
      <c r="M100" s="1" t="str">
        <f>IFERROR(VLOOKUP($M$1&amp;$A100,会員校データ!$B$2:$K$1381,10,0),"　")</f>
        <v>　</v>
      </c>
      <c r="N100" s="1" t="str">
        <f>IFERROR(VLOOKUP($N$1&amp;$A100,会員校データ!$B$2:$K$1381,10,0),"　")</f>
        <v>　</v>
      </c>
      <c r="O100" s="1" t="str">
        <f>IFERROR(VLOOKUP($O$1&amp;$A100,会員校データ!$B$2:$K$1381,10,0),"　")</f>
        <v>　</v>
      </c>
      <c r="P100" s="1" t="str">
        <f>IFERROR(VLOOKUP($P$1&amp;$A100,会員校データ!$B$2:$K$1381,10,0),"　")</f>
        <v>　</v>
      </c>
      <c r="Q100" s="1" t="str">
        <f>IFERROR(VLOOKUP($Q$1&amp;$A100,会員校データ!$B$2:$K$1381,10,0),"　")</f>
        <v>　</v>
      </c>
      <c r="R100" s="1" t="str">
        <f>IFERROR(VLOOKUP($R$1&amp;$A100,会員校データ!$B$2:$K$1381,10,0),"　")</f>
        <v>　</v>
      </c>
      <c r="S100" s="1" t="str">
        <f>IFERROR(VLOOKUP($S$1&amp;$A100,会員校データ!$B$2:$K$1381,10,0),"　")</f>
        <v>　</v>
      </c>
      <c r="T100" s="1" t="str">
        <f>IFERROR(VLOOKUP($T$1&amp;$A100,会員校データ!$B$2:$K$1381,10,0),"　")</f>
        <v>　</v>
      </c>
      <c r="U100" s="1" t="str">
        <f>IFERROR(VLOOKUP($U$1&amp;$A100,会員校データ!$B$2:$K$1381,10,0),"　")</f>
        <v>　</v>
      </c>
      <c r="V100" s="1" t="str">
        <f>IFERROR(VLOOKUP($V$1&amp;$A100,会員校データ!$B$2:$K$1381,10,0),"　")</f>
        <v>　</v>
      </c>
      <c r="W100" s="1" t="str">
        <f>IFERROR(VLOOKUP($W$1&amp;$A100,会員校データ!$B$2:$K$1381,10,0),"　")</f>
        <v>　</v>
      </c>
      <c r="X100" s="1" t="str">
        <f>IFERROR(VLOOKUP($X$1&amp;$A100,会員校データ!$B$2:$K$1381,10,0),"　")</f>
        <v>　</v>
      </c>
      <c r="Y100" s="1" t="str">
        <f>IFERROR(VLOOKUP($Y$1&amp;$A100,会員校データ!$B$2:$K$1381,10,0),"　")</f>
        <v>　</v>
      </c>
      <c r="Z100" s="1" t="str">
        <f>IFERROR(VLOOKUP($Z$1&amp;$A100,会員校データ!$B$2:$K$1381,10,0),"　")</f>
        <v>　</v>
      </c>
      <c r="AA100" s="1" t="str">
        <f>IFERROR(VLOOKUP($AA$1&amp;$A100,会員校データ!$B$2:$K$1381,10,0),"　")</f>
        <v>　</v>
      </c>
      <c r="AB100" s="1" t="str">
        <f>IFERROR(VLOOKUP($AB$1&amp;$A100,会員校データ!$B$2:$K$1381,10,0),"　")</f>
        <v>　</v>
      </c>
      <c r="AC100" s="1" t="str">
        <f>IFERROR(VLOOKUP($AC$1&amp;$A100,会員校データ!$B$2:$K$1381,10,0),"　")</f>
        <v>　</v>
      </c>
      <c r="AD100" s="1" t="str">
        <f>IFERROR(VLOOKUP($AD$1&amp;$A100,会員校データ!$B$2:$K$1381,10,0),"　")</f>
        <v>　</v>
      </c>
      <c r="AE100" s="1" t="str">
        <f>IFERROR(VLOOKUP($AE$1&amp;$A100,会員校データ!$B$2:$K$1381,10,0),"　")</f>
        <v>　</v>
      </c>
      <c r="AF100" s="1" t="str">
        <f>IFERROR(VLOOKUP($AF$1&amp;$A100,会員校データ!$B$2:$K$1381,10,0),"　")</f>
        <v>　</v>
      </c>
      <c r="AG100" s="1" t="str">
        <f>IFERROR(VLOOKUP($AG$1&amp;$A100,会員校データ!$B$2:$K$1381,10,0),"　")</f>
        <v>　</v>
      </c>
      <c r="AH100" s="1" t="str">
        <f>IFERROR(VLOOKUP($AH$1&amp;$A100,会員校データ!$B$2:$K$1381,10,0),"　")</f>
        <v>　</v>
      </c>
      <c r="AI100" s="1" t="str">
        <f>IFERROR(VLOOKUP($AI$1&amp;$A100,会員校データ!$B$2:$K$1381,10,0),"　")</f>
        <v>　</v>
      </c>
      <c r="AJ100" s="1" t="str">
        <f>IFERROR(VLOOKUP($AJ$1&amp;$A100,会員校データ!$B$2:$K$1381,10,0),"　")</f>
        <v>　</v>
      </c>
      <c r="AK100" s="1" t="str">
        <f>IFERROR(VLOOKUP($AK$1&amp;$A100,会員校データ!$B$2:$K$1381,10,0),"　")</f>
        <v>　</v>
      </c>
      <c r="AL100" s="1" t="str">
        <f>IFERROR(VLOOKUP($AL$1&amp;$A100,会員校データ!$B$2:$K$1381,10,0),"　")</f>
        <v>　</v>
      </c>
      <c r="AM100" s="1" t="str">
        <f>IFERROR(VLOOKUP($AM$1&amp;$A100,会員校データ!$B$2:$K$1381,10,0),"　")</f>
        <v>　</v>
      </c>
      <c r="AN100" s="1" t="str">
        <f>IFERROR(VLOOKUP($AN$1&amp;$A100,会員校データ!$B$2:$K$1381,10,0),"　")</f>
        <v>　</v>
      </c>
      <c r="AO100" s="1" t="str">
        <f>IFERROR(VLOOKUP($AO$1&amp;$A100,会員校データ!$B$2:$K$1381,10,0),"　")</f>
        <v>　</v>
      </c>
      <c r="AP100" s="1" t="str">
        <f>IFERROR(VLOOKUP($AP$1&amp;$A100,会員校データ!$B$2:$K$1381,10,0),"　")</f>
        <v>　</v>
      </c>
      <c r="AQ100" s="1" t="str">
        <f>IFERROR(VLOOKUP($AQ$1&amp;$A100,会員校データ!$B$2:$K$1381,10,0),"　")</f>
        <v>　</v>
      </c>
      <c r="AR100" s="1" t="str">
        <f>IFERROR(VLOOKUP($AR$1&amp;$A100,会員校データ!$B$2:$K$1381,10,0),"　")</f>
        <v>　</v>
      </c>
      <c r="AS100" s="1" t="str">
        <f>IFERROR(VLOOKUP($AS$1&amp;$A100,会員校データ!$B$2:$K$1381,10,0),"　")</f>
        <v>　</v>
      </c>
      <c r="AT100" s="1" t="str">
        <f>IFERROR(VLOOKUP($AT$1&amp;$A100,会員校データ!$B$2:$K$1381,10,0),"　")</f>
        <v>　</v>
      </c>
      <c r="AU100" s="1" t="str">
        <f>IFERROR(VLOOKUP($AU$1&amp;$A100,会員校データ!$B$2:$K$1381,10,0),"　")</f>
        <v>　</v>
      </c>
      <c r="AV100" s="1" t="str">
        <f>IFERROR(VLOOKUP($AV$1&amp;$A100,会員校データ!$B$2:$K$1381,10,0),"　")</f>
        <v>　</v>
      </c>
    </row>
    <row r="101" spans="1:48">
      <c r="A101">
        <v>99</v>
      </c>
      <c r="B101" s="1" t="str">
        <f>IFERROR(VLOOKUP($B$1&amp;$A101,会員校データ!$B$2:$K$1381,10,0),"　")</f>
        <v>北海道滝川西高等学校</v>
      </c>
      <c r="C101" s="1" t="str">
        <f>IFERROR(VLOOKUP($C$1&amp;$A101,会員校データ!$B$2:$K$1381,10,0),"　")</f>
        <v>　</v>
      </c>
      <c r="D101" s="1" t="str">
        <f>IFERROR(VLOOKUP($D$1&amp;$A101,会員校データ!$B$2:$K$1381,10,0),"　")</f>
        <v>　</v>
      </c>
      <c r="E101" s="1" t="str">
        <f>IFERROR(VLOOKUP($E$1&amp;$A101,会員校データ!$B$2:$K$1381,10,0),"　")</f>
        <v>　</v>
      </c>
      <c r="F101" s="1" t="str">
        <f>IFERROR(VLOOKUP($F$1&amp;$A101,会員校データ!$B$2:$K$1381,10,0),"　")</f>
        <v>　</v>
      </c>
      <c r="G101" s="1" t="str">
        <f>IFERROR(VLOOKUP($G$1&amp;$A101,会員校データ!$B$2:$K$1381,10,0),"　")</f>
        <v>　</v>
      </c>
      <c r="H101" s="1" t="str">
        <f>IFERROR(VLOOKUP($H$1&amp;$A101,会員校データ!$B$2:$K$1381,10,0),"　")</f>
        <v>　</v>
      </c>
      <c r="I101" s="1" t="str">
        <f>IFERROR(VLOOKUP($I$1&amp;$A101,会員校データ!$B$2:$K$1381,10,0),"　")</f>
        <v>　</v>
      </c>
      <c r="J101" s="1" t="str">
        <f>IFERROR(VLOOKUP($J$1&amp;$A101,会員校データ!$B$2:$K$1381,10,0),"　")</f>
        <v>　</v>
      </c>
      <c r="K101" s="1" t="str">
        <f>IFERROR(VLOOKUP($K$1&amp;$A101,会員校データ!$B$2:$K$1381,10,0),"　")</f>
        <v>　</v>
      </c>
      <c r="L101" s="1" t="str">
        <f>IFERROR(VLOOKUP($L$1&amp;$A101,会員校データ!$B$2:$K$1381,10,0),"　")</f>
        <v>　</v>
      </c>
      <c r="M101" s="1" t="str">
        <f>IFERROR(VLOOKUP($M$1&amp;$A101,会員校データ!$B$2:$K$1381,10,0),"　")</f>
        <v>　</v>
      </c>
      <c r="N101" s="1" t="str">
        <f>IFERROR(VLOOKUP($N$1&amp;$A101,会員校データ!$B$2:$K$1381,10,0),"　")</f>
        <v>　</v>
      </c>
      <c r="O101" s="1" t="str">
        <f>IFERROR(VLOOKUP($O$1&amp;$A101,会員校データ!$B$2:$K$1381,10,0),"　")</f>
        <v>　</v>
      </c>
      <c r="P101" s="1" t="str">
        <f>IFERROR(VLOOKUP($P$1&amp;$A101,会員校データ!$B$2:$K$1381,10,0),"　")</f>
        <v>　</v>
      </c>
      <c r="Q101" s="1" t="str">
        <f>IFERROR(VLOOKUP($Q$1&amp;$A101,会員校データ!$B$2:$K$1381,10,0),"　")</f>
        <v>　</v>
      </c>
      <c r="R101" s="1" t="str">
        <f>IFERROR(VLOOKUP($R$1&amp;$A101,会員校データ!$B$2:$K$1381,10,0),"　")</f>
        <v>　</v>
      </c>
      <c r="S101" s="1" t="str">
        <f>IFERROR(VLOOKUP($S$1&amp;$A101,会員校データ!$B$2:$K$1381,10,0),"　")</f>
        <v>　</v>
      </c>
      <c r="T101" s="1" t="str">
        <f>IFERROR(VLOOKUP($T$1&amp;$A101,会員校データ!$B$2:$K$1381,10,0),"　")</f>
        <v>　</v>
      </c>
      <c r="U101" s="1" t="str">
        <f>IFERROR(VLOOKUP($U$1&amp;$A101,会員校データ!$B$2:$K$1381,10,0),"　")</f>
        <v>　</v>
      </c>
      <c r="V101" s="1" t="str">
        <f>IFERROR(VLOOKUP($V$1&amp;$A101,会員校データ!$B$2:$K$1381,10,0),"　")</f>
        <v>　</v>
      </c>
      <c r="W101" s="1" t="str">
        <f>IFERROR(VLOOKUP($W$1&amp;$A101,会員校データ!$B$2:$K$1381,10,0),"　")</f>
        <v>　</v>
      </c>
      <c r="X101" s="1" t="str">
        <f>IFERROR(VLOOKUP($X$1&amp;$A101,会員校データ!$B$2:$K$1381,10,0),"　")</f>
        <v>　</v>
      </c>
      <c r="Y101" s="1" t="str">
        <f>IFERROR(VLOOKUP($Y$1&amp;$A101,会員校データ!$B$2:$K$1381,10,0),"　")</f>
        <v>　</v>
      </c>
      <c r="Z101" s="1" t="str">
        <f>IFERROR(VLOOKUP($Z$1&amp;$A101,会員校データ!$B$2:$K$1381,10,0),"　")</f>
        <v>　</v>
      </c>
      <c r="AA101" s="1" t="str">
        <f>IFERROR(VLOOKUP($AA$1&amp;$A101,会員校データ!$B$2:$K$1381,10,0),"　")</f>
        <v>　</v>
      </c>
      <c r="AB101" s="1" t="str">
        <f>IFERROR(VLOOKUP($AB$1&amp;$A101,会員校データ!$B$2:$K$1381,10,0),"　")</f>
        <v>　</v>
      </c>
      <c r="AC101" s="1" t="str">
        <f>IFERROR(VLOOKUP($AC$1&amp;$A101,会員校データ!$B$2:$K$1381,10,0),"　")</f>
        <v>　</v>
      </c>
      <c r="AD101" s="1" t="str">
        <f>IFERROR(VLOOKUP($AD$1&amp;$A101,会員校データ!$B$2:$K$1381,10,0),"　")</f>
        <v>　</v>
      </c>
      <c r="AE101" s="1" t="str">
        <f>IFERROR(VLOOKUP($AE$1&amp;$A101,会員校データ!$B$2:$K$1381,10,0),"　")</f>
        <v>　</v>
      </c>
      <c r="AF101" s="1" t="str">
        <f>IFERROR(VLOOKUP($AF$1&amp;$A101,会員校データ!$B$2:$K$1381,10,0),"　")</f>
        <v>　</v>
      </c>
      <c r="AG101" s="1" t="str">
        <f>IFERROR(VLOOKUP($AG$1&amp;$A101,会員校データ!$B$2:$K$1381,10,0),"　")</f>
        <v>　</v>
      </c>
      <c r="AH101" s="1" t="str">
        <f>IFERROR(VLOOKUP($AH$1&amp;$A101,会員校データ!$B$2:$K$1381,10,0),"　")</f>
        <v>　</v>
      </c>
      <c r="AI101" s="1" t="str">
        <f>IFERROR(VLOOKUP($AI$1&amp;$A101,会員校データ!$B$2:$K$1381,10,0),"　")</f>
        <v>　</v>
      </c>
      <c r="AJ101" s="1" t="str">
        <f>IFERROR(VLOOKUP($AJ$1&amp;$A101,会員校データ!$B$2:$K$1381,10,0),"　")</f>
        <v>　</v>
      </c>
      <c r="AK101" s="1" t="str">
        <f>IFERROR(VLOOKUP($AK$1&amp;$A101,会員校データ!$B$2:$K$1381,10,0),"　")</f>
        <v>　</v>
      </c>
      <c r="AL101" s="1" t="str">
        <f>IFERROR(VLOOKUP($AL$1&amp;$A101,会員校データ!$B$2:$K$1381,10,0),"　")</f>
        <v>　</v>
      </c>
      <c r="AM101" s="1" t="str">
        <f>IFERROR(VLOOKUP($AM$1&amp;$A101,会員校データ!$B$2:$K$1381,10,0),"　")</f>
        <v>　</v>
      </c>
      <c r="AN101" s="1" t="str">
        <f>IFERROR(VLOOKUP($AN$1&amp;$A101,会員校データ!$B$2:$K$1381,10,0),"　")</f>
        <v>　</v>
      </c>
      <c r="AO101" s="1" t="str">
        <f>IFERROR(VLOOKUP($AO$1&amp;$A101,会員校データ!$B$2:$K$1381,10,0),"　")</f>
        <v>　</v>
      </c>
      <c r="AP101" s="1" t="str">
        <f>IFERROR(VLOOKUP($AP$1&amp;$A101,会員校データ!$B$2:$K$1381,10,0),"　")</f>
        <v>　</v>
      </c>
      <c r="AQ101" s="1" t="str">
        <f>IFERROR(VLOOKUP($AQ$1&amp;$A101,会員校データ!$B$2:$K$1381,10,0),"　")</f>
        <v>　</v>
      </c>
      <c r="AR101" s="1" t="str">
        <f>IFERROR(VLOOKUP($AR$1&amp;$A101,会員校データ!$B$2:$K$1381,10,0),"　")</f>
        <v>　</v>
      </c>
      <c r="AS101" s="1" t="str">
        <f>IFERROR(VLOOKUP($AS$1&amp;$A101,会員校データ!$B$2:$K$1381,10,0),"　")</f>
        <v>　</v>
      </c>
      <c r="AT101" s="1" t="str">
        <f>IFERROR(VLOOKUP($AT$1&amp;$A101,会員校データ!$B$2:$K$1381,10,0),"　")</f>
        <v>　</v>
      </c>
      <c r="AU101" s="1" t="str">
        <f>IFERROR(VLOOKUP($AU$1&amp;$A101,会員校データ!$B$2:$K$1381,10,0),"　")</f>
        <v>　</v>
      </c>
      <c r="AV101" s="1" t="str">
        <f>IFERROR(VLOOKUP($AV$1&amp;$A101,会員校データ!$B$2:$K$1381,10,0),"　")</f>
        <v>　</v>
      </c>
    </row>
    <row r="102" spans="1:48">
      <c r="A102">
        <v>100</v>
      </c>
      <c r="B102" s="1" t="str">
        <f>IFERROR(VLOOKUP($B$1&amp;$A102,会員校データ!$B$2:$K$1381,10,0),"　")</f>
        <v>北海道南富良野高等学校</v>
      </c>
      <c r="C102" s="1" t="str">
        <f>IFERROR(VLOOKUP($C$1&amp;$A102,会員校データ!$B$2:$K$1381,10,0),"　")</f>
        <v>　</v>
      </c>
      <c r="D102" s="1" t="str">
        <f>IFERROR(VLOOKUP($D$1&amp;$A102,会員校データ!$B$2:$K$1381,10,0),"　")</f>
        <v>　</v>
      </c>
      <c r="E102" s="1" t="str">
        <f>IFERROR(VLOOKUP($E$1&amp;$A102,会員校データ!$B$2:$K$1381,10,0),"　")</f>
        <v>　</v>
      </c>
      <c r="F102" s="1" t="str">
        <f>IFERROR(VLOOKUP($F$1&amp;$A102,会員校データ!$B$2:$K$1381,10,0),"　")</f>
        <v>　</v>
      </c>
      <c r="G102" s="1" t="str">
        <f>IFERROR(VLOOKUP($G$1&amp;$A102,会員校データ!$B$2:$K$1381,10,0),"　")</f>
        <v>　</v>
      </c>
      <c r="H102" s="1" t="str">
        <f>IFERROR(VLOOKUP($H$1&amp;$A102,会員校データ!$B$2:$K$1381,10,0),"　")</f>
        <v>　</v>
      </c>
      <c r="I102" s="1" t="str">
        <f>IFERROR(VLOOKUP($I$1&amp;$A102,会員校データ!$B$2:$K$1381,10,0),"　")</f>
        <v>　</v>
      </c>
      <c r="J102" s="1" t="str">
        <f>IFERROR(VLOOKUP($J$1&amp;$A102,会員校データ!$B$2:$K$1381,10,0),"　")</f>
        <v>　</v>
      </c>
      <c r="K102" s="1" t="str">
        <f>IFERROR(VLOOKUP($K$1&amp;$A102,会員校データ!$B$2:$K$1381,10,0),"　")</f>
        <v>　</v>
      </c>
      <c r="L102" s="1" t="str">
        <f>IFERROR(VLOOKUP($L$1&amp;$A102,会員校データ!$B$2:$K$1381,10,0),"　")</f>
        <v>　</v>
      </c>
      <c r="M102" s="1" t="str">
        <f>IFERROR(VLOOKUP($M$1&amp;$A102,会員校データ!$B$2:$K$1381,10,0),"　")</f>
        <v>　</v>
      </c>
      <c r="N102" s="1" t="str">
        <f>IFERROR(VLOOKUP($N$1&amp;$A102,会員校データ!$B$2:$K$1381,10,0),"　")</f>
        <v>　</v>
      </c>
      <c r="O102" s="1" t="str">
        <f>IFERROR(VLOOKUP($O$1&amp;$A102,会員校データ!$B$2:$K$1381,10,0),"　")</f>
        <v>　</v>
      </c>
      <c r="P102" s="1" t="str">
        <f>IFERROR(VLOOKUP($P$1&amp;$A102,会員校データ!$B$2:$K$1381,10,0),"　")</f>
        <v>　</v>
      </c>
      <c r="Q102" s="1" t="str">
        <f>IFERROR(VLOOKUP($Q$1&amp;$A102,会員校データ!$B$2:$K$1381,10,0),"　")</f>
        <v>　</v>
      </c>
      <c r="R102" s="1" t="str">
        <f>IFERROR(VLOOKUP($R$1&amp;$A102,会員校データ!$B$2:$K$1381,10,0),"　")</f>
        <v>　</v>
      </c>
      <c r="S102" s="1" t="str">
        <f>IFERROR(VLOOKUP($S$1&amp;$A102,会員校データ!$B$2:$K$1381,10,0),"　")</f>
        <v>　</v>
      </c>
      <c r="T102" s="1" t="str">
        <f>IFERROR(VLOOKUP($T$1&amp;$A102,会員校データ!$B$2:$K$1381,10,0),"　")</f>
        <v>　</v>
      </c>
      <c r="U102" s="1" t="str">
        <f>IFERROR(VLOOKUP($U$1&amp;$A102,会員校データ!$B$2:$K$1381,10,0),"　")</f>
        <v>　</v>
      </c>
      <c r="V102" s="1" t="str">
        <f>IFERROR(VLOOKUP($V$1&amp;$A102,会員校データ!$B$2:$K$1381,10,0),"　")</f>
        <v>　</v>
      </c>
      <c r="W102" s="1" t="str">
        <f>IFERROR(VLOOKUP($W$1&amp;$A102,会員校データ!$B$2:$K$1381,10,0),"　")</f>
        <v>　</v>
      </c>
      <c r="X102" s="1" t="str">
        <f>IFERROR(VLOOKUP($X$1&amp;$A102,会員校データ!$B$2:$K$1381,10,0),"　")</f>
        <v>　</v>
      </c>
      <c r="Y102" s="1" t="str">
        <f>IFERROR(VLOOKUP($Y$1&amp;$A102,会員校データ!$B$2:$K$1381,10,0),"　")</f>
        <v>　</v>
      </c>
      <c r="Z102" s="1" t="str">
        <f>IFERROR(VLOOKUP($Z$1&amp;$A102,会員校データ!$B$2:$K$1381,10,0),"　")</f>
        <v>　</v>
      </c>
      <c r="AA102" s="1" t="str">
        <f>IFERROR(VLOOKUP($AA$1&amp;$A102,会員校データ!$B$2:$K$1381,10,0),"　")</f>
        <v>　</v>
      </c>
      <c r="AB102" s="1" t="str">
        <f>IFERROR(VLOOKUP($AB$1&amp;$A102,会員校データ!$B$2:$K$1381,10,0),"　")</f>
        <v>　</v>
      </c>
      <c r="AC102" s="1" t="str">
        <f>IFERROR(VLOOKUP($AC$1&amp;$A102,会員校データ!$B$2:$K$1381,10,0),"　")</f>
        <v>　</v>
      </c>
      <c r="AD102" s="1" t="str">
        <f>IFERROR(VLOOKUP($AD$1&amp;$A102,会員校データ!$B$2:$K$1381,10,0),"　")</f>
        <v>　</v>
      </c>
      <c r="AE102" s="1" t="str">
        <f>IFERROR(VLOOKUP($AE$1&amp;$A102,会員校データ!$B$2:$K$1381,10,0),"　")</f>
        <v>　</v>
      </c>
      <c r="AF102" s="1" t="str">
        <f>IFERROR(VLOOKUP($AF$1&amp;$A102,会員校データ!$B$2:$K$1381,10,0),"　")</f>
        <v>　</v>
      </c>
      <c r="AG102" s="1" t="str">
        <f>IFERROR(VLOOKUP($AG$1&amp;$A102,会員校データ!$B$2:$K$1381,10,0),"　")</f>
        <v>　</v>
      </c>
      <c r="AH102" s="1" t="str">
        <f>IFERROR(VLOOKUP($AH$1&amp;$A102,会員校データ!$B$2:$K$1381,10,0),"　")</f>
        <v>　</v>
      </c>
      <c r="AI102" s="1" t="str">
        <f>IFERROR(VLOOKUP($AI$1&amp;$A102,会員校データ!$B$2:$K$1381,10,0),"　")</f>
        <v>　</v>
      </c>
      <c r="AJ102" s="1" t="str">
        <f>IFERROR(VLOOKUP($AJ$1&amp;$A102,会員校データ!$B$2:$K$1381,10,0),"　")</f>
        <v>　</v>
      </c>
      <c r="AK102" s="1" t="str">
        <f>IFERROR(VLOOKUP($AK$1&amp;$A102,会員校データ!$B$2:$K$1381,10,0),"　")</f>
        <v>　</v>
      </c>
      <c r="AL102" s="1" t="str">
        <f>IFERROR(VLOOKUP($AL$1&amp;$A102,会員校データ!$B$2:$K$1381,10,0),"　")</f>
        <v>　</v>
      </c>
      <c r="AM102" s="1" t="str">
        <f>IFERROR(VLOOKUP($AM$1&amp;$A102,会員校データ!$B$2:$K$1381,10,0),"　")</f>
        <v>　</v>
      </c>
      <c r="AN102" s="1" t="str">
        <f>IFERROR(VLOOKUP($AN$1&amp;$A102,会員校データ!$B$2:$K$1381,10,0),"　")</f>
        <v>　</v>
      </c>
      <c r="AO102" s="1" t="str">
        <f>IFERROR(VLOOKUP($AO$1&amp;$A102,会員校データ!$B$2:$K$1381,10,0),"　")</f>
        <v>　</v>
      </c>
      <c r="AP102" s="1" t="str">
        <f>IFERROR(VLOOKUP($AP$1&amp;$A102,会員校データ!$B$2:$K$1381,10,0),"　")</f>
        <v>　</v>
      </c>
      <c r="AQ102" s="1" t="str">
        <f>IFERROR(VLOOKUP($AQ$1&amp;$A102,会員校データ!$B$2:$K$1381,10,0),"　")</f>
        <v>　</v>
      </c>
      <c r="AR102" s="1" t="str">
        <f>IFERROR(VLOOKUP($AR$1&amp;$A102,会員校データ!$B$2:$K$1381,10,0),"　")</f>
        <v>　</v>
      </c>
      <c r="AS102" s="1" t="str">
        <f>IFERROR(VLOOKUP($AS$1&amp;$A102,会員校データ!$B$2:$K$1381,10,0),"　")</f>
        <v>　</v>
      </c>
      <c r="AT102" s="1" t="str">
        <f>IFERROR(VLOOKUP($AT$1&amp;$A102,会員校データ!$B$2:$K$1381,10,0),"　")</f>
        <v>　</v>
      </c>
      <c r="AU102" s="1" t="str">
        <f>IFERROR(VLOOKUP($AU$1&amp;$A102,会員校データ!$B$2:$K$1381,10,0),"　")</f>
        <v>　</v>
      </c>
      <c r="AV102" s="1" t="str">
        <f>IFERROR(VLOOKUP($AV$1&amp;$A102,会員校データ!$B$2:$K$1381,10,0),"　")</f>
        <v>　</v>
      </c>
    </row>
    <row r="103" spans="1:48">
      <c r="A103">
        <v>101</v>
      </c>
      <c r="B103" s="1" t="str">
        <f>IFERROR(VLOOKUP($B$1&amp;$A103,会員校データ!$B$2:$K$1381,10,0),"　")</f>
        <v>北海道帯広南商業高等学校</v>
      </c>
      <c r="C103" s="1" t="str">
        <f>IFERROR(VLOOKUP($C$1&amp;$A103,会員校データ!$B$2:$K$1381,10,0),"　")</f>
        <v>　</v>
      </c>
      <c r="D103" s="1" t="str">
        <f>IFERROR(VLOOKUP($D$1&amp;$A103,会員校データ!$B$2:$K$1381,10,0),"　")</f>
        <v>　</v>
      </c>
      <c r="E103" s="1" t="str">
        <f>IFERROR(VLOOKUP($E$1&amp;$A103,会員校データ!$B$2:$K$1381,10,0),"　")</f>
        <v>　</v>
      </c>
      <c r="F103" s="1" t="str">
        <f>IFERROR(VLOOKUP($F$1&amp;$A103,会員校データ!$B$2:$K$1381,10,0),"　")</f>
        <v>　</v>
      </c>
      <c r="G103" s="1" t="str">
        <f>IFERROR(VLOOKUP($G$1&amp;$A103,会員校データ!$B$2:$K$1381,10,0),"　")</f>
        <v>　</v>
      </c>
      <c r="H103" s="1" t="str">
        <f>IFERROR(VLOOKUP($H$1&amp;$A103,会員校データ!$B$2:$K$1381,10,0),"　")</f>
        <v>　</v>
      </c>
      <c r="I103" s="1" t="str">
        <f>IFERROR(VLOOKUP($I$1&amp;$A103,会員校データ!$B$2:$K$1381,10,0),"　")</f>
        <v>　</v>
      </c>
      <c r="J103" s="1" t="str">
        <f>IFERROR(VLOOKUP($J$1&amp;$A103,会員校データ!$B$2:$K$1381,10,0),"　")</f>
        <v>　</v>
      </c>
      <c r="K103" s="1" t="str">
        <f>IFERROR(VLOOKUP($K$1&amp;$A103,会員校データ!$B$2:$K$1381,10,0),"　")</f>
        <v>　</v>
      </c>
      <c r="L103" s="1" t="str">
        <f>IFERROR(VLOOKUP($L$1&amp;$A103,会員校データ!$B$2:$K$1381,10,0),"　")</f>
        <v>　</v>
      </c>
      <c r="M103" s="1" t="str">
        <f>IFERROR(VLOOKUP($M$1&amp;$A103,会員校データ!$B$2:$K$1381,10,0),"　")</f>
        <v>　</v>
      </c>
      <c r="N103" s="1" t="str">
        <f>IFERROR(VLOOKUP($N$1&amp;$A103,会員校データ!$B$2:$K$1381,10,0),"　")</f>
        <v>　</v>
      </c>
      <c r="O103" s="1" t="str">
        <f>IFERROR(VLOOKUP($O$1&amp;$A103,会員校データ!$B$2:$K$1381,10,0),"　")</f>
        <v>　</v>
      </c>
      <c r="P103" s="1" t="str">
        <f>IFERROR(VLOOKUP($P$1&amp;$A103,会員校データ!$B$2:$K$1381,10,0),"　")</f>
        <v>　</v>
      </c>
      <c r="Q103" s="1" t="str">
        <f>IFERROR(VLOOKUP($Q$1&amp;$A103,会員校データ!$B$2:$K$1381,10,0),"　")</f>
        <v>　</v>
      </c>
      <c r="R103" s="1" t="str">
        <f>IFERROR(VLOOKUP($R$1&amp;$A103,会員校データ!$B$2:$K$1381,10,0),"　")</f>
        <v>　</v>
      </c>
      <c r="S103" s="1" t="str">
        <f>IFERROR(VLOOKUP($S$1&amp;$A103,会員校データ!$B$2:$K$1381,10,0),"　")</f>
        <v>　</v>
      </c>
      <c r="T103" s="1" t="str">
        <f>IFERROR(VLOOKUP($T$1&amp;$A103,会員校データ!$B$2:$K$1381,10,0),"　")</f>
        <v>　</v>
      </c>
      <c r="U103" s="1" t="str">
        <f>IFERROR(VLOOKUP($U$1&amp;$A103,会員校データ!$B$2:$K$1381,10,0),"　")</f>
        <v>　</v>
      </c>
      <c r="V103" s="1" t="str">
        <f>IFERROR(VLOOKUP($V$1&amp;$A103,会員校データ!$B$2:$K$1381,10,0),"　")</f>
        <v>　</v>
      </c>
      <c r="W103" s="1" t="str">
        <f>IFERROR(VLOOKUP($W$1&amp;$A103,会員校データ!$B$2:$K$1381,10,0),"　")</f>
        <v>　</v>
      </c>
      <c r="X103" s="1" t="str">
        <f>IFERROR(VLOOKUP($X$1&amp;$A103,会員校データ!$B$2:$K$1381,10,0),"　")</f>
        <v>　</v>
      </c>
      <c r="Y103" s="1" t="str">
        <f>IFERROR(VLOOKUP($Y$1&amp;$A103,会員校データ!$B$2:$K$1381,10,0),"　")</f>
        <v>　</v>
      </c>
      <c r="Z103" s="1" t="str">
        <f>IFERROR(VLOOKUP($Z$1&amp;$A103,会員校データ!$B$2:$K$1381,10,0),"　")</f>
        <v>　</v>
      </c>
      <c r="AA103" s="1" t="str">
        <f>IFERROR(VLOOKUP($AA$1&amp;$A103,会員校データ!$B$2:$K$1381,10,0),"　")</f>
        <v>　</v>
      </c>
      <c r="AB103" s="1" t="str">
        <f>IFERROR(VLOOKUP($AB$1&amp;$A103,会員校データ!$B$2:$K$1381,10,0),"　")</f>
        <v>　</v>
      </c>
      <c r="AC103" s="1" t="str">
        <f>IFERROR(VLOOKUP($AC$1&amp;$A103,会員校データ!$B$2:$K$1381,10,0),"　")</f>
        <v>　</v>
      </c>
      <c r="AD103" s="1" t="str">
        <f>IFERROR(VLOOKUP($AD$1&amp;$A103,会員校データ!$B$2:$K$1381,10,0),"　")</f>
        <v>　</v>
      </c>
      <c r="AE103" s="1" t="str">
        <f>IFERROR(VLOOKUP($AE$1&amp;$A103,会員校データ!$B$2:$K$1381,10,0),"　")</f>
        <v>　</v>
      </c>
      <c r="AF103" s="1" t="str">
        <f>IFERROR(VLOOKUP($AF$1&amp;$A103,会員校データ!$B$2:$K$1381,10,0),"　")</f>
        <v>　</v>
      </c>
      <c r="AG103" s="1" t="str">
        <f>IFERROR(VLOOKUP($AG$1&amp;$A103,会員校データ!$B$2:$K$1381,10,0),"　")</f>
        <v>　</v>
      </c>
      <c r="AH103" s="1" t="str">
        <f>IFERROR(VLOOKUP($AH$1&amp;$A103,会員校データ!$B$2:$K$1381,10,0),"　")</f>
        <v>　</v>
      </c>
      <c r="AI103" s="1" t="str">
        <f>IFERROR(VLOOKUP($AI$1&amp;$A103,会員校データ!$B$2:$K$1381,10,0),"　")</f>
        <v>　</v>
      </c>
      <c r="AJ103" s="1" t="str">
        <f>IFERROR(VLOOKUP($AJ$1&amp;$A103,会員校データ!$B$2:$K$1381,10,0),"　")</f>
        <v>　</v>
      </c>
      <c r="AK103" s="1" t="str">
        <f>IFERROR(VLOOKUP($AK$1&amp;$A103,会員校データ!$B$2:$K$1381,10,0),"　")</f>
        <v>　</v>
      </c>
      <c r="AL103" s="1" t="str">
        <f>IFERROR(VLOOKUP($AL$1&amp;$A103,会員校データ!$B$2:$K$1381,10,0),"　")</f>
        <v>　</v>
      </c>
      <c r="AM103" s="1" t="str">
        <f>IFERROR(VLOOKUP($AM$1&amp;$A103,会員校データ!$B$2:$K$1381,10,0),"　")</f>
        <v>　</v>
      </c>
      <c r="AN103" s="1" t="str">
        <f>IFERROR(VLOOKUP($AN$1&amp;$A103,会員校データ!$B$2:$K$1381,10,0),"　")</f>
        <v>　</v>
      </c>
      <c r="AO103" s="1" t="str">
        <f>IFERROR(VLOOKUP($AO$1&amp;$A103,会員校データ!$B$2:$K$1381,10,0),"　")</f>
        <v>　</v>
      </c>
      <c r="AP103" s="1" t="str">
        <f>IFERROR(VLOOKUP($AP$1&amp;$A103,会員校データ!$B$2:$K$1381,10,0),"　")</f>
        <v>　</v>
      </c>
      <c r="AQ103" s="1" t="str">
        <f>IFERROR(VLOOKUP($AQ$1&amp;$A103,会員校データ!$B$2:$K$1381,10,0),"　")</f>
        <v>　</v>
      </c>
      <c r="AR103" s="1" t="str">
        <f>IFERROR(VLOOKUP($AR$1&amp;$A103,会員校データ!$B$2:$K$1381,10,0),"　")</f>
        <v>　</v>
      </c>
      <c r="AS103" s="1" t="str">
        <f>IFERROR(VLOOKUP($AS$1&amp;$A103,会員校データ!$B$2:$K$1381,10,0),"　")</f>
        <v>　</v>
      </c>
      <c r="AT103" s="1" t="str">
        <f>IFERROR(VLOOKUP($AT$1&amp;$A103,会員校データ!$B$2:$K$1381,10,0),"　")</f>
        <v>　</v>
      </c>
      <c r="AU103" s="1" t="str">
        <f>IFERROR(VLOOKUP($AU$1&amp;$A103,会員校データ!$B$2:$K$1381,10,0),"　")</f>
        <v>　</v>
      </c>
      <c r="AV103" s="1" t="str">
        <f>IFERROR(VLOOKUP($AV$1&amp;$A103,会員校データ!$B$2:$K$1381,10,0),"　")</f>
        <v>　</v>
      </c>
    </row>
    <row r="104" spans="1:48">
      <c r="A104">
        <v>102</v>
      </c>
      <c r="B104" s="1" t="str">
        <f>IFERROR(VLOOKUP($B$1&amp;$A104,会員校データ!$B$2:$K$1381,10,0),"　")</f>
        <v>北海道えりも高等学校</v>
      </c>
      <c r="C104" s="1" t="str">
        <f>IFERROR(VLOOKUP($C$1&amp;$A104,会員校データ!$B$2:$K$1381,10,0),"　")</f>
        <v>　</v>
      </c>
      <c r="D104" s="1" t="str">
        <f>IFERROR(VLOOKUP($D$1&amp;$A104,会員校データ!$B$2:$K$1381,10,0),"　")</f>
        <v>　</v>
      </c>
      <c r="E104" s="1" t="str">
        <f>IFERROR(VLOOKUP($E$1&amp;$A104,会員校データ!$B$2:$K$1381,10,0),"　")</f>
        <v>　</v>
      </c>
      <c r="F104" s="1" t="str">
        <f>IFERROR(VLOOKUP($F$1&amp;$A104,会員校データ!$B$2:$K$1381,10,0),"　")</f>
        <v>　</v>
      </c>
      <c r="G104" s="1" t="str">
        <f>IFERROR(VLOOKUP($G$1&amp;$A104,会員校データ!$B$2:$K$1381,10,0),"　")</f>
        <v>　</v>
      </c>
      <c r="H104" s="1" t="str">
        <f>IFERROR(VLOOKUP($H$1&amp;$A104,会員校データ!$B$2:$K$1381,10,0),"　")</f>
        <v>　</v>
      </c>
      <c r="I104" s="1" t="str">
        <f>IFERROR(VLOOKUP($I$1&amp;$A104,会員校データ!$B$2:$K$1381,10,0),"　")</f>
        <v>　</v>
      </c>
      <c r="J104" s="1" t="str">
        <f>IFERROR(VLOOKUP($J$1&amp;$A104,会員校データ!$B$2:$K$1381,10,0),"　")</f>
        <v>　</v>
      </c>
      <c r="K104" s="1" t="str">
        <f>IFERROR(VLOOKUP($K$1&amp;$A104,会員校データ!$B$2:$K$1381,10,0),"　")</f>
        <v>　</v>
      </c>
      <c r="L104" s="1" t="str">
        <f>IFERROR(VLOOKUP($L$1&amp;$A104,会員校データ!$B$2:$K$1381,10,0),"　")</f>
        <v>　</v>
      </c>
      <c r="M104" s="1" t="str">
        <f>IFERROR(VLOOKUP($M$1&amp;$A104,会員校データ!$B$2:$K$1381,10,0),"　")</f>
        <v>　</v>
      </c>
      <c r="N104" s="1" t="str">
        <f>IFERROR(VLOOKUP($N$1&amp;$A104,会員校データ!$B$2:$K$1381,10,0),"　")</f>
        <v>　</v>
      </c>
      <c r="O104" s="1" t="str">
        <f>IFERROR(VLOOKUP($O$1&amp;$A104,会員校データ!$B$2:$K$1381,10,0),"　")</f>
        <v>　</v>
      </c>
      <c r="P104" s="1" t="str">
        <f>IFERROR(VLOOKUP($P$1&amp;$A104,会員校データ!$B$2:$K$1381,10,0),"　")</f>
        <v>　</v>
      </c>
      <c r="Q104" s="1" t="str">
        <f>IFERROR(VLOOKUP($Q$1&amp;$A104,会員校データ!$B$2:$K$1381,10,0),"　")</f>
        <v>　</v>
      </c>
      <c r="R104" s="1" t="str">
        <f>IFERROR(VLOOKUP($R$1&amp;$A104,会員校データ!$B$2:$K$1381,10,0),"　")</f>
        <v>　</v>
      </c>
      <c r="S104" s="1" t="str">
        <f>IFERROR(VLOOKUP($S$1&amp;$A104,会員校データ!$B$2:$K$1381,10,0),"　")</f>
        <v>　</v>
      </c>
      <c r="T104" s="1" t="str">
        <f>IFERROR(VLOOKUP($T$1&amp;$A104,会員校データ!$B$2:$K$1381,10,0),"　")</f>
        <v>　</v>
      </c>
      <c r="U104" s="1" t="str">
        <f>IFERROR(VLOOKUP($U$1&amp;$A104,会員校データ!$B$2:$K$1381,10,0),"　")</f>
        <v>　</v>
      </c>
      <c r="V104" s="1" t="str">
        <f>IFERROR(VLOOKUP($V$1&amp;$A104,会員校データ!$B$2:$K$1381,10,0),"　")</f>
        <v>　</v>
      </c>
      <c r="W104" s="1" t="str">
        <f>IFERROR(VLOOKUP($W$1&amp;$A104,会員校データ!$B$2:$K$1381,10,0),"　")</f>
        <v>　</v>
      </c>
      <c r="X104" s="1" t="str">
        <f>IFERROR(VLOOKUP($X$1&amp;$A104,会員校データ!$B$2:$K$1381,10,0),"　")</f>
        <v>　</v>
      </c>
      <c r="Y104" s="1" t="str">
        <f>IFERROR(VLOOKUP($Y$1&amp;$A104,会員校データ!$B$2:$K$1381,10,0),"　")</f>
        <v>　</v>
      </c>
      <c r="Z104" s="1" t="str">
        <f>IFERROR(VLOOKUP($Z$1&amp;$A104,会員校データ!$B$2:$K$1381,10,0),"　")</f>
        <v>　</v>
      </c>
      <c r="AA104" s="1" t="str">
        <f>IFERROR(VLOOKUP($AA$1&amp;$A104,会員校データ!$B$2:$K$1381,10,0),"　")</f>
        <v>　</v>
      </c>
      <c r="AB104" s="1" t="str">
        <f>IFERROR(VLOOKUP($AB$1&amp;$A104,会員校データ!$B$2:$K$1381,10,0),"　")</f>
        <v>　</v>
      </c>
      <c r="AC104" s="1" t="str">
        <f>IFERROR(VLOOKUP($AC$1&amp;$A104,会員校データ!$B$2:$K$1381,10,0),"　")</f>
        <v>　</v>
      </c>
      <c r="AD104" s="1" t="str">
        <f>IFERROR(VLOOKUP($AD$1&amp;$A104,会員校データ!$B$2:$K$1381,10,0),"　")</f>
        <v>　</v>
      </c>
      <c r="AE104" s="1" t="str">
        <f>IFERROR(VLOOKUP($AE$1&amp;$A104,会員校データ!$B$2:$K$1381,10,0),"　")</f>
        <v>　</v>
      </c>
      <c r="AF104" s="1" t="str">
        <f>IFERROR(VLOOKUP($AF$1&amp;$A104,会員校データ!$B$2:$K$1381,10,0),"　")</f>
        <v>　</v>
      </c>
      <c r="AG104" s="1" t="str">
        <f>IFERROR(VLOOKUP($AG$1&amp;$A104,会員校データ!$B$2:$K$1381,10,0),"　")</f>
        <v>　</v>
      </c>
      <c r="AH104" s="1" t="str">
        <f>IFERROR(VLOOKUP($AH$1&amp;$A104,会員校データ!$B$2:$K$1381,10,0),"　")</f>
        <v>　</v>
      </c>
      <c r="AI104" s="1" t="str">
        <f>IFERROR(VLOOKUP($AI$1&amp;$A104,会員校データ!$B$2:$K$1381,10,0),"　")</f>
        <v>　</v>
      </c>
      <c r="AJ104" s="1" t="str">
        <f>IFERROR(VLOOKUP($AJ$1&amp;$A104,会員校データ!$B$2:$K$1381,10,0),"　")</f>
        <v>　</v>
      </c>
      <c r="AK104" s="1" t="str">
        <f>IFERROR(VLOOKUP($AK$1&amp;$A104,会員校データ!$B$2:$K$1381,10,0),"　")</f>
        <v>　</v>
      </c>
      <c r="AL104" s="1" t="str">
        <f>IFERROR(VLOOKUP($AL$1&amp;$A104,会員校データ!$B$2:$K$1381,10,0),"　")</f>
        <v>　</v>
      </c>
      <c r="AM104" s="1" t="str">
        <f>IFERROR(VLOOKUP($AM$1&amp;$A104,会員校データ!$B$2:$K$1381,10,0),"　")</f>
        <v>　</v>
      </c>
      <c r="AN104" s="1" t="str">
        <f>IFERROR(VLOOKUP($AN$1&amp;$A104,会員校データ!$B$2:$K$1381,10,0),"　")</f>
        <v>　</v>
      </c>
      <c r="AO104" s="1" t="str">
        <f>IFERROR(VLOOKUP($AO$1&amp;$A104,会員校データ!$B$2:$K$1381,10,0),"　")</f>
        <v>　</v>
      </c>
      <c r="AP104" s="1" t="str">
        <f>IFERROR(VLOOKUP($AP$1&amp;$A104,会員校データ!$B$2:$K$1381,10,0),"　")</f>
        <v>　</v>
      </c>
      <c r="AQ104" s="1" t="str">
        <f>IFERROR(VLOOKUP($AQ$1&amp;$A104,会員校データ!$B$2:$K$1381,10,0),"　")</f>
        <v>　</v>
      </c>
      <c r="AR104" s="1" t="str">
        <f>IFERROR(VLOOKUP($AR$1&amp;$A104,会員校データ!$B$2:$K$1381,10,0),"　")</f>
        <v>　</v>
      </c>
      <c r="AS104" s="1" t="str">
        <f>IFERROR(VLOOKUP($AS$1&amp;$A104,会員校データ!$B$2:$K$1381,10,0),"　")</f>
        <v>　</v>
      </c>
      <c r="AT104" s="1" t="str">
        <f>IFERROR(VLOOKUP($AT$1&amp;$A104,会員校データ!$B$2:$K$1381,10,0),"　")</f>
        <v>　</v>
      </c>
      <c r="AU104" s="1" t="str">
        <f>IFERROR(VLOOKUP($AU$1&amp;$A104,会員校データ!$B$2:$K$1381,10,0),"　")</f>
        <v>　</v>
      </c>
      <c r="AV104" s="1" t="str">
        <f>IFERROR(VLOOKUP($AV$1&amp;$A104,会員校データ!$B$2:$K$1381,10,0),"　")</f>
        <v>　</v>
      </c>
    </row>
    <row r="105" spans="1:48">
      <c r="A105">
        <v>103</v>
      </c>
      <c r="B105" s="1" t="str">
        <f>IFERROR(VLOOKUP($B$1&amp;$A105,会員校データ!$B$2:$K$1381,10,0),"　")</f>
        <v>市立札幌大通高等学校</v>
      </c>
      <c r="C105" s="1" t="str">
        <f>IFERROR(VLOOKUP($C$1&amp;$A105,会員校データ!$B$2:$K$1381,10,0),"　")</f>
        <v>　</v>
      </c>
      <c r="D105" s="1" t="str">
        <f>IFERROR(VLOOKUP($D$1&amp;$A105,会員校データ!$B$2:$K$1381,10,0),"　")</f>
        <v>　</v>
      </c>
      <c r="E105" s="1" t="str">
        <f>IFERROR(VLOOKUP($E$1&amp;$A105,会員校データ!$B$2:$K$1381,10,0),"　")</f>
        <v>　</v>
      </c>
      <c r="F105" s="1" t="str">
        <f>IFERROR(VLOOKUP($F$1&amp;$A105,会員校データ!$B$2:$K$1381,10,0),"　")</f>
        <v>　</v>
      </c>
      <c r="G105" s="1" t="str">
        <f>IFERROR(VLOOKUP($G$1&amp;$A105,会員校データ!$B$2:$K$1381,10,0),"　")</f>
        <v>　</v>
      </c>
      <c r="H105" s="1" t="str">
        <f>IFERROR(VLOOKUP($H$1&amp;$A105,会員校データ!$B$2:$K$1381,10,0),"　")</f>
        <v>　</v>
      </c>
      <c r="I105" s="1" t="str">
        <f>IFERROR(VLOOKUP($I$1&amp;$A105,会員校データ!$B$2:$K$1381,10,0),"　")</f>
        <v>　</v>
      </c>
      <c r="J105" s="1" t="str">
        <f>IFERROR(VLOOKUP($J$1&amp;$A105,会員校データ!$B$2:$K$1381,10,0),"　")</f>
        <v>　</v>
      </c>
      <c r="K105" s="1" t="str">
        <f>IFERROR(VLOOKUP($K$1&amp;$A105,会員校データ!$B$2:$K$1381,10,0),"　")</f>
        <v>　</v>
      </c>
      <c r="L105" s="1" t="str">
        <f>IFERROR(VLOOKUP($L$1&amp;$A105,会員校データ!$B$2:$K$1381,10,0),"　")</f>
        <v>　</v>
      </c>
      <c r="M105" s="1" t="str">
        <f>IFERROR(VLOOKUP($M$1&amp;$A105,会員校データ!$B$2:$K$1381,10,0),"　")</f>
        <v>　</v>
      </c>
      <c r="N105" s="1" t="str">
        <f>IFERROR(VLOOKUP($N$1&amp;$A105,会員校データ!$B$2:$K$1381,10,0),"　")</f>
        <v>　</v>
      </c>
      <c r="O105" s="1" t="str">
        <f>IFERROR(VLOOKUP($O$1&amp;$A105,会員校データ!$B$2:$K$1381,10,0),"　")</f>
        <v>　</v>
      </c>
      <c r="P105" s="1" t="str">
        <f>IFERROR(VLOOKUP($P$1&amp;$A105,会員校データ!$B$2:$K$1381,10,0),"　")</f>
        <v>　</v>
      </c>
      <c r="Q105" s="1" t="str">
        <f>IFERROR(VLOOKUP($Q$1&amp;$A105,会員校データ!$B$2:$K$1381,10,0),"　")</f>
        <v>　</v>
      </c>
      <c r="R105" s="1" t="str">
        <f>IFERROR(VLOOKUP($R$1&amp;$A105,会員校データ!$B$2:$K$1381,10,0),"　")</f>
        <v>　</v>
      </c>
      <c r="S105" s="1" t="str">
        <f>IFERROR(VLOOKUP($S$1&amp;$A105,会員校データ!$B$2:$K$1381,10,0),"　")</f>
        <v>　</v>
      </c>
      <c r="T105" s="1" t="str">
        <f>IFERROR(VLOOKUP($T$1&amp;$A105,会員校データ!$B$2:$K$1381,10,0),"　")</f>
        <v>　</v>
      </c>
      <c r="U105" s="1" t="str">
        <f>IFERROR(VLOOKUP($U$1&amp;$A105,会員校データ!$B$2:$K$1381,10,0),"　")</f>
        <v>　</v>
      </c>
      <c r="V105" s="1" t="str">
        <f>IFERROR(VLOOKUP($V$1&amp;$A105,会員校データ!$B$2:$K$1381,10,0),"　")</f>
        <v>　</v>
      </c>
      <c r="W105" s="1" t="str">
        <f>IFERROR(VLOOKUP($W$1&amp;$A105,会員校データ!$B$2:$K$1381,10,0),"　")</f>
        <v>　</v>
      </c>
      <c r="X105" s="1" t="str">
        <f>IFERROR(VLOOKUP($X$1&amp;$A105,会員校データ!$B$2:$K$1381,10,0),"　")</f>
        <v>　</v>
      </c>
      <c r="Y105" s="1" t="str">
        <f>IFERROR(VLOOKUP($Y$1&amp;$A105,会員校データ!$B$2:$K$1381,10,0),"　")</f>
        <v>　</v>
      </c>
      <c r="Z105" s="1" t="str">
        <f>IFERROR(VLOOKUP($Z$1&amp;$A105,会員校データ!$B$2:$K$1381,10,0),"　")</f>
        <v>　</v>
      </c>
      <c r="AA105" s="1" t="str">
        <f>IFERROR(VLOOKUP($AA$1&amp;$A105,会員校データ!$B$2:$K$1381,10,0),"　")</f>
        <v>　</v>
      </c>
      <c r="AB105" s="1" t="str">
        <f>IFERROR(VLOOKUP($AB$1&amp;$A105,会員校データ!$B$2:$K$1381,10,0),"　")</f>
        <v>　</v>
      </c>
      <c r="AC105" s="1" t="str">
        <f>IFERROR(VLOOKUP($AC$1&amp;$A105,会員校データ!$B$2:$K$1381,10,0),"　")</f>
        <v>　</v>
      </c>
      <c r="AD105" s="1" t="str">
        <f>IFERROR(VLOOKUP($AD$1&amp;$A105,会員校データ!$B$2:$K$1381,10,0),"　")</f>
        <v>　</v>
      </c>
      <c r="AE105" s="1" t="str">
        <f>IFERROR(VLOOKUP($AE$1&amp;$A105,会員校データ!$B$2:$K$1381,10,0),"　")</f>
        <v>　</v>
      </c>
      <c r="AF105" s="1" t="str">
        <f>IFERROR(VLOOKUP($AF$1&amp;$A105,会員校データ!$B$2:$K$1381,10,0),"　")</f>
        <v>　</v>
      </c>
      <c r="AG105" s="1" t="str">
        <f>IFERROR(VLOOKUP($AG$1&amp;$A105,会員校データ!$B$2:$K$1381,10,0),"　")</f>
        <v>　</v>
      </c>
      <c r="AH105" s="1" t="str">
        <f>IFERROR(VLOOKUP($AH$1&amp;$A105,会員校データ!$B$2:$K$1381,10,0),"　")</f>
        <v>　</v>
      </c>
      <c r="AI105" s="1" t="str">
        <f>IFERROR(VLOOKUP($AI$1&amp;$A105,会員校データ!$B$2:$K$1381,10,0),"　")</f>
        <v>　</v>
      </c>
      <c r="AJ105" s="1" t="str">
        <f>IFERROR(VLOOKUP($AJ$1&amp;$A105,会員校データ!$B$2:$K$1381,10,0),"　")</f>
        <v>　</v>
      </c>
      <c r="AK105" s="1" t="str">
        <f>IFERROR(VLOOKUP($AK$1&amp;$A105,会員校データ!$B$2:$K$1381,10,0),"　")</f>
        <v>　</v>
      </c>
      <c r="AL105" s="1" t="str">
        <f>IFERROR(VLOOKUP($AL$1&amp;$A105,会員校データ!$B$2:$K$1381,10,0),"　")</f>
        <v>　</v>
      </c>
      <c r="AM105" s="1" t="str">
        <f>IFERROR(VLOOKUP($AM$1&amp;$A105,会員校データ!$B$2:$K$1381,10,0),"　")</f>
        <v>　</v>
      </c>
      <c r="AN105" s="1" t="str">
        <f>IFERROR(VLOOKUP($AN$1&amp;$A105,会員校データ!$B$2:$K$1381,10,0),"　")</f>
        <v>　</v>
      </c>
      <c r="AO105" s="1" t="str">
        <f>IFERROR(VLOOKUP($AO$1&amp;$A105,会員校データ!$B$2:$K$1381,10,0),"　")</f>
        <v>　</v>
      </c>
      <c r="AP105" s="1" t="str">
        <f>IFERROR(VLOOKUP($AP$1&amp;$A105,会員校データ!$B$2:$K$1381,10,0),"　")</f>
        <v>　</v>
      </c>
      <c r="AQ105" s="1" t="str">
        <f>IFERROR(VLOOKUP($AQ$1&amp;$A105,会員校データ!$B$2:$K$1381,10,0),"　")</f>
        <v>　</v>
      </c>
      <c r="AR105" s="1" t="str">
        <f>IFERROR(VLOOKUP($AR$1&amp;$A105,会員校データ!$B$2:$K$1381,10,0),"　")</f>
        <v>　</v>
      </c>
      <c r="AS105" s="1" t="str">
        <f>IFERROR(VLOOKUP($AS$1&amp;$A105,会員校データ!$B$2:$K$1381,10,0),"　")</f>
        <v>　</v>
      </c>
      <c r="AT105" s="1" t="str">
        <f>IFERROR(VLOOKUP($AT$1&amp;$A105,会員校データ!$B$2:$K$1381,10,0),"　")</f>
        <v>　</v>
      </c>
      <c r="AU105" s="1" t="str">
        <f>IFERROR(VLOOKUP($AU$1&amp;$A105,会員校データ!$B$2:$K$1381,10,0),"　")</f>
        <v>　</v>
      </c>
      <c r="AV105" s="1" t="str">
        <f>IFERROR(VLOOKUP($AV$1&amp;$A105,会員校データ!$B$2:$K$1381,10,0),"　")</f>
        <v>　</v>
      </c>
    </row>
    <row r="106" spans="1:48">
      <c r="A106">
        <v>104</v>
      </c>
      <c r="B106" s="1" t="str">
        <f>IFERROR(VLOOKUP($B$1&amp;$A106,会員校データ!$B$2:$K$1381,10,0),"　")</f>
        <v>北海道釧路北陽高等学校</v>
      </c>
      <c r="C106" s="1" t="str">
        <f>IFERROR(VLOOKUP($C$1&amp;$A106,会員校データ!$B$2:$K$1381,10,0),"　")</f>
        <v>　</v>
      </c>
      <c r="D106" s="1" t="str">
        <f>IFERROR(VLOOKUP($D$1&amp;$A106,会員校データ!$B$2:$K$1381,10,0),"　")</f>
        <v>　</v>
      </c>
      <c r="E106" s="1" t="str">
        <f>IFERROR(VLOOKUP($E$1&amp;$A106,会員校データ!$B$2:$K$1381,10,0),"　")</f>
        <v>　</v>
      </c>
      <c r="F106" s="1" t="str">
        <f>IFERROR(VLOOKUP($F$1&amp;$A106,会員校データ!$B$2:$K$1381,10,0),"　")</f>
        <v>　</v>
      </c>
      <c r="G106" s="1" t="str">
        <f>IFERROR(VLOOKUP($G$1&amp;$A106,会員校データ!$B$2:$K$1381,10,0),"　")</f>
        <v>　</v>
      </c>
      <c r="H106" s="1" t="str">
        <f>IFERROR(VLOOKUP($H$1&amp;$A106,会員校データ!$B$2:$K$1381,10,0),"　")</f>
        <v>　</v>
      </c>
      <c r="I106" s="1" t="str">
        <f>IFERROR(VLOOKUP($I$1&amp;$A106,会員校データ!$B$2:$K$1381,10,0),"　")</f>
        <v>　</v>
      </c>
      <c r="J106" s="1" t="str">
        <f>IFERROR(VLOOKUP($J$1&amp;$A106,会員校データ!$B$2:$K$1381,10,0),"　")</f>
        <v>　</v>
      </c>
      <c r="K106" s="1" t="str">
        <f>IFERROR(VLOOKUP($K$1&amp;$A106,会員校データ!$B$2:$K$1381,10,0),"　")</f>
        <v>　</v>
      </c>
      <c r="L106" s="1" t="str">
        <f>IFERROR(VLOOKUP($L$1&amp;$A106,会員校データ!$B$2:$K$1381,10,0),"　")</f>
        <v>　</v>
      </c>
      <c r="M106" s="1" t="str">
        <f>IFERROR(VLOOKUP($M$1&amp;$A106,会員校データ!$B$2:$K$1381,10,0),"　")</f>
        <v>　</v>
      </c>
      <c r="N106" s="1" t="str">
        <f>IFERROR(VLOOKUP($N$1&amp;$A106,会員校データ!$B$2:$K$1381,10,0),"　")</f>
        <v>　</v>
      </c>
      <c r="O106" s="1" t="str">
        <f>IFERROR(VLOOKUP($O$1&amp;$A106,会員校データ!$B$2:$K$1381,10,0),"　")</f>
        <v>　</v>
      </c>
      <c r="P106" s="1" t="str">
        <f>IFERROR(VLOOKUP($P$1&amp;$A106,会員校データ!$B$2:$K$1381,10,0),"　")</f>
        <v>　</v>
      </c>
      <c r="Q106" s="1" t="str">
        <f>IFERROR(VLOOKUP($Q$1&amp;$A106,会員校データ!$B$2:$K$1381,10,0),"　")</f>
        <v>　</v>
      </c>
      <c r="R106" s="1" t="str">
        <f>IFERROR(VLOOKUP($R$1&amp;$A106,会員校データ!$B$2:$K$1381,10,0),"　")</f>
        <v>　</v>
      </c>
      <c r="S106" s="1" t="str">
        <f>IFERROR(VLOOKUP($S$1&amp;$A106,会員校データ!$B$2:$K$1381,10,0),"　")</f>
        <v>　</v>
      </c>
      <c r="T106" s="1" t="str">
        <f>IFERROR(VLOOKUP($T$1&amp;$A106,会員校データ!$B$2:$K$1381,10,0),"　")</f>
        <v>　</v>
      </c>
      <c r="U106" s="1" t="str">
        <f>IFERROR(VLOOKUP($U$1&amp;$A106,会員校データ!$B$2:$K$1381,10,0),"　")</f>
        <v>　</v>
      </c>
      <c r="V106" s="1" t="str">
        <f>IFERROR(VLOOKUP($V$1&amp;$A106,会員校データ!$B$2:$K$1381,10,0),"　")</f>
        <v>　</v>
      </c>
      <c r="W106" s="1" t="str">
        <f>IFERROR(VLOOKUP($W$1&amp;$A106,会員校データ!$B$2:$K$1381,10,0),"　")</f>
        <v>　</v>
      </c>
      <c r="X106" s="1" t="str">
        <f>IFERROR(VLOOKUP($X$1&amp;$A106,会員校データ!$B$2:$K$1381,10,0),"　")</f>
        <v>　</v>
      </c>
      <c r="Y106" s="1" t="str">
        <f>IFERROR(VLOOKUP($Y$1&amp;$A106,会員校データ!$B$2:$K$1381,10,0),"　")</f>
        <v>　</v>
      </c>
      <c r="Z106" s="1" t="str">
        <f>IFERROR(VLOOKUP($Z$1&amp;$A106,会員校データ!$B$2:$K$1381,10,0),"　")</f>
        <v>　</v>
      </c>
      <c r="AA106" s="1" t="str">
        <f>IFERROR(VLOOKUP($AA$1&amp;$A106,会員校データ!$B$2:$K$1381,10,0),"　")</f>
        <v>　</v>
      </c>
      <c r="AB106" s="1" t="str">
        <f>IFERROR(VLOOKUP($AB$1&amp;$A106,会員校データ!$B$2:$K$1381,10,0),"　")</f>
        <v>　</v>
      </c>
      <c r="AC106" s="1" t="str">
        <f>IFERROR(VLOOKUP($AC$1&amp;$A106,会員校データ!$B$2:$K$1381,10,0),"　")</f>
        <v>　</v>
      </c>
      <c r="AD106" s="1" t="str">
        <f>IFERROR(VLOOKUP($AD$1&amp;$A106,会員校データ!$B$2:$K$1381,10,0),"　")</f>
        <v>　</v>
      </c>
      <c r="AE106" s="1" t="str">
        <f>IFERROR(VLOOKUP($AE$1&amp;$A106,会員校データ!$B$2:$K$1381,10,0),"　")</f>
        <v>　</v>
      </c>
      <c r="AF106" s="1" t="str">
        <f>IFERROR(VLOOKUP($AF$1&amp;$A106,会員校データ!$B$2:$K$1381,10,0),"　")</f>
        <v>　</v>
      </c>
      <c r="AG106" s="1" t="str">
        <f>IFERROR(VLOOKUP($AG$1&amp;$A106,会員校データ!$B$2:$K$1381,10,0),"　")</f>
        <v>　</v>
      </c>
      <c r="AH106" s="1" t="str">
        <f>IFERROR(VLOOKUP($AH$1&amp;$A106,会員校データ!$B$2:$K$1381,10,0),"　")</f>
        <v>　</v>
      </c>
      <c r="AI106" s="1" t="str">
        <f>IFERROR(VLOOKUP($AI$1&amp;$A106,会員校データ!$B$2:$K$1381,10,0),"　")</f>
        <v>　</v>
      </c>
      <c r="AJ106" s="1" t="str">
        <f>IFERROR(VLOOKUP($AJ$1&amp;$A106,会員校データ!$B$2:$K$1381,10,0),"　")</f>
        <v>　</v>
      </c>
      <c r="AK106" s="1" t="str">
        <f>IFERROR(VLOOKUP($AK$1&amp;$A106,会員校データ!$B$2:$K$1381,10,0),"　")</f>
        <v>　</v>
      </c>
      <c r="AL106" s="1" t="str">
        <f>IFERROR(VLOOKUP($AL$1&amp;$A106,会員校データ!$B$2:$K$1381,10,0),"　")</f>
        <v>　</v>
      </c>
      <c r="AM106" s="1" t="str">
        <f>IFERROR(VLOOKUP($AM$1&amp;$A106,会員校データ!$B$2:$K$1381,10,0),"　")</f>
        <v>　</v>
      </c>
      <c r="AN106" s="1" t="str">
        <f>IFERROR(VLOOKUP($AN$1&amp;$A106,会員校データ!$B$2:$K$1381,10,0),"　")</f>
        <v>　</v>
      </c>
      <c r="AO106" s="1" t="str">
        <f>IFERROR(VLOOKUP($AO$1&amp;$A106,会員校データ!$B$2:$K$1381,10,0),"　")</f>
        <v>　</v>
      </c>
      <c r="AP106" s="1" t="str">
        <f>IFERROR(VLOOKUP($AP$1&amp;$A106,会員校データ!$B$2:$K$1381,10,0),"　")</f>
        <v>　</v>
      </c>
      <c r="AQ106" s="1" t="str">
        <f>IFERROR(VLOOKUP($AQ$1&amp;$A106,会員校データ!$B$2:$K$1381,10,0),"　")</f>
        <v>　</v>
      </c>
      <c r="AR106" s="1" t="str">
        <f>IFERROR(VLOOKUP($AR$1&amp;$A106,会員校データ!$B$2:$K$1381,10,0),"　")</f>
        <v>　</v>
      </c>
      <c r="AS106" s="1" t="str">
        <f>IFERROR(VLOOKUP($AS$1&amp;$A106,会員校データ!$B$2:$K$1381,10,0),"　")</f>
        <v>　</v>
      </c>
      <c r="AT106" s="1" t="str">
        <f>IFERROR(VLOOKUP($AT$1&amp;$A106,会員校データ!$B$2:$K$1381,10,0),"　")</f>
        <v>　</v>
      </c>
      <c r="AU106" s="1" t="str">
        <f>IFERROR(VLOOKUP($AU$1&amp;$A106,会員校データ!$B$2:$K$1381,10,0),"　")</f>
        <v>　</v>
      </c>
      <c r="AV106" s="1" t="str">
        <f>IFERROR(VLOOKUP($AV$1&amp;$A106,会員校データ!$B$2:$K$1381,10,0),"　")</f>
        <v>　</v>
      </c>
    </row>
    <row r="107" spans="1:48">
      <c r="A107">
        <v>105</v>
      </c>
      <c r="B107" s="1" t="str">
        <f>IFERROR(VLOOKUP($B$1&amp;$A107,会員校データ!$B$2:$K$1381,10,0),"　")</f>
        <v>札幌北斗高等学校</v>
      </c>
      <c r="C107" s="1" t="str">
        <f>IFERROR(VLOOKUP($C$1&amp;$A107,会員校データ!$B$2:$K$1381,10,0),"　")</f>
        <v>　</v>
      </c>
      <c r="D107" s="1" t="str">
        <f>IFERROR(VLOOKUP($D$1&amp;$A107,会員校データ!$B$2:$K$1381,10,0),"　")</f>
        <v>　</v>
      </c>
      <c r="E107" s="1" t="str">
        <f>IFERROR(VLOOKUP($E$1&amp;$A107,会員校データ!$B$2:$K$1381,10,0),"　")</f>
        <v>　</v>
      </c>
      <c r="F107" s="1" t="str">
        <f>IFERROR(VLOOKUP($F$1&amp;$A107,会員校データ!$B$2:$K$1381,10,0),"　")</f>
        <v>　</v>
      </c>
      <c r="G107" s="1" t="str">
        <f>IFERROR(VLOOKUP($G$1&amp;$A107,会員校データ!$B$2:$K$1381,10,0),"　")</f>
        <v>　</v>
      </c>
      <c r="H107" s="1" t="str">
        <f>IFERROR(VLOOKUP($H$1&amp;$A107,会員校データ!$B$2:$K$1381,10,0),"　")</f>
        <v>　</v>
      </c>
      <c r="I107" s="1" t="str">
        <f>IFERROR(VLOOKUP($I$1&amp;$A107,会員校データ!$B$2:$K$1381,10,0),"　")</f>
        <v>　</v>
      </c>
      <c r="J107" s="1" t="str">
        <f>IFERROR(VLOOKUP($J$1&amp;$A107,会員校データ!$B$2:$K$1381,10,0),"　")</f>
        <v>　</v>
      </c>
      <c r="K107" s="1" t="str">
        <f>IFERROR(VLOOKUP($K$1&amp;$A107,会員校データ!$B$2:$K$1381,10,0),"　")</f>
        <v>　</v>
      </c>
      <c r="L107" s="1" t="str">
        <f>IFERROR(VLOOKUP($L$1&amp;$A107,会員校データ!$B$2:$K$1381,10,0),"　")</f>
        <v>　</v>
      </c>
      <c r="M107" s="1" t="str">
        <f>IFERROR(VLOOKUP($M$1&amp;$A107,会員校データ!$B$2:$K$1381,10,0),"　")</f>
        <v>　</v>
      </c>
      <c r="N107" s="1" t="str">
        <f>IFERROR(VLOOKUP($N$1&amp;$A107,会員校データ!$B$2:$K$1381,10,0),"　")</f>
        <v>　</v>
      </c>
      <c r="O107" s="1" t="str">
        <f>IFERROR(VLOOKUP($O$1&amp;$A107,会員校データ!$B$2:$K$1381,10,0),"　")</f>
        <v>　</v>
      </c>
      <c r="P107" s="1" t="str">
        <f>IFERROR(VLOOKUP($P$1&amp;$A107,会員校データ!$B$2:$K$1381,10,0),"　")</f>
        <v>　</v>
      </c>
      <c r="Q107" s="1" t="str">
        <f>IFERROR(VLOOKUP($Q$1&amp;$A107,会員校データ!$B$2:$K$1381,10,0),"　")</f>
        <v>　</v>
      </c>
      <c r="R107" s="1" t="str">
        <f>IFERROR(VLOOKUP($R$1&amp;$A107,会員校データ!$B$2:$K$1381,10,0),"　")</f>
        <v>　</v>
      </c>
      <c r="S107" s="1" t="str">
        <f>IFERROR(VLOOKUP($S$1&amp;$A107,会員校データ!$B$2:$K$1381,10,0),"　")</f>
        <v>　</v>
      </c>
      <c r="T107" s="1" t="str">
        <f>IFERROR(VLOOKUP($T$1&amp;$A107,会員校データ!$B$2:$K$1381,10,0),"　")</f>
        <v>　</v>
      </c>
      <c r="U107" s="1" t="str">
        <f>IFERROR(VLOOKUP($U$1&amp;$A107,会員校データ!$B$2:$K$1381,10,0),"　")</f>
        <v>　</v>
      </c>
      <c r="V107" s="1" t="str">
        <f>IFERROR(VLOOKUP($V$1&amp;$A107,会員校データ!$B$2:$K$1381,10,0),"　")</f>
        <v>　</v>
      </c>
      <c r="W107" s="1" t="str">
        <f>IFERROR(VLOOKUP($W$1&amp;$A107,会員校データ!$B$2:$K$1381,10,0),"　")</f>
        <v>　</v>
      </c>
      <c r="X107" s="1" t="str">
        <f>IFERROR(VLOOKUP($X$1&amp;$A107,会員校データ!$B$2:$K$1381,10,0),"　")</f>
        <v>　</v>
      </c>
      <c r="Y107" s="1" t="str">
        <f>IFERROR(VLOOKUP($Y$1&amp;$A107,会員校データ!$B$2:$K$1381,10,0),"　")</f>
        <v>　</v>
      </c>
      <c r="Z107" s="1" t="str">
        <f>IFERROR(VLOOKUP($Z$1&amp;$A107,会員校データ!$B$2:$K$1381,10,0),"　")</f>
        <v>　</v>
      </c>
      <c r="AA107" s="1" t="str">
        <f>IFERROR(VLOOKUP($AA$1&amp;$A107,会員校データ!$B$2:$K$1381,10,0),"　")</f>
        <v>　</v>
      </c>
      <c r="AB107" s="1" t="str">
        <f>IFERROR(VLOOKUP($AB$1&amp;$A107,会員校データ!$B$2:$K$1381,10,0),"　")</f>
        <v>　</v>
      </c>
      <c r="AC107" s="1" t="str">
        <f>IFERROR(VLOOKUP($AC$1&amp;$A107,会員校データ!$B$2:$K$1381,10,0),"　")</f>
        <v>　</v>
      </c>
      <c r="AD107" s="1" t="str">
        <f>IFERROR(VLOOKUP($AD$1&amp;$A107,会員校データ!$B$2:$K$1381,10,0),"　")</f>
        <v>　</v>
      </c>
      <c r="AE107" s="1" t="str">
        <f>IFERROR(VLOOKUP($AE$1&amp;$A107,会員校データ!$B$2:$K$1381,10,0),"　")</f>
        <v>　</v>
      </c>
      <c r="AF107" s="1" t="str">
        <f>IFERROR(VLOOKUP($AF$1&amp;$A107,会員校データ!$B$2:$K$1381,10,0),"　")</f>
        <v>　</v>
      </c>
      <c r="AG107" s="1" t="str">
        <f>IFERROR(VLOOKUP($AG$1&amp;$A107,会員校データ!$B$2:$K$1381,10,0),"　")</f>
        <v>　</v>
      </c>
      <c r="AH107" s="1" t="str">
        <f>IFERROR(VLOOKUP($AH$1&amp;$A107,会員校データ!$B$2:$K$1381,10,0),"　")</f>
        <v>　</v>
      </c>
      <c r="AI107" s="1" t="str">
        <f>IFERROR(VLOOKUP($AI$1&amp;$A107,会員校データ!$B$2:$K$1381,10,0),"　")</f>
        <v>　</v>
      </c>
      <c r="AJ107" s="1" t="str">
        <f>IFERROR(VLOOKUP($AJ$1&amp;$A107,会員校データ!$B$2:$K$1381,10,0),"　")</f>
        <v>　</v>
      </c>
      <c r="AK107" s="1" t="str">
        <f>IFERROR(VLOOKUP($AK$1&amp;$A107,会員校データ!$B$2:$K$1381,10,0),"　")</f>
        <v>　</v>
      </c>
      <c r="AL107" s="1" t="str">
        <f>IFERROR(VLOOKUP($AL$1&amp;$A107,会員校データ!$B$2:$K$1381,10,0),"　")</f>
        <v>　</v>
      </c>
      <c r="AM107" s="1" t="str">
        <f>IFERROR(VLOOKUP($AM$1&amp;$A107,会員校データ!$B$2:$K$1381,10,0),"　")</f>
        <v>　</v>
      </c>
      <c r="AN107" s="1" t="str">
        <f>IFERROR(VLOOKUP($AN$1&amp;$A107,会員校データ!$B$2:$K$1381,10,0),"　")</f>
        <v>　</v>
      </c>
      <c r="AO107" s="1" t="str">
        <f>IFERROR(VLOOKUP($AO$1&amp;$A107,会員校データ!$B$2:$K$1381,10,0),"　")</f>
        <v>　</v>
      </c>
      <c r="AP107" s="1" t="str">
        <f>IFERROR(VLOOKUP($AP$1&amp;$A107,会員校データ!$B$2:$K$1381,10,0),"　")</f>
        <v>　</v>
      </c>
      <c r="AQ107" s="1" t="str">
        <f>IFERROR(VLOOKUP($AQ$1&amp;$A107,会員校データ!$B$2:$K$1381,10,0),"　")</f>
        <v>　</v>
      </c>
      <c r="AR107" s="1" t="str">
        <f>IFERROR(VLOOKUP($AR$1&amp;$A107,会員校データ!$B$2:$K$1381,10,0),"　")</f>
        <v>　</v>
      </c>
      <c r="AS107" s="1" t="str">
        <f>IFERROR(VLOOKUP($AS$1&amp;$A107,会員校データ!$B$2:$K$1381,10,0),"　")</f>
        <v>　</v>
      </c>
      <c r="AT107" s="1" t="str">
        <f>IFERROR(VLOOKUP($AT$1&amp;$A107,会員校データ!$B$2:$K$1381,10,0),"　")</f>
        <v>　</v>
      </c>
      <c r="AU107" s="1" t="str">
        <f>IFERROR(VLOOKUP($AU$1&amp;$A107,会員校データ!$B$2:$K$1381,10,0),"　")</f>
        <v>　</v>
      </c>
      <c r="AV107" s="1" t="str">
        <f>IFERROR(VLOOKUP($AV$1&amp;$A107,会員校データ!$B$2:$K$1381,10,0),"　")</f>
        <v>　</v>
      </c>
    </row>
    <row r="108" spans="1:48">
      <c r="A108">
        <v>106</v>
      </c>
      <c r="B108" s="1" t="str">
        <f>IFERROR(VLOOKUP($B$1&amp;$A108,会員校データ!$B$2:$K$1381,10,0),"　")</f>
        <v>函館大学付属柏稜高等学校</v>
      </c>
      <c r="C108" s="1" t="str">
        <f>IFERROR(VLOOKUP($C$1&amp;$A108,会員校データ!$B$2:$K$1381,10,0),"　")</f>
        <v>　</v>
      </c>
      <c r="D108" s="1" t="str">
        <f>IFERROR(VLOOKUP($D$1&amp;$A108,会員校データ!$B$2:$K$1381,10,0),"　")</f>
        <v>　</v>
      </c>
      <c r="E108" s="1" t="str">
        <f>IFERROR(VLOOKUP($E$1&amp;$A108,会員校データ!$B$2:$K$1381,10,0),"　")</f>
        <v>　</v>
      </c>
      <c r="F108" s="1" t="str">
        <f>IFERROR(VLOOKUP($F$1&amp;$A108,会員校データ!$B$2:$K$1381,10,0),"　")</f>
        <v>　</v>
      </c>
      <c r="G108" s="1" t="str">
        <f>IFERROR(VLOOKUP($G$1&amp;$A108,会員校データ!$B$2:$K$1381,10,0),"　")</f>
        <v>　</v>
      </c>
      <c r="H108" s="1" t="str">
        <f>IFERROR(VLOOKUP($H$1&amp;$A108,会員校データ!$B$2:$K$1381,10,0),"　")</f>
        <v>　</v>
      </c>
      <c r="I108" s="1" t="str">
        <f>IFERROR(VLOOKUP($I$1&amp;$A108,会員校データ!$B$2:$K$1381,10,0),"　")</f>
        <v>　</v>
      </c>
      <c r="J108" s="1" t="str">
        <f>IFERROR(VLOOKUP($J$1&amp;$A108,会員校データ!$B$2:$K$1381,10,0),"　")</f>
        <v>　</v>
      </c>
      <c r="K108" s="1" t="str">
        <f>IFERROR(VLOOKUP($K$1&amp;$A108,会員校データ!$B$2:$K$1381,10,0),"　")</f>
        <v>　</v>
      </c>
      <c r="L108" s="1" t="str">
        <f>IFERROR(VLOOKUP($L$1&amp;$A108,会員校データ!$B$2:$K$1381,10,0),"　")</f>
        <v>　</v>
      </c>
      <c r="M108" s="1" t="str">
        <f>IFERROR(VLOOKUP($M$1&amp;$A108,会員校データ!$B$2:$K$1381,10,0),"　")</f>
        <v>　</v>
      </c>
      <c r="N108" s="1" t="str">
        <f>IFERROR(VLOOKUP($N$1&amp;$A108,会員校データ!$B$2:$K$1381,10,0),"　")</f>
        <v>　</v>
      </c>
      <c r="O108" s="1" t="str">
        <f>IFERROR(VLOOKUP($O$1&amp;$A108,会員校データ!$B$2:$K$1381,10,0),"　")</f>
        <v>　</v>
      </c>
      <c r="P108" s="1" t="str">
        <f>IFERROR(VLOOKUP($P$1&amp;$A108,会員校データ!$B$2:$K$1381,10,0),"　")</f>
        <v>　</v>
      </c>
      <c r="Q108" s="1" t="str">
        <f>IFERROR(VLOOKUP($Q$1&amp;$A108,会員校データ!$B$2:$K$1381,10,0),"　")</f>
        <v>　</v>
      </c>
      <c r="R108" s="1" t="str">
        <f>IFERROR(VLOOKUP($R$1&amp;$A108,会員校データ!$B$2:$K$1381,10,0),"　")</f>
        <v>　</v>
      </c>
      <c r="S108" s="1" t="str">
        <f>IFERROR(VLOOKUP($S$1&amp;$A108,会員校データ!$B$2:$K$1381,10,0),"　")</f>
        <v>　</v>
      </c>
      <c r="T108" s="1" t="str">
        <f>IFERROR(VLOOKUP($T$1&amp;$A108,会員校データ!$B$2:$K$1381,10,0),"　")</f>
        <v>　</v>
      </c>
      <c r="U108" s="1" t="str">
        <f>IFERROR(VLOOKUP($U$1&amp;$A108,会員校データ!$B$2:$K$1381,10,0),"　")</f>
        <v>　</v>
      </c>
      <c r="V108" s="1" t="str">
        <f>IFERROR(VLOOKUP($V$1&amp;$A108,会員校データ!$B$2:$K$1381,10,0),"　")</f>
        <v>　</v>
      </c>
      <c r="W108" s="1" t="str">
        <f>IFERROR(VLOOKUP($W$1&amp;$A108,会員校データ!$B$2:$K$1381,10,0),"　")</f>
        <v>　</v>
      </c>
      <c r="X108" s="1" t="str">
        <f>IFERROR(VLOOKUP($X$1&amp;$A108,会員校データ!$B$2:$K$1381,10,0),"　")</f>
        <v>　</v>
      </c>
      <c r="Y108" s="1" t="str">
        <f>IFERROR(VLOOKUP($Y$1&amp;$A108,会員校データ!$B$2:$K$1381,10,0),"　")</f>
        <v>　</v>
      </c>
      <c r="Z108" s="1" t="str">
        <f>IFERROR(VLOOKUP($Z$1&amp;$A108,会員校データ!$B$2:$K$1381,10,0),"　")</f>
        <v>　</v>
      </c>
      <c r="AA108" s="1" t="str">
        <f>IFERROR(VLOOKUP($AA$1&amp;$A108,会員校データ!$B$2:$K$1381,10,0),"　")</f>
        <v>　</v>
      </c>
      <c r="AB108" s="1" t="str">
        <f>IFERROR(VLOOKUP($AB$1&amp;$A108,会員校データ!$B$2:$K$1381,10,0),"　")</f>
        <v>　</v>
      </c>
      <c r="AC108" s="1" t="str">
        <f>IFERROR(VLOOKUP($AC$1&amp;$A108,会員校データ!$B$2:$K$1381,10,0),"　")</f>
        <v>　</v>
      </c>
      <c r="AD108" s="1" t="str">
        <f>IFERROR(VLOOKUP($AD$1&amp;$A108,会員校データ!$B$2:$K$1381,10,0),"　")</f>
        <v>　</v>
      </c>
      <c r="AE108" s="1" t="str">
        <f>IFERROR(VLOOKUP($AE$1&amp;$A108,会員校データ!$B$2:$K$1381,10,0),"　")</f>
        <v>　</v>
      </c>
      <c r="AF108" s="1" t="str">
        <f>IFERROR(VLOOKUP($AF$1&amp;$A108,会員校データ!$B$2:$K$1381,10,0),"　")</f>
        <v>　</v>
      </c>
      <c r="AG108" s="1" t="str">
        <f>IFERROR(VLOOKUP($AG$1&amp;$A108,会員校データ!$B$2:$K$1381,10,0),"　")</f>
        <v>　</v>
      </c>
      <c r="AH108" s="1" t="str">
        <f>IFERROR(VLOOKUP($AH$1&amp;$A108,会員校データ!$B$2:$K$1381,10,0),"　")</f>
        <v>　</v>
      </c>
      <c r="AI108" s="1" t="str">
        <f>IFERROR(VLOOKUP($AI$1&amp;$A108,会員校データ!$B$2:$K$1381,10,0),"　")</f>
        <v>　</v>
      </c>
      <c r="AJ108" s="1" t="str">
        <f>IFERROR(VLOOKUP($AJ$1&amp;$A108,会員校データ!$B$2:$K$1381,10,0),"　")</f>
        <v>　</v>
      </c>
      <c r="AK108" s="1" t="str">
        <f>IFERROR(VLOOKUP($AK$1&amp;$A108,会員校データ!$B$2:$K$1381,10,0),"　")</f>
        <v>　</v>
      </c>
      <c r="AL108" s="1" t="str">
        <f>IFERROR(VLOOKUP($AL$1&amp;$A108,会員校データ!$B$2:$K$1381,10,0),"　")</f>
        <v>　</v>
      </c>
      <c r="AM108" s="1" t="str">
        <f>IFERROR(VLOOKUP($AM$1&amp;$A108,会員校データ!$B$2:$K$1381,10,0),"　")</f>
        <v>　</v>
      </c>
      <c r="AN108" s="1" t="str">
        <f>IFERROR(VLOOKUP($AN$1&amp;$A108,会員校データ!$B$2:$K$1381,10,0),"　")</f>
        <v>　</v>
      </c>
      <c r="AO108" s="1" t="str">
        <f>IFERROR(VLOOKUP($AO$1&amp;$A108,会員校データ!$B$2:$K$1381,10,0),"　")</f>
        <v>　</v>
      </c>
      <c r="AP108" s="1" t="str">
        <f>IFERROR(VLOOKUP($AP$1&amp;$A108,会員校データ!$B$2:$K$1381,10,0),"　")</f>
        <v>　</v>
      </c>
      <c r="AQ108" s="1" t="str">
        <f>IFERROR(VLOOKUP($AQ$1&amp;$A108,会員校データ!$B$2:$K$1381,10,0),"　")</f>
        <v>　</v>
      </c>
      <c r="AR108" s="1" t="str">
        <f>IFERROR(VLOOKUP($AR$1&amp;$A108,会員校データ!$B$2:$K$1381,10,0),"　")</f>
        <v>　</v>
      </c>
      <c r="AS108" s="1" t="str">
        <f>IFERROR(VLOOKUP($AS$1&amp;$A108,会員校データ!$B$2:$K$1381,10,0),"　")</f>
        <v>　</v>
      </c>
      <c r="AT108" s="1" t="str">
        <f>IFERROR(VLOOKUP($AT$1&amp;$A108,会員校データ!$B$2:$K$1381,10,0),"　")</f>
        <v>　</v>
      </c>
      <c r="AU108" s="1" t="str">
        <f>IFERROR(VLOOKUP($AU$1&amp;$A108,会員校データ!$B$2:$K$1381,10,0),"　")</f>
        <v>　</v>
      </c>
      <c r="AV108" s="1" t="str">
        <f>IFERROR(VLOOKUP($AV$1&amp;$A108,会員校データ!$B$2:$K$1381,10,0),"　")</f>
        <v>　</v>
      </c>
    </row>
    <row r="109" spans="1:48">
      <c r="A109">
        <v>107</v>
      </c>
      <c r="B109" s="1" t="str">
        <f>IFERROR(VLOOKUP($B$1&amp;$A109,会員校データ!$B$2:$K$1381,10,0),"　")</f>
        <v>旭川実業高等学校</v>
      </c>
      <c r="C109" s="1" t="str">
        <f>IFERROR(VLOOKUP($C$1&amp;$A109,会員校データ!$B$2:$K$1381,10,0),"　")</f>
        <v>　</v>
      </c>
      <c r="D109" s="1" t="str">
        <f>IFERROR(VLOOKUP($D$1&amp;$A109,会員校データ!$B$2:$K$1381,10,0),"　")</f>
        <v>　</v>
      </c>
      <c r="E109" s="1" t="str">
        <f>IFERROR(VLOOKUP($E$1&amp;$A109,会員校データ!$B$2:$K$1381,10,0),"　")</f>
        <v>　</v>
      </c>
      <c r="F109" s="1" t="str">
        <f>IFERROR(VLOOKUP($F$1&amp;$A109,会員校データ!$B$2:$K$1381,10,0),"　")</f>
        <v>　</v>
      </c>
      <c r="G109" s="1" t="str">
        <f>IFERROR(VLOOKUP($G$1&amp;$A109,会員校データ!$B$2:$K$1381,10,0),"　")</f>
        <v>　</v>
      </c>
      <c r="H109" s="1" t="str">
        <f>IFERROR(VLOOKUP($H$1&amp;$A109,会員校データ!$B$2:$K$1381,10,0),"　")</f>
        <v>　</v>
      </c>
      <c r="I109" s="1" t="str">
        <f>IFERROR(VLOOKUP($I$1&amp;$A109,会員校データ!$B$2:$K$1381,10,0),"　")</f>
        <v>　</v>
      </c>
      <c r="J109" s="1" t="str">
        <f>IFERROR(VLOOKUP($J$1&amp;$A109,会員校データ!$B$2:$K$1381,10,0),"　")</f>
        <v>　</v>
      </c>
      <c r="K109" s="1" t="str">
        <f>IFERROR(VLOOKUP($K$1&amp;$A109,会員校データ!$B$2:$K$1381,10,0),"　")</f>
        <v>　</v>
      </c>
      <c r="L109" s="1" t="str">
        <f>IFERROR(VLOOKUP($L$1&amp;$A109,会員校データ!$B$2:$K$1381,10,0),"　")</f>
        <v>　</v>
      </c>
      <c r="M109" s="1" t="str">
        <f>IFERROR(VLOOKUP($M$1&amp;$A109,会員校データ!$B$2:$K$1381,10,0),"　")</f>
        <v>　</v>
      </c>
      <c r="N109" s="1" t="str">
        <f>IFERROR(VLOOKUP($N$1&amp;$A109,会員校データ!$B$2:$K$1381,10,0),"　")</f>
        <v>　</v>
      </c>
      <c r="O109" s="1" t="str">
        <f>IFERROR(VLOOKUP($O$1&amp;$A109,会員校データ!$B$2:$K$1381,10,0),"　")</f>
        <v>　</v>
      </c>
      <c r="P109" s="1" t="str">
        <f>IFERROR(VLOOKUP($P$1&amp;$A109,会員校データ!$B$2:$K$1381,10,0),"　")</f>
        <v>　</v>
      </c>
      <c r="Q109" s="1" t="str">
        <f>IFERROR(VLOOKUP($Q$1&amp;$A109,会員校データ!$B$2:$K$1381,10,0),"　")</f>
        <v>　</v>
      </c>
      <c r="R109" s="1" t="str">
        <f>IFERROR(VLOOKUP($R$1&amp;$A109,会員校データ!$B$2:$K$1381,10,0),"　")</f>
        <v>　</v>
      </c>
      <c r="S109" s="1" t="str">
        <f>IFERROR(VLOOKUP($S$1&amp;$A109,会員校データ!$B$2:$K$1381,10,0),"　")</f>
        <v>　</v>
      </c>
      <c r="T109" s="1" t="str">
        <f>IFERROR(VLOOKUP($T$1&amp;$A109,会員校データ!$B$2:$K$1381,10,0),"　")</f>
        <v>　</v>
      </c>
      <c r="U109" s="1" t="str">
        <f>IFERROR(VLOOKUP($U$1&amp;$A109,会員校データ!$B$2:$K$1381,10,0),"　")</f>
        <v>　</v>
      </c>
      <c r="V109" s="1" t="str">
        <f>IFERROR(VLOOKUP($V$1&amp;$A109,会員校データ!$B$2:$K$1381,10,0),"　")</f>
        <v>　</v>
      </c>
      <c r="W109" s="1" t="str">
        <f>IFERROR(VLOOKUP($W$1&amp;$A109,会員校データ!$B$2:$K$1381,10,0),"　")</f>
        <v>　</v>
      </c>
      <c r="X109" s="1" t="str">
        <f>IFERROR(VLOOKUP($X$1&amp;$A109,会員校データ!$B$2:$K$1381,10,0),"　")</f>
        <v>　</v>
      </c>
      <c r="Y109" s="1" t="str">
        <f>IFERROR(VLOOKUP($Y$1&amp;$A109,会員校データ!$B$2:$K$1381,10,0),"　")</f>
        <v>　</v>
      </c>
      <c r="Z109" s="1" t="str">
        <f>IFERROR(VLOOKUP($Z$1&amp;$A109,会員校データ!$B$2:$K$1381,10,0),"　")</f>
        <v>　</v>
      </c>
      <c r="AA109" s="1" t="str">
        <f>IFERROR(VLOOKUP($AA$1&amp;$A109,会員校データ!$B$2:$K$1381,10,0),"　")</f>
        <v>　</v>
      </c>
      <c r="AB109" s="1" t="str">
        <f>IFERROR(VLOOKUP($AB$1&amp;$A109,会員校データ!$B$2:$K$1381,10,0),"　")</f>
        <v>　</v>
      </c>
      <c r="AC109" s="1" t="str">
        <f>IFERROR(VLOOKUP($AC$1&amp;$A109,会員校データ!$B$2:$K$1381,10,0),"　")</f>
        <v>　</v>
      </c>
      <c r="AD109" s="1" t="str">
        <f>IFERROR(VLOOKUP($AD$1&amp;$A109,会員校データ!$B$2:$K$1381,10,0),"　")</f>
        <v>　</v>
      </c>
      <c r="AE109" s="1" t="str">
        <f>IFERROR(VLOOKUP($AE$1&amp;$A109,会員校データ!$B$2:$K$1381,10,0),"　")</f>
        <v>　</v>
      </c>
      <c r="AF109" s="1" t="str">
        <f>IFERROR(VLOOKUP($AF$1&amp;$A109,会員校データ!$B$2:$K$1381,10,0),"　")</f>
        <v>　</v>
      </c>
      <c r="AG109" s="1" t="str">
        <f>IFERROR(VLOOKUP($AG$1&amp;$A109,会員校データ!$B$2:$K$1381,10,0),"　")</f>
        <v>　</v>
      </c>
      <c r="AH109" s="1" t="str">
        <f>IFERROR(VLOOKUP($AH$1&amp;$A109,会員校データ!$B$2:$K$1381,10,0),"　")</f>
        <v>　</v>
      </c>
      <c r="AI109" s="1" t="str">
        <f>IFERROR(VLOOKUP($AI$1&amp;$A109,会員校データ!$B$2:$K$1381,10,0),"　")</f>
        <v>　</v>
      </c>
      <c r="AJ109" s="1" t="str">
        <f>IFERROR(VLOOKUP($AJ$1&amp;$A109,会員校データ!$B$2:$K$1381,10,0),"　")</f>
        <v>　</v>
      </c>
      <c r="AK109" s="1" t="str">
        <f>IFERROR(VLOOKUP($AK$1&amp;$A109,会員校データ!$B$2:$K$1381,10,0),"　")</f>
        <v>　</v>
      </c>
      <c r="AL109" s="1" t="str">
        <f>IFERROR(VLOOKUP($AL$1&amp;$A109,会員校データ!$B$2:$K$1381,10,0),"　")</f>
        <v>　</v>
      </c>
      <c r="AM109" s="1" t="str">
        <f>IFERROR(VLOOKUP($AM$1&amp;$A109,会員校データ!$B$2:$K$1381,10,0),"　")</f>
        <v>　</v>
      </c>
      <c r="AN109" s="1" t="str">
        <f>IFERROR(VLOOKUP($AN$1&amp;$A109,会員校データ!$B$2:$K$1381,10,0),"　")</f>
        <v>　</v>
      </c>
      <c r="AO109" s="1" t="str">
        <f>IFERROR(VLOOKUP($AO$1&amp;$A109,会員校データ!$B$2:$K$1381,10,0),"　")</f>
        <v>　</v>
      </c>
      <c r="AP109" s="1" t="str">
        <f>IFERROR(VLOOKUP($AP$1&amp;$A109,会員校データ!$B$2:$K$1381,10,0),"　")</f>
        <v>　</v>
      </c>
      <c r="AQ109" s="1" t="str">
        <f>IFERROR(VLOOKUP($AQ$1&amp;$A109,会員校データ!$B$2:$K$1381,10,0),"　")</f>
        <v>　</v>
      </c>
      <c r="AR109" s="1" t="str">
        <f>IFERROR(VLOOKUP($AR$1&amp;$A109,会員校データ!$B$2:$K$1381,10,0),"　")</f>
        <v>　</v>
      </c>
      <c r="AS109" s="1" t="str">
        <f>IFERROR(VLOOKUP($AS$1&amp;$A109,会員校データ!$B$2:$K$1381,10,0),"　")</f>
        <v>　</v>
      </c>
      <c r="AT109" s="1" t="str">
        <f>IFERROR(VLOOKUP($AT$1&amp;$A109,会員校データ!$B$2:$K$1381,10,0),"　")</f>
        <v>　</v>
      </c>
      <c r="AU109" s="1" t="str">
        <f>IFERROR(VLOOKUP($AU$1&amp;$A109,会員校データ!$B$2:$K$1381,10,0),"　")</f>
        <v>　</v>
      </c>
      <c r="AV109" s="1" t="str">
        <f>IFERROR(VLOOKUP($AV$1&amp;$A109,会員校データ!$B$2:$K$1381,10,0),"　")</f>
        <v>　</v>
      </c>
    </row>
    <row r="110" spans="1:48">
      <c r="A110">
        <v>108</v>
      </c>
      <c r="B110" s="1" t="str">
        <f>IFERROR(VLOOKUP($B$1&amp;$A110,会員校データ!$B$2:$K$1381,10,0),"　")</f>
        <v>旭川明成高等学校</v>
      </c>
      <c r="C110" s="1" t="str">
        <f>IFERROR(VLOOKUP($C$1&amp;$A110,会員校データ!$B$2:$K$1381,10,0),"　")</f>
        <v>　</v>
      </c>
      <c r="D110" s="1" t="str">
        <f>IFERROR(VLOOKUP($D$1&amp;$A110,会員校データ!$B$2:$K$1381,10,0),"　")</f>
        <v>　</v>
      </c>
      <c r="E110" s="1" t="str">
        <f>IFERROR(VLOOKUP($E$1&amp;$A110,会員校データ!$B$2:$K$1381,10,0),"　")</f>
        <v>　</v>
      </c>
      <c r="F110" s="1" t="str">
        <f>IFERROR(VLOOKUP($F$1&amp;$A110,会員校データ!$B$2:$K$1381,10,0),"　")</f>
        <v>　</v>
      </c>
      <c r="G110" s="1" t="str">
        <f>IFERROR(VLOOKUP($G$1&amp;$A110,会員校データ!$B$2:$K$1381,10,0),"　")</f>
        <v>　</v>
      </c>
      <c r="H110" s="1" t="str">
        <f>IFERROR(VLOOKUP($H$1&amp;$A110,会員校データ!$B$2:$K$1381,10,0),"　")</f>
        <v>　</v>
      </c>
      <c r="I110" s="1" t="str">
        <f>IFERROR(VLOOKUP($I$1&amp;$A110,会員校データ!$B$2:$K$1381,10,0),"　")</f>
        <v>　</v>
      </c>
      <c r="J110" s="1" t="str">
        <f>IFERROR(VLOOKUP($J$1&amp;$A110,会員校データ!$B$2:$K$1381,10,0),"　")</f>
        <v>　</v>
      </c>
      <c r="K110" s="1" t="str">
        <f>IFERROR(VLOOKUP($K$1&amp;$A110,会員校データ!$B$2:$K$1381,10,0),"　")</f>
        <v>　</v>
      </c>
      <c r="L110" s="1" t="str">
        <f>IFERROR(VLOOKUP($L$1&amp;$A110,会員校データ!$B$2:$K$1381,10,0),"　")</f>
        <v>　</v>
      </c>
      <c r="M110" s="1" t="str">
        <f>IFERROR(VLOOKUP($M$1&amp;$A110,会員校データ!$B$2:$K$1381,10,0),"　")</f>
        <v>　</v>
      </c>
      <c r="N110" s="1" t="str">
        <f>IFERROR(VLOOKUP($N$1&amp;$A110,会員校データ!$B$2:$K$1381,10,0),"　")</f>
        <v>　</v>
      </c>
      <c r="O110" s="1" t="str">
        <f>IFERROR(VLOOKUP($O$1&amp;$A110,会員校データ!$B$2:$K$1381,10,0),"　")</f>
        <v>　</v>
      </c>
      <c r="P110" s="1" t="str">
        <f>IFERROR(VLOOKUP($P$1&amp;$A110,会員校データ!$B$2:$K$1381,10,0),"　")</f>
        <v>　</v>
      </c>
      <c r="Q110" s="1" t="str">
        <f>IFERROR(VLOOKUP($Q$1&amp;$A110,会員校データ!$B$2:$K$1381,10,0),"　")</f>
        <v>　</v>
      </c>
      <c r="R110" s="1" t="str">
        <f>IFERROR(VLOOKUP($R$1&amp;$A110,会員校データ!$B$2:$K$1381,10,0),"　")</f>
        <v>　</v>
      </c>
      <c r="S110" s="1" t="str">
        <f>IFERROR(VLOOKUP($S$1&amp;$A110,会員校データ!$B$2:$K$1381,10,0),"　")</f>
        <v>　</v>
      </c>
      <c r="T110" s="1" t="str">
        <f>IFERROR(VLOOKUP($T$1&amp;$A110,会員校データ!$B$2:$K$1381,10,0),"　")</f>
        <v>　</v>
      </c>
      <c r="U110" s="1" t="str">
        <f>IFERROR(VLOOKUP($U$1&amp;$A110,会員校データ!$B$2:$K$1381,10,0),"　")</f>
        <v>　</v>
      </c>
      <c r="V110" s="1" t="str">
        <f>IFERROR(VLOOKUP($V$1&amp;$A110,会員校データ!$B$2:$K$1381,10,0),"　")</f>
        <v>　</v>
      </c>
      <c r="W110" s="1" t="str">
        <f>IFERROR(VLOOKUP($W$1&amp;$A110,会員校データ!$B$2:$K$1381,10,0),"　")</f>
        <v>　</v>
      </c>
      <c r="X110" s="1" t="str">
        <f>IFERROR(VLOOKUP($X$1&amp;$A110,会員校データ!$B$2:$K$1381,10,0),"　")</f>
        <v>　</v>
      </c>
      <c r="Y110" s="1" t="str">
        <f>IFERROR(VLOOKUP($Y$1&amp;$A110,会員校データ!$B$2:$K$1381,10,0),"　")</f>
        <v>　</v>
      </c>
      <c r="Z110" s="1" t="str">
        <f>IFERROR(VLOOKUP($Z$1&amp;$A110,会員校データ!$B$2:$K$1381,10,0),"　")</f>
        <v>　</v>
      </c>
      <c r="AA110" s="1" t="str">
        <f>IFERROR(VLOOKUP($AA$1&amp;$A110,会員校データ!$B$2:$K$1381,10,0),"　")</f>
        <v>　</v>
      </c>
      <c r="AB110" s="1" t="str">
        <f>IFERROR(VLOOKUP($AB$1&amp;$A110,会員校データ!$B$2:$K$1381,10,0),"　")</f>
        <v>　</v>
      </c>
      <c r="AC110" s="1" t="str">
        <f>IFERROR(VLOOKUP($AC$1&amp;$A110,会員校データ!$B$2:$K$1381,10,0),"　")</f>
        <v>　</v>
      </c>
      <c r="AD110" s="1" t="str">
        <f>IFERROR(VLOOKUP($AD$1&amp;$A110,会員校データ!$B$2:$K$1381,10,0),"　")</f>
        <v>　</v>
      </c>
      <c r="AE110" s="1" t="str">
        <f>IFERROR(VLOOKUP($AE$1&amp;$A110,会員校データ!$B$2:$K$1381,10,0),"　")</f>
        <v>　</v>
      </c>
      <c r="AF110" s="1" t="str">
        <f>IFERROR(VLOOKUP($AF$1&amp;$A110,会員校データ!$B$2:$K$1381,10,0),"　")</f>
        <v>　</v>
      </c>
      <c r="AG110" s="1" t="str">
        <f>IFERROR(VLOOKUP($AG$1&amp;$A110,会員校データ!$B$2:$K$1381,10,0),"　")</f>
        <v>　</v>
      </c>
      <c r="AH110" s="1" t="str">
        <f>IFERROR(VLOOKUP($AH$1&amp;$A110,会員校データ!$B$2:$K$1381,10,0),"　")</f>
        <v>　</v>
      </c>
      <c r="AI110" s="1" t="str">
        <f>IFERROR(VLOOKUP($AI$1&amp;$A110,会員校データ!$B$2:$K$1381,10,0),"　")</f>
        <v>　</v>
      </c>
      <c r="AJ110" s="1" t="str">
        <f>IFERROR(VLOOKUP($AJ$1&amp;$A110,会員校データ!$B$2:$K$1381,10,0),"　")</f>
        <v>　</v>
      </c>
      <c r="AK110" s="1" t="str">
        <f>IFERROR(VLOOKUP($AK$1&amp;$A110,会員校データ!$B$2:$K$1381,10,0),"　")</f>
        <v>　</v>
      </c>
      <c r="AL110" s="1" t="str">
        <f>IFERROR(VLOOKUP($AL$1&amp;$A110,会員校データ!$B$2:$K$1381,10,0),"　")</f>
        <v>　</v>
      </c>
      <c r="AM110" s="1" t="str">
        <f>IFERROR(VLOOKUP($AM$1&amp;$A110,会員校データ!$B$2:$K$1381,10,0),"　")</f>
        <v>　</v>
      </c>
      <c r="AN110" s="1" t="str">
        <f>IFERROR(VLOOKUP($AN$1&amp;$A110,会員校データ!$B$2:$K$1381,10,0),"　")</f>
        <v>　</v>
      </c>
      <c r="AO110" s="1" t="str">
        <f>IFERROR(VLOOKUP($AO$1&amp;$A110,会員校データ!$B$2:$K$1381,10,0),"　")</f>
        <v>　</v>
      </c>
      <c r="AP110" s="1" t="str">
        <f>IFERROR(VLOOKUP($AP$1&amp;$A110,会員校データ!$B$2:$K$1381,10,0),"　")</f>
        <v>　</v>
      </c>
      <c r="AQ110" s="1" t="str">
        <f>IFERROR(VLOOKUP($AQ$1&amp;$A110,会員校データ!$B$2:$K$1381,10,0),"　")</f>
        <v>　</v>
      </c>
      <c r="AR110" s="1" t="str">
        <f>IFERROR(VLOOKUP($AR$1&amp;$A110,会員校データ!$B$2:$K$1381,10,0),"　")</f>
        <v>　</v>
      </c>
      <c r="AS110" s="1" t="str">
        <f>IFERROR(VLOOKUP($AS$1&amp;$A110,会員校データ!$B$2:$K$1381,10,0),"　")</f>
        <v>　</v>
      </c>
      <c r="AT110" s="1" t="str">
        <f>IFERROR(VLOOKUP($AT$1&amp;$A110,会員校データ!$B$2:$K$1381,10,0),"　")</f>
        <v>　</v>
      </c>
      <c r="AU110" s="1" t="str">
        <f>IFERROR(VLOOKUP($AU$1&amp;$A110,会員校データ!$B$2:$K$1381,10,0),"　")</f>
        <v>　</v>
      </c>
      <c r="AV110" s="1" t="str">
        <f>IFERROR(VLOOKUP($AV$1&amp;$A110,会員校データ!$B$2:$K$1381,10,0),"　")</f>
        <v>　</v>
      </c>
    </row>
    <row r="111" spans="1:48">
      <c r="A111">
        <v>109</v>
      </c>
      <c r="B111" s="1" t="str">
        <f>IFERROR(VLOOKUP($B$1&amp;$A111,会員校データ!$B$2:$K$1381,10,0),"　")</f>
        <v>旭川志峯高等学校</v>
      </c>
      <c r="C111" s="1" t="str">
        <f>IFERROR(VLOOKUP($C$1&amp;$A111,会員校データ!$B$2:$K$1381,10,0),"　")</f>
        <v>　</v>
      </c>
      <c r="D111" s="1" t="str">
        <f>IFERROR(VLOOKUP($D$1&amp;$A111,会員校データ!$B$2:$K$1381,10,0),"　")</f>
        <v>　</v>
      </c>
      <c r="E111" s="1" t="str">
        <f>IFERROR(VLOOKUP($E$1&amp;$A111,会員校データ!$B$2:$K$1381,10,0),"　")</f>
        <v>　</v>
      </c>
      <c r="F111" s="1" t="str">
        <f>IFERROR(VLOOKUP($F$1&amp;$A111,会員校データ!$B$2:$K$1381,10,0),"　")</f>
        <v>　</v>
      </c>
      <c r="G111" s="1" t="str">
        <f>IFERROR(VLOOKUP($G$1&amp;$A111,会員校データ!$B$2:$K$1381,10,0),"　")</f>
        <v>　</v>
      </c>
      <c r="H111" s="1" t="str">
        <f>IFERROR(VLOOKUP($H$1&amp;$A111,会員校データ!$B$2:$K$1381,10,0),"　")</f>
        <v>　</v>
      </c>
      <c r="I111" s="1" t="str">
        <f>IFERROR(VLOOKUP($I$1&amp;$A111,会員校データ!$B$2:$K$1381,10,0),"　")</f>
        <v>　</v>
      </c>
      <c r="J111" s="1" t="str">
        <f>IFERROR(VLOOKUP($J$1&amp;$A111,会員校データ!$B$2:$K$1381,10,0),"　")</f>
        <v>　</v>
      </c>
      <c r="K111" s="1" t="str">
        <f>IFERROR(VLOOKUP($K$1&amp;$A111,会員校データ!$B$2:$K$1381,10,0),"　")</f>
        <v>　</v>
      </c>
      <c r="L111" s="1" t="str">
        <f>IFERROR(VLOOKUP($L$1&amp;$A111,会員校データ!$B$2:$K$1381,10,0),"　")</f>
        <v>　</v>
      </c>
      <c r="M111" s="1" t="str">
        <f>IFERROR(VLOOKUP($M$1&amp;$A111,会員校データ!$B$2:$K$1381,10,0),"　")</f>
        <v>　</v>
      </c>
      <c r="N111" s="1" t="str">
        <f>IFERROR(VLOOKUP($N$1&amp;$A111,会員校データ!$B$2:$K$1381,10,0),"　")</f>
        <v>　</v>
      </c>
      <c r="O111" s="1" t="str">
        <f>IFERROR(VLOOKUP($O$1&amp;$A111,会員校データ!$B$2:$K$1381,10,0),"　")</f>
        <v>　</v>
      </c>
      <c r="P111" s="1" t="str">
        <f>IFERROR(VLOOKUP($P$1&amp;$A111,会員校データ!$B$2:$K$1381,10,0),"　")</f>
        <v>　</v>
      </c>
      <c r="Q111" s="1" t="str">
        <f>IFERROR(VLOOKUP($Q$1&amp;$A111,会員校データ!$B$2:$K$1381,10,0),"　")</f>
        <v>　</v>
      </c>
      <c r="R111" s="1" t="str">
        <f>IFERROR(VLOOKUP($R$1&amp;$A111,会員校データ!$B$2:$K$1381,10,0),"　")</f>
        <v>　</v>
      </c>
      <c r="S111" s="1" t="str">
        <f>IFERROR(VLOOKUP($S$1&amp;$A111,会員校データ!$B$2:$K$1381,10,0),"　")</f>
        <v>　</v>
      </c>
      <c r="T111" s="1" t="str">
        <f>IFERROR(VLOOKUP($T$1&amp;$A111,会員校データ!$B$2:$K$1381,10,0),"　")</f>
        <v>　</v>
      </c>
      <c r="U111" s="1" t="str">
        <f>IFERROR(VLOOKUP($U$1&amp;$A111,会員校データ!$B$2:$K$1381,10,0),"　")</f>
        <v>　</v>
      </c>
      <c r="V111" s="1" t="str">
        <f>IFERROR(VLOOKUP($V$1&amp;$A111,会員校データ!$B$2:$K$1381,10,0),"　")</f>
        <v>　</v>
      </c>
      <c r="W111" s="1" t="str">
        <f>IFERROR(VLOOKUP($W$1&amp;$A111,会員校データ!$B$2:$K$1381,10,0),"　")</f>
        <v>　</v>
      </c>
      <c r="X111" s="1" t="str">
        <f>IFERROR(VLOOKUP($X$1&amp;$A111,会員校データ!$B$2:$K$1381,10,0),"　")</f>
        <v>　</v>
      </c>
      <c r="Y111" s="1" t="str">
        <f>IFERROR(VLOOKUP($Y$1&amp;$A111,会員校データ!$B$2:$K$1381,10,0),"　")</f>
        <v>　</v>
      </c>
      <c r="Z111" s="1" t="str">
        <f>IFERROR(VLOOKUP($Z$1&amp;$A111,会員校データ!$B$2:$K$1381,10,0),"　")</f>
        <v>　</v>
      </c>
      <c r="AA111" s="1" t="str">
        <f>IFERROR(VLOOKUP($AA$1&amp;$A111,会員校データ!$B$2:$K$1381,10,0),"　")</f>
        <v>　</v>
      </c>
      <c r="AB111" s="1" t="str">
        <f>IFERROR(VLOOKUP($AB$1&amp;$A111,会員校データ!$B$2:$K$1381,10,0),"　")</f>
        <v>　</v>
      </c>
      <c r="AC111" s="1" t="str">
        <f>IFERROR(VLOOKUP($AC$1&amp;$A111,会員校データ!$B$2:$K$1381,10,0),"　")</f>
        <v>　</v>
      </c>
      <c r="AD111" s="1" t="str">
        <f>IFERROR(VLOOKUP($AD$1&amp;$A111,会員校データ!$B$2:$K$1381,10,0),"　")</f>
        <v>　</v>
      </c>
      <c r="AE111" s="1" t="str">
        <f>IFERROR(VLOOKUP($AE$1&amp;$A111,会員校データ!$B$2:$K$1381,10,0),"　")</f>
        <v>　</v>
      </c>
      <c r="AF111" s="1" t="str">
        <f>IFERROR(VLOOKUP($AF$1&amp;$A111,会員校データ!$B$2:$K$1381,10,0),"　")</f>
        <v>　</v>
      </c>
      <c r="AG111" s="1" t="str">
        <f>IFERROR(VLOOKUP($AG$1&amp;$A111,会員校データ!$B$2:$K$1381,10,0),"　")</f>
        <v>　</v>
      </c>
      <c r="AH111" s="1" t="str">
        <f>IFERROR(VLOOKUP($AH$1&amp;$A111,会員校データ!$B$2:$K$1381,10,0),"　")</f>
        <v>　</v>
      </c>
      <c r="AI111" s="1" t="str">
        <f>IFERROR(VLOOKUP($AI$1&amp;$A111,会員校データ!$B$2:$K$1381,10,0),"　")</f>
        <v>　</v>
      </c>
      <c r="AJ111" s="1" t="str">
        <f>IFERROR(VLOOKUP($AJ$1&amp;$A111,会員校データ!$B$2:$K$1381,10,0),"　")</f>
        <v>　</v>
      </c>
      <c r="AK111" s="1" t="str">
        <f>IFERROR(VLOOKUP($AK$1&amp;$A111,会員校データ!$B$2:$K$1381,10,0),"　")</f>
        <v>　</v>
      </c>
      <c r="AL111" s="1" t="str">
        <f>IFERROR(VLOOKUP($AL$1&amp;$A111,会員校データ!$B$2:$K$1381,10,0),"　")</f>
        <v>　</v>
      </c>
      <c r="AM111" s="1" t="str">
        <f>IFERROR(VLOOKUP($AM$1&amp;$A111,会員校データ!$B$2:$K$1381,10,0),"　")</f>
        <v>　</v>
      </c>
      <c r="AN111" s="1" t="str">
        <f>IFERROR(VLOOKUP($AN$1&amp;$A111,会員校データ!$B$2:$K$1381,10,0),"　")</f>
        <v>　</v>
      </c>
      <c r="AO111" s="1" t="str">
        <f>IFERROR(VLOOKUP($AO$1&amp;$A111,会員校データ!$B$2:$K$1381,10,0),"　")</f>
        <v>　</v>
      </c>
      <c r="AP111" s="1" t="str">
        <f>IFERROR(VLOOKUP($AP$1&amp;$A111,会員校データ!$B$2:$K$1381,10,0),"　")</f>
        <v>　</v>
      </c>
      <c r="AQ111" s="1" t="str">
        <f>IFERROR(VLOOKUP($AQ$1&amp;$A111,会員校データ!$B$2:$K$1381,10,0),"　")</f>
        <v>　</v>
      </c>
      <c r="AR111" s="1" t="str">
        <f>IFERROR(VLOOKUP($AR$1&amp;$A111,会員校データ!$B$2:$K$1381,10,0),"　")</f>
        <v>　</v>
      </c>
      <c r="AS111" s="1" t="str">
        <f>IFERROR(VLOOKUP($AS$1&amp;$A111,会員校データ!$B$2:$K$1381,10,0),"　")</f>
        <v>　</v>
      </c>
      <c r="AT111" s="1" t="str">
        <f>IFERROR(VLOOKUP($AT$1&amp;$A111,会員校データ!$B$2:$K$1381,10,0),"　")</f>
        <v>　</v>
      </c>
      <c r="AU111" s="1" t="str">
        <f>IFERROR(VLOOKUP($AU$1&amp;$A111,会員校データ!$B$2:$K$1381,10,0),"　")</f>
        <v>　</v>
      </c>
      <c r="AV111" s="1" t="str">
        <f>IFERROR(VLOOKUP($AV$1&amp;$A111,会員校データ!$B$2:$K$1381,10,0),"　")</f>
        <v>　</v>
      </c>
    </row>
    <row r="112" spans="1:48">
      <c r="A112">
        <v>110</v>
      </c>
      <c r="B112" s="1" t="str">
        <f>IFERROR(VLOOKUP($B$1&amp;$A112,会員校データ!$B$2:$K$1381,10,0),"　")</f>
        <v>北海学園札幌高等学校</v>
      </c>
      <c r="C112" s="1" t="str">
        <f>IFERROR(VLOOKUP($C$1&amp;$A112,会員校データ!$B$2:$K$1381,10,0),"　")</f>
        <v>　</v>
      </c>
      <c r="D112" s="1" t="str">
        <f>IFERROR(VLOOKUP($D$1&amp;$A112,会員校データ!$B$2:$K$1381,10,0),"　")</f>
        <v>　</v>
      </c>
      <c r="E112" s="1" t="str">
        <f>IFERROR(VLOOKUP($E$1&amp;$A112,会員校データ!$B$2:$K$1381,10,0),"　")</f>
        <v>　</v>
      </c>
      <c r="F112" s="1" t="str">
        <f>IFERROR(VLOOKUP($F$1&amp;$A112,会員校データ!$B$2:$K$1381,10,0),"　")</f>
        <v>　</v>
      </c>
      <c r="G112" s="1" t="str">
        <f>IFERROR(VLOOKUP($G$1&amp;$A112,会員校データ!$B$2:$K$1381,10,0),"　")</f>
        <v>　</v>
      </c>
      <c r="H112" s="1" t="str">
        <f>IFERROR(VLOOKUP($H$1&amp;$A112,会員校データ!$B$2:$K$1381,10,0),"　")</f>
        <v>　</v>
      </c>
      <c r="I112" s="1" t="str">
        <f>IFERROR(VLOOKUP($I$1&amp;$A112,会員校データ!$B$2:$K$1381,10,0),"　")</f>
        <v>　</v>
      </c>
      <c r="J112" s="1" t="str">
        <f>IFERROR(VLOOKUP($J$1&amp;$A112,会員校データ!$B$2:$K$1381,10,0),"　")</f>
        <v>　</v>
      </c>
      <c r="K112" s="1" t="str">
        <f>IFERROR(VLOOKUP($K$1&amp;$A112,会員校データ!$B$2:$K$1381,10,0),"　")</f>
        <v>　</v>
      </c>
      <c r="L112" s="1" t="str">
        <f>IFERROR(VLOOKUP($L$1&amp;$A112,会員校データ!$B$2:$K$1381,10,0),"　")</f>
        <v>　</v>
      </c>
      <c r="M112" s="1" t="str">
        <f>IFERROR(VLOOKUP($M$1&amp;$A112,会員校データ!$B$2:$K$1381,10,0),"　")</f>
        <v>　</v>
      </c>
      <c r="N112" s="1" t="str">
        <f>IFERROR(VLOOKUP($N$1&amp;$A112,会員校データ!$B$2:$K$1381,10,0),"　")</f>
        <v>　</v>
      </c>
      <c r="O112" s="1" t="str">
        <f>IFERROR(VLOOKUP($O$1&amp;$A112,会員校データ!$B$2:$K$1381,10,0),"　")</f>
        <v>　</v>
      </c>
      <c r="P112" s="1" t="str">
        <f>IFERROR(VLOOKUP($P$1&amp;$A112,会員校データ!$B$2:$K$1381,10,0),"　")</f>
        <v>　</v>
      </c>
      <c r="Q112" s="1" t="str">
        <f>IFERROR(VLOOKUP($Q$1&amp;$A112,会員校データ!$B$2:$K$1381,10,0),"　")</f>
        <v>　</v>
      </c>
      <c r="R112" s="1" t="str">
        <f>IFERROR(VLOOKUP($R$1&amp;$A112,会員校データ!$B$2:$K$1381,10,0),"　")</f>
        <v>　</v>
      </c>
      <c r="S112" s="1" t="str">
        <f>IFERROR(VLOOKUP($S$1&amp;$A112,会員校データ!$B$2:$K$1381,10,0),"　")</f>
        <v>　</v>
      </c>
      <c r="T112" s="1" t="str">
        <f>IFERROR(VLOOKUP($T$1&amp;$A112,会員校データ!$B$2:$K$1381,10,0),"　")</f>
        <v>　</v>
      </c>
      <c r="U112" s="1" t="str">
        <f>IFERROR(VLOOKUP($U$1&amp;$A112,会員校データ!$B$2:$K$1381,10,0),"　")</f>
        <v>　</v>
      </c>
      <c r="V112" s="1" t="str">
        <f>IFERROR(VLOOKUP($V$1&amp;$A112,会員校データ!$B$2:$K$1381,10,0),"　")</f>
        <v>　</v>
      </c>
      <c r="W112" s="1" t="str">
        <f>IFERROR(VLOOKUP($W$1&amp;$A112,会員校データ!$B$2:$K$1381,10,0),"　")</f>
        <v>　</v>
      </c>
      <c r="X112" s="1" t="str">
        <f>IFERROR(VLOOKUP($X$1&amp;$A112,会員校データ!$B$2:$K$1381,10,0),"　")</f>
        <v>　</v>
      </c>
      <c r="Y112" s="1" t="str">
        <f>IFERROR(VLOOKUP($Y$1&amp;$A112,会員校データ!$B$2:$K$1381,10,0),"　")</f>
        <v>　</v>
      </c>
      <c r="Z112" s="1" t="str">
        <f>IFERROR(VLOOKUP($Z$1&amp;$A112,会員校データ!$B$2:$K$1381,10,0),"　")</f>
        <v>　</v>
      </c>
      <c r="AA112" s="1" t="str">
        <f>IFERROR(VLOOKUP($AA$1&amp;$A112,会員校データ!$B$2:$K$1381,10,0),"　")</f>
        <v>　</v>
      </c>
      <c r="AB112" s="1" t="str">
        <f>IFERROR(VLOOKUP($AB$1&amp;$A112,会員校データ!$B$2:$K$1381,10,0),"　")</f>
        <v>　</v>
      </c>
      <c r="AC112" s="1" t="str">
        <f>IFERROR(VLOOKUP($AC$1&amp;$A112,会員校データ!$B$2:$K$1381,10,0),"　")</f>
        <v>　</v>
      </c>
      <c r="AD112" s="1" t="str">
        <f>IFERROR(VLOOKUP($AD$1&amp;$A112,会員校データ!$B$2:$K$1381,10,0),"　")</f>
        <v>　</v>
      </c>
      <c r="AE112" s="1" t="str">
        <f>IFERROR(VLOOKUP($AE$1&amp;$A112,会員校データ!$B$2:$K$1381,10,0),"　")</f>
        <v>　</v>
      </c>
      <c r="AF112" s="1" t="str">
        <f>IFERROR(VLOOKUP($AF$1&amp;$A112,会員校データ!$B$2:$K$1381,10,0),"　")</f>
        <v>　</v>
      </c>
      <c r="AG112" s="1" t="str">
        <f>IFERROR(VLOOKUP($AG$1&amp;$A112,会員校データ!$B$2:$K$1381,10,0),"　")</f>
        <v>　</v>
      </c>
      <c r="AH112" s="1" t="str">
        <f>IFERROR(VLOOKUP($AH$1&amp;$A112,会員校データ!$B$2:$K$1381,10,0),"　")</f>
        <v>　</v>
      </c>
      <c r="AI112" s="1" t="str">
        <f>IFERROR(VLOOKUP($AI$1&amp;$A112,会員校データ!$B$2:$K$1381,10,0),"　")</f>
        <v>　</v>
      </c>
      <c r="AJ112" s="1" t="str">
        <f>IFERROR(VLOOKUP($AJ$1&amp;$A112,会員校データ!$B$2:$K$1381,10,0),"　")</f>
        <v>　</v>
      </c>
      <c r="AK112" s="1" t="str">
        <f>IFERROR(VLOOKUP($AK$1&amp;$A112,会員校データ!$B$2:$K$1381,10,0),"　")</f>
        <v>　</v>
      </c>
      <c r="AL112" s="1" t="str">
        <f>IFERROR(VLOOKUP($AL$1&amp;$A112,会員校データ!$B$2:$K$1381,10,0),"　")</f>
        <v>　</v>
      </c>
      <c r="AM112" s="1" t="str">
        <f>IFERROR(VLOOKUP($AM$1&amp;$A112,会員校データ!$B$2:$K$1381,10,0),"　")</f>
        <v>　</v>
      </c>
      <c r="AN112" s="1" t="str">
        <f>IFERROR(VLOOKUP($AN$1&amp;$A112,会員校データ!$B$2:$K$1381,10,0),"　")</f>
        <v>　</v>
      </c>
      <c r="AO112" s="1" t="str">
        <f>IFERROR(VLOOKUP($AO$1&amp;$A112,会員校データ!$B$2:$K$1381,10,0),"　")</f>
        <v>　</v>
      </c>
      <c r="AP112" s="1" t="str">
        <f>IFERROR(VLOOKUP($AP$1&amp;$A112,会員校データ!$B$2:$K$1381,10,0),"　")</f>
        <v>　</v>
      </c>
      <c r="AQ112" s="1" t="str">
        <f>IFERROR(VLOOKUP($AQ$1&amp;$A112,会員校データ!$B$2:$K$1381,10,0),"　")</f>
        <v>　</v>
      </c>
      <c r="AR112" s="1" t="str">
        <f>IFERROR(VLOOKUP($AR$1&amp;$A112,会員校データ!$B$2:$K$1381,10,0),"　")</f>
        <v>　</v>
      </c>
      <c r="AS112" s="1" t="str">
        <f>IFERROR(VLOOKUP($AS$1&amp;$A112,会員校データ!$B$2:$K$1381,10,0),"　")</f>
        <v>　</v>
      </c>
      <c r="AT112" s="1" t="str">
        <f>IFERROR(VLOOKUP($AT$1&amp;$A112,会員校データ!$B$2:$K$1381,10,0),"　")</f>
        <v>　</v>
      </c>
      <c r="AU112" s="1" t="str">
        <f>IFERROR(VLOOKUP($AU$1&amp;$A112,会員校データ!$B$2:$K$1381,10,0),"　")</f>
        <v>　</v>
      </c>
      <c r="AV112" s="1" t="str">
        <f>IFERROR(VLOOKUP($AV$1&amp;$A112,会員校データ!$B$2:$K$1381,10,0),"　")</f>
        <v>　</v>
      </c>
    </row>
    <row r="113" spans="1:48">
      <c r="A113">
        <v>111</v>
      </c>
      <c r="B113" s="1" t="str">
        <f>IFERROR(VLOOKUP($B$1&amp;$A113,会員校データ!$B$2:$K$1381,10,0),"　")</f>
        <v>　</v>
      </c>
      <c r="C113" s="1" t="str">
        <f>IFERROR(VLOOKUP($C$1&amp;$A113,会員校データ!$B$2:$K$1381,10,0),"　")</f>
        <v>　</v>
      </c>
      <c r="D113" s="1" t="str">
        <f>IFERROR(VLOOKUP($D$1&amp;$A113,会員校データ!$B$2:$K$1381,10,0),"　")</f>
        <v>　</v>
      </c>
      <c r="E113" s="1" t="str">
        <f>IFERROR(VLOOKUP($E$1&amp;$A113,会員校データ!$B$2:$K$1381,10,0),"　")</f>
        <v>　</v>
      </c>
      <c r="F113" s="1" t="str">
        <f>IFERROR(VLOOKUP($F$1&amp;$A113,会員校データ!$B$2:$K$1381,10,0),"　")</f>
        <v>　</v>
      </c>
      <c r="G113" s="1" t="str">
        <f>IFERROR(VLOOKUP($G$1&amp;$A113,会員校データ!$B$2:$K$1381,10,0),"　")</f>
        <v>　</v>
      </c>
      <c r="H113" s="1" t="str">
        <f>IFERROR(VLOOKUP($H$1&amp;$A113,会員校データ!$B$2:$K$1381,10,0),"　")</f>
        <v>　</v>
      </c>
      <c r="I113" s="1" t="str">
        <f>IFERROR(VLOOKUP($I$1&amp;$A113,会員校データ!$B$2:$K$1381,10,0),"　")</f>
        <v>　</v>
      </c>
      <c r="J113" s="1" t="str">
        <f>IFERROR(VLOOKUP($J$1&amp;$A113,会員校データ!$B$2:$K$1381,10,0),"　")</f>
        <v>　</v>
      </c>
      <c r="K113" s="1" t="str">
        <f>IFERROR(VLOOKUP($K$1&amp;$A113,会員校データ!$B$2:$K$1381,10,0),"　")</f>
        <v>　</v>
      </c>
      <c r="L113" s="1" t="str">
        <f>IFERROR(VLOOKUP($L$1&amp;$A113,会員校データ!$B$2:$K$1381,10,0),"　")</f>
        <v>　</v>
      </c>
      <c r="M113" s="1" t="str">
        <f>IFERROR(VLOOKUP($M$1&amp;$A113,会員校データ!$B$2:$K$1381,10,0),"　")</f>
        <v>　</v>
      </c>
      <c r="N113" s="1" t="str">
        <f>IFERROR(VLOOKUP($N$1&amp;$A113,会員校データ!$B$2:$K$1381,10,0),"　")</f>
        <v>　</v>
      </c>
      <c r="O113" s="1" t="str">
        <f>IFERROR(VLOOKUP($O$1&amp;$A113,会員校データ!$B$2:$K$1381,10,0),"　")</f>
        <v>　</v>
      </c>
      <c r="P113" s="1" t="str">
        <f>IFERROR(VLOOKUP($P$1&amp;$A113,会員校データ!$B$2:$K$1381,10,0),"　")</f>
        <v>　</v>
      </c>
      <c r="Q113" s="1" t="str">
        <f>IFERROR(VLOOKUP($Q$1&amp;$A113,会員校データ!$B$2:$K$1381,10,0),"　")</f>
        <v>　</v>
      </c>
      <c r="R113" s="1" t="str">
        <f>IFERROR(VLOOKUP($R$1&amp;$A113,会員校データ!$B$2:$K$1381,10,0),"　")</f>
        <v>　</v>
      </c>
      <c r="S113" s="1" t="str">
        <f>IFERROR(VLOOKUP($S$1&amp;$A113,会員校データ!$B$2:$K$1381,10,0),"　")</f>
        <v>　</v>
      </c>
      <c r="T113" s="1" t="str">
        <f>IFERROR(VLOOKUP($T$1&amp;$A113,会員校データ!$B$2:$K$1381,10,0),"　")</f>
        <v>　</v>
      </c>
      <c r="U113" s="1" t="str">
        <f>IFERROR(VLOOKUP($U$1&amp;$A113,会員校データ!$B$2:$K$1381,10,0),"　")</f>
        <v>　</v>
      </c>
      <c r="V113" s="1" t="str">
        <f>IFERROR(VLOOKUP($V$1&amp;$A113,会員校データ!$B$2:$K$1381,10,0),"　")</f>
        <v>　</v>
      </c>
      <c r="W113" s="1" t="str">
        <f>IFERROR(VLOOKUP($W$1&amp;$A113,会員校データ!$B$2:$K$1381,10,0),"　")</f>
        <v>　</v>
      </c>
      <c r="X113" s="1" t="str">
        <f>IFERROR(VLOOKUP($X$1&amp;$A113,会員校データ!$B$2:$K$1381,10,0),"　")</f>
        <v>　</v>
      </c>
      <c r="Y113" s="1" t="str">
        <f>IFERROR(VLOOKUP($Y$1&amp;$A113,会員校データ!$B$2:$K$1381,10,0),"　")</f>
        <v>　</v>
      </c>
      <c r="Z113" s="1" t="str">
        <f>IFERROR(VLOOKUP($Z$1&amp;$A113,会員校データ!$B$2:$K$1381,10,0),"　")</f>
        <v>　</v>
      </c>
      <c r="AA113" s="1" t="str">
        <f>IFERROR(VLOOKUP($AA$1&amp;$A113,会員校データ!$B$2:$K$1381,10,0),"　")</f>
        <v>　</v>
      </c>
      <c r="AB113" s="1" t="str">
        <f>IFERROR(VLOOKUP($AB$1&amp;$A113,会員校データ!$B$2:$K$1381,10,0),"　")</f>
        <v>　</v>
      </c>
      <c r="AC113" s="1" t="str">
        <f>IFERROR(VLOOKUP($AC$1&amp;$A113,会員校データ!$B$2:$K$1381,10,0),"　")</f>
        <v>　</v>
      </c>
      <c r="AD113" s="1" t="str">
        <f>IFERROR(VLOOKUP($AD$1&amp;$A113,会員校データ!$B$2:$K$1381,10,0),"　")</f>
        <v>　</v>
      </c>
      <c r="AE113" s="1" t="str">
        <f>IFERROR(VLOOKUP($AE$1&amp;$A113,会員校データ!$B$2:$K$1381,10,0),"　")</f>
        <v>　</v>
      </c>
      <c r="AF113" s="1" t="str">
        <f>IFERROR(VLOOKUP($AF$1&amp;$A113,会員校データ!$B$2:$K$1381,10,0),"　")</f>
        <v>　</v>
      </c>
      <c r="AG113" s="1" t="str">
        <f>IFERROR(VLOOKUP($AG$1&amp;$A113,会員校データ!$B$2:$K$1381,10,0),"　")</f>
        <v>　</v>
      </c>
      <c r="AH113" s="1" t="str">
        <f>IFERROR(VLOOKUP($AH$1&amp;$A113,会員校データ!$B$2:$K$1381,10,0),"　")</f>
        <v>　</v>
      </c>
      <c r="AI113" s="1" t="str">
        <f>IFERROR(VLOOKUP($AI$1&amp;$A113,会員校データ!$B$2:$K$1381,10,0),"　")</f>
        <v>　</v>
      </c>
      <c r="AJ113" s="1" t="str">
        <f>IFERROR(VLOOKUP($AJ$1&amp;$A113,会員校データ!$B$2:$K$1381,10,0),"　")</f>
        <v>　</v>
      </c>
      <c r="AK113" s="1" t="str">
        <f>IFERROR(VLOOKUP($AK$1&amp;$A113,会員校データ!$B$2:$K$1381,10,0),"　")</f>
        <v>　</v>
      </c>
      <c r="AL113" s="1" t="str">
        <f>IFERROR(VLOOKUP($AL$1&amp;$A113,会員校データ!$B$2:$K$1381,10,0),"　")</f>
        <v>　</v>
      </c>
      <c r="AM113" s="1" t="str">
        <f>IFERROR(VLOOKUP($AM$1&amp;$A113,会員校データ!$B$2:$K$1381,10,0),"　")</f>
        <v>　</v>
      </c>
      <c r="AN113" s="1" t="str">
        <f>IFERROR(VLOOKUP($AN$1&amp;$A113,会員校データ!$B$2:$K$1381,10,0),"　")</f>
        <v>　</v>
      </c>
      <c r="AO113" s="1" t="str">
        <f>IFERROR(VLOOKUP($AO$1&amp;$A113,会員校データ!$B$2:$K$1381,10,0),"　")</f>
        <v>　</v>
      </c>
      <c r="AP113" s="1" t="str">
        <f>IFERROR(VLOOKUP($AP$1&amp;$A113,会員校データ!$B$2:$K$1381,10,0),"　")</f>
        <v>　</v>
      </c>
      <c r="AQ113" s="1" t="str">
        <f>IFERROR(VLOOKUP($AQ$1&amp;$A113,会員校データ!$B$2:$K$1381,10,0),"　")</f>
        <v>　</v>
      </c>
      <c r="AR113" s="1" t="str">
        <f>IFERROR(VLOOKUP($AR$1&amp;$A113,会員校データ!$B$2:$K$1381,10,0),"　")</f>
        <v>　</v>
      </c>
      <c r="AS113" s="1" t="str">
        <f>IFERROR(VLOOKUP($AS$1&amp;$A113,会員校データ!$B$2:$K$1381,10,0),"　")</f>
        <v>　</v>
      </c>
      <c r="AT113" s="1" t="str">
        <f>IFERROR(VLOOKUP($AT$1&amp;$A113,会員校データ!$B$2:$K$1381,10,0),"　")</f>
        <v>　</v>
      </c>
      <c r="AU113" s="1" t="str">
        <f>IFERROR(VLOOKUP($AU$1&amp;$A113,会員校データ!$B$2:$K$1381,10,0),"　")</f>
        <v>　</v>
      </c>
      <c r="AV113" s="1" t="str">
        <f>IFERROR(VLOOKUP($AV$1&amp;$A113,会員校データ!$B$2:$K$1381,10,0),"　")</f>
        <v>　</v>
      </c>
    </row>
    <row r="114" spans="1:48">
      <c r="A114">
        <v>112</v>
      </c>
      <c r="B114" s="1" t="str">
        <f>IFERROR(VLOOKUP($B$1&amp;$A114,会員校データ!$B$2:$K$1381,10,0),"　")</f>
        <v>　</v>
      </c>
      <c r="C114" s="1" t="str">
        <f>IFERROR(VLOOKUP($C$1&amp;$A114,会員校データ!$B$2:$K$1381,10,0),"　")</f>
        <v>　</v>
      </c>
      <c r="D114" s="1" t="str">
        <f>IFERROR(VLOOKUP($D$1&amp;$A114,会員校データ!$B$2:$K$1381,10,0),"　")</f>
        <v>　</v>
      </c>
      <c r="E114" s="1" t="str">
        <f>IFERROR(VLOOKUP($E$1&amp;$A114,会員校データ!$B$2:$K$1381,10,0),"　")</f>
        <v>　</v>
      </c>
      <c r="F114" s="1" t="str">
        <f>IFERROR(VLOOKUP($F$1&amp;$A114,会員校データ!$B$2:$K$1381,10,0),"　")</f>
        <v>　</v>
      </c>
      <c r="G114" s="1" t="str">
        <f>IFERROR(VLOOKUP($G$1&amp;$A114,会員校データ!$B$2:$K$1381,10,0),"　")</f>
        <v>　</v>
      </c>
      <c r="H114" s="1" t="str">
        <f>IFERROR(VLOOKUP($H$1&amp;$A114,会員校データ!$B$2:$K$1381,10,0),"　")</f>
        <v>　</v>
      </c>
      <c r="I114" s="1" t="str">
        <f>IFERROR(VLOOKUP($I$1&amp;$A114,会員校データ!$B$2:$K$1381,10,0),"　")</f>
        <v>　</v>
      </c>
      <c r="J114" s="1" t="str">
        <f>IFERROR(VLOOKUP($J$1&amp;$A114,会員校データ!$B$2:$K$1381,10,0),"　")</f>
        <v>　</v>
      </c>
      <c r="K114" s="1" t="str">
        <f>IFERROR(VLOOKUP($K$1&amp;$A114,会員校データ!$B$2:$K$1381,10,0),"　")</f>
        <v>　</v>
      </c>
      <c r="L114" s="1" t="str">
        <f>IFERROR(VLOOKUP($L$1&amp;$A114,会員校データ!$B$2:$K$1381,10,0),"　")</f>
        <v>　</v>
      </c>
      <c r="M114" s="1" t="str">
        <f>IFERROR(VLOOKUP($M$1&amp;$A114,会員校データ!$B$2:$K$1381,10,0),"　")</f>
        <v>　</v>
      </c>
      <c r="N114" s="1" t="str">
        <f>IFERROR(VLOOKUP($N$1&amp;$A114,会員校データ!$B$2:$K$1381,10,0),"　")</f>
        <v>　</v>
      </c>
      <c r="O114" s="1" t="str">
        <f>IFERROR(VLOOKUP($O$1&amp;$A114,会員校データ!$B$2:$K$1381,10,0),"　")</f>
        <v>　</v>
      </c>
      <c r="P114" s="1" t="str">
        <f>IFERROR(VLOOKUP($P$1&amp;$A114,会員校データ!$B$2:$K$1381,10,0),"　")</f>
        <v>　</v>
      </c>
      <c r="Q114" s="1" t="str">
        <f>IFERROR(VLOOKUP($Q$1&amp;$A114,会員校データ!$B$2:$K$1381,10,0),"　")</f>
        <v>　</v>
      </c>
      <c r="R114" s="1" t="str">
        <f>IFERROR(VLOOKUP($R$1&amp;$A114,会員校データ!$B$2:$K$1381,10,0),"　")</f>
        <v>　</v>
      </c>
      <c r="S114" s="1" t="str">
        <f>IFERROR(VLOOKUP($S$1&amp;$A114,会員校データ!$B$2:$K$1381,10,0),"　")</f>
        <v>　</v>
      </c>
      <c r="T114" s="1" t="str">
        <f>IFERROR(VLOOKUP($T$1&amp;$A114,会員校データ!$B$2:$K$1381,10,0),"　")</f>
        <v>　</v>
      </c>
      <c r="U114" s="1" t="str">
        <f>IFERROR(VLOOKUP($U$1&amp;$A114,会員校データ!$B$2:$K$1381,10,0),"　")</f>
        <v>　</v>
      </c>
      <c r="V114" s="1" t="str">
        <f>IFERROR(VLOOKUP($V$1&amp;$A114,会員校データ!$B$2:$K$1381,10,0),"　")</f>
        <v>　</v>
      </c>
      <c r="W114" s="1" t="str">
        <f>IFERROR(VLOOKUP($W$1&amp;$A114,会員校データ!$B$2:$K$1381,10,0),"　")</f>
        <v>　</v>
      </c>
      <c r="X114" s="1" t="str">
        <f>IFERROR(VLOOKUP($X$1&amp;$A114,会員校データ!$B$2:$K$1381,10,0),"　")</f>
        <v>　</v>
      </c>
      <c r="Y114" s="1" t="str">
        <f>IFERROR(VLOOKUP($Y$1&amp;$A114,会員校データ!$B$2:$K$1381,10,0),"　")</f>
        <v>　</v>
      </c>
      <c r="Z114" s="1" t="str">
        <f>IFERROR(VLOOKUP($Z$1&amp;$A114,会員校データ!$B$2:$K$1381,10,0),"　")</f>
        <v>　</v>
      </c>
      <c r="AA114" s="1" t="str">
        <f>IFERROR(VLOOKUP($AA$1&amp;$A114,会員校データ!$B$2:$K$1381,10,0),"　")</f>
        <v>　</v>
      </c>
      <c r="AB114" s="1" t="str">
        <f>IFERROR(VLOOKUP($AB$1&amp;$A114,会員校データ!$B$2:$K$1381,10,0),"　")</f>
        <v>　</v>
      </c>
      <c r="AC114" s="1" t="str">
        <f>IFERROR(VLOOKUP($AC$1&amp;$A114,会員校データ!$B$2:$K$1381,10,0),"　")</f>
        <v>　</v>
      </c>
      <c r="AD114" s="1" t="str">
        <f>IFERROR(VLOOKUP($AD$1&amp;$A114,会員校データ!$B$2:$K$1381,10,0),"　")</f>
        <v>　</v>
      </c>
      <c r="AE114" s="1" t="str">
        <f>IFERROR(VLOOKUP($AE$1&amp;$A114,会員校データ!$B$2:$K$1381,10,0),"　")</f>
        <v>　</v>
      </c>
      <c r="AF114" s="1" t="str">
        <f>IFERROR(VLOOKUP($AF$1&amp;$A114,会員校データ!$B$2:$K$1381,10,0),"　")</f>
        <v>　</v>
      </c>
      <c r="AG114" s="1" t="str">
        <f>IFERROR(VLOOKUP($AG$1&amp;$A114,会員校データ!$B$2:$K$1381,10,0),"　")</f>
        <v>　</v>
      </c>
      <c r="AH114" s="1" t="str">
        <f>IFERROR(VLOOKUP($AH$1&amp;$A114,会員校データ!$B$2:$K$1381,10,0),"　")</f>
        <v>　</v>
      </c>
      <c r="AI114" s="1" t="str">
        <f>IFERROR(VLOOKUP($AI$1&amp;$A114,会員校データ!$B$2:$K$1381,10,0),"　")</f>
        <v>　</v>
      </c>
      <c r="AJ114" s="1" t="str">
        <f>IFERROR(VLOOKUP($AJ$1&amp;$A114,会員校データ!$B$2:$K$1381,10,0),"　")</f>
        <v>　</v>
      </c>
      <c r="AK114" s="1" t="str">
        <f>IFERROR(VLOOKUP($AK$1&amp;$A114,会員校データ!$B$2:$K$1381,10,0),"　")</f>
        <v>　</v>
      </c>
      <c r="AL114" s="1" t="str">
        <f>IFERROR(VLOOKUP($AL$1&amp;$A114,会員校データ!$B$2:$K$1381,10,0),"　")</f>
        <v>　</v>
      </c>
      <c r="AM114" s="1" t="str">
        <f>IFERROR(VLOOKUP($AM$1&amp;$A114,会員校データ!$B$2:$K$1381,10,0),"　")</f>
        <v>　</v>
      </c>
      <c r="AN114" s="1" t="str">
        <f>IFERROR(VLOOKUP($AN$1&amp;$A114,会員校データ!$B$2:$K$1381,10,0),"　")</f>
        <v>　</v>
      </c>
      <c r="AO114" s="1" t="str">
        <f>IFERROR(VLOOKUP($AO$1&amp;$A114,会員校データ!$B$2:$K$1381,10,0),"　")</f>
        <v>　</v>
      </c>
      <c r="AP114" s="1" t="str">
        <f>IFERROR(VLOOKUP($AP$1&amp;$A114,会員校データ!$B$2:$K$1381,10,0),"　")</f>
        <v>　</v>
      </c>
      <c r="AQ114" s="1" t="str">
        <f>IFERROR(VLOOKUP($AQ$1&amp;$A114,会員校データ!$B$2:$K$1381,10,0),"　")</f>
        <v>　</v>
      </c>
      <c r="AR114" s="1" t="str">
        <f>IFERROR(VLOOKUP($AR$1&amp;$A114,会員校データ!$B$2:$K$1381,10,0),"　")</f>
        <v>　</v>
      </c>
      <c r="AS114" s="1" t="str">
        <f>IFERROR(VLOOKUP($AS$1&amp;$A114,会員校データ!$B$2:$K$1381,10,0),"　")</f>
        <v>　</v>
      </c>
      <c r="AT114" s="1" t="str">
        <f>IFERROR(VLOOKUP($AT$1&amp;$A114,会員校データ!$B$2:$K$1381,10,0),"　")</f>
        <v>　</v>
      </c>
      <c r="AU114" s="1" t="str">
        <f>IFERROR(VLOOKUP($AU$1&amp;$A114,会員校データ!$B$2:$K$1381,10,0),"　")</f>
        <v>　</v>
      </c>
      <c r="AV114" s="1" t="str">
        <f>IFERROR(VLOOKUP($AV$1&amp;$A114,会員校データ!$B$2:$K$1381,10,0),"　")</f>
        <v>　</v>
      </c>
    </row>
    <row r="115" spans="1:48">
      <c r="A115">
        <v>113</v>
      </c>
      <c r="B115" s="1" t="str">
        <f>IFERROR(VLOOKUP($B$1&amp;$A115,会員校データ!$B$2:$K$1381,10,0),"　")</f>
        <v>　</v>
      </c>
      <c r="C115" s="1" t="str">
        <f>IFERROR(VLOOKUP($C$1&amp;$A115,会員校データ!$B$2:$K$1381,10,0),"　")</f>
        <v>　</v>
      </c>
      <c r="D115" s="1" t="str">
        <f>IFERROR(VLOOKUP($D$1&amp;$A115,会員校データ!$B$2:$K$1381,10,0),"　")</f>
        <v>　</v>
      </c>
      <c r="E115" s="1" t="str">
        <f>IFERROR(VLOOKUP($E$1&amp;$A115,会員校データ!$B$2:$K$1381,10,0),"　")</f>
        <v>　</v>
      </c>
      <c r="F115" s="1" t="str">
        <f>IFERROR(VLOOKUP($F$1&amp;$A115,会員校データ!$B$2:$K$1381,10,0),"　")</f>
        <v>　</v>
      </c>
      <c r="G115" s="1" t="str">
        <f>IFERROR(VLOOKUP($G$1&amp;$A115,会員校データ!$B$2:$K$1381,10,0),"　")</f>
        <v>　</v>
      </c>
      <c r="H115" s="1" t="str">
        <f>IFERROR(VLOOKUP($H$1&amp;$A115,会員校データ!$B$2:$K$1381,10,0),"　")</f>
        <v>　</v>
      </c>
      <c r="I115" s="1" t="str">
        <f>IFERROR(VLOOKUP($I$1&amp;$A115,会員校データ!$B$2:$K$1381,10,0),"　")</f>
        <v>　</v>
      </c>
      <c r="J115" s="1" t="str">
        <f>IFERROR(VLOOKUP($J$1&amp;$A115,会員校データ!$B$2:$K$1381,10,0),"　")</f>
        <v>　</v>
      </c>
      <c r="K115" s="1" t="str">
        <f>IFERROR(VLOOKUP($K$1&amp;$A115,会員校データ!$B$2:$K$1381,10,0),"　")</f>
        <v>　</v>
      </c>
      <c r="L115" s="1" t="str">
        <f>IFERROR(VLOOKUP($L$1&amp;$A115,会員校データ!$B$2:$K$1381,10,0),"　")</f>
        <v>　</v>
      </c>
      <c r="M115" s="1" t="str">
        <f>IFERROR(VLOOKUP($M$1&amp;$A115,会員校データ!$B$2:$K$1381,10,0),"　")</f>
        <v>　</v>
      </c>
      <c r="N115" s="1" t="str">
        <f>IFERROR(VLOOKUP($N$1&amp;$A115,会員校データ!$B$2:$K$1381,10,0),"　")</f>
        <v>　</v>
      </c>
      <c r="O115" s="1" t="str">
        <f>IFERROR(VLOOKUP($O$1&amp;$A115,会員校データ!$B$2:$K$1381,10,0),"　")</f>
        <v>　</v>
      </c>
      <c r="P115" s="1" t="str">
        <f>IFERROR(VLOOKUP($P$1&amp;$A115,会員校データ!$B$2:$K$1381,10,0),"　")</f>
        <v>　</v>
      </c>
      <c r="Q115" s="1" t="str">
        <f>IFERROR(VLOOKUP($Q$1&amp;$A115,会員校データ!$B$2:$K$1381,10,0),"　")</f>
        <v>　</v>
      </c>
      <c r="R115" s="1" t="str">
        <f>IFERROR(VLOOKUP($R$1&amp;$A115,会員校データ!$B$2:$K$1381,10,0),"　")</f>
        <v>　</v>
      </c>
      <c r="S115" s="1" t="str">
        <f>IFERROR(VLOOKUP($S$1&amp;$A115,会員校データ!$B$2:$K$1381,10,0),"　")</f>
        <v>　</v>
      </c>
      <c r="T115" s="1" t="str">
        <f>IFERROR(VLOOKUP($T$1&amp;$A115,会員校データ!$B$2:$K$1381,10,0),"　")</f>
        <v>　</v>
      </c>
      <c r="U115" s="1" t="str">
        <f>IFERROR(VLOOKUP($U$1&amp;$A115,会員校データ!$B$2:$K$1381,10,0),"　")</f>
        <v>　</v>
      </c>
      <c r="V115" s="1" t="str">
        <f>IFERROR(VLOOKUP($V$1&amp;$A115,会員校データ!$B$2:$K$1381,10,0),"　")</f>
        <v>　</v>
      </c>
      <c r="W115" s="1" t="str">
        <f>IFERROR(VLOOKUP($W$1&amp;$A115,会員校データ!$B$2:$K$1381,10,0),"　")</f>
        <v>　</v>
      </c>
      <c r="X115" s="1" t="str">
        <f>IFERROR(VLOOKUP($X$1&amp;$A115,会員校データ!$B$2:$K$1381,10,0),"　")</f>
        <v>　</v>
      </c>
      <c r="Y115" s="1" t="str">
        <f>IFERROR(VLOOKUP($Y$1&amp;$A115,会員校データ!$B$2:$K$1381,10,0),"　")</f>
        <v>　</v>
      </c>
      <c r="Z115" s="1" t="str">
        <f>IFERROR(VLOOKUP($Z$1&amp;$A115,会員校データ!$B$2:$K$1381,10,0),"　")</f>
        <v>　</v>
      </c>
      <c r="AA115" s="1" t="str">
        <f>IFERROR(VLOOKUP($AA$1&amp;$A115,会員校データ!$B$2:$K$1381,10,0),"　")</f>
        <v>　</v>
      </c>
      <c r="AB115" s="1" t="str">
        <f>IFERROR(VLOOKUP($AB$1&amp;$A115,会員校データ!$B$2:$K$1381,10,0),"　")</f>
        <v>　</v>
      </c>
      <c r="AC115" s="1" t="str">
        <f>IFERROR(VLOOKUP($AC$1&amp;$A115,会員校データ!$B$2:$K$1381,10,0),"　")</f>
        <v>　</v>
      </c>
      <c r="AD115" s="1" t="str">
        <f>IFERROR(VLOOKUP($AD$1&amp;$A115,会員校データ!$B$2:$K$1381,10,0),"　")</f>
        <v>　</v>
      </c>
      <c r="AE115" s="1" t="str">
        <f>IFERROR(VLOOKUP($AE$1&amp;$A115,会員校データ!$B$2:$K$1381,10,0),"　")</f>
        <v>　</v>
      </c>
      <c r="AF115" s="1" t="str">
        <f>IFERROR(VLOOKUP($AF$1&amp;$A115,会員校データ!$B$2:$K$1381,10,0),"　")</f>
        <v>　</v>
      </c>
      <c r="AG115" s="1" t="str">
        <f>IFERROR(VLOOKUP($AG$1&amp;$A115,会員校データ!$B$2:$K$1381,10,0),"　")</f>
        <v>　</v>
      </c>
      <c r="AH115" s="1" t="str">
        <f>IFERROR(VLOOKUP($AH$1&amp;$A115,会員校データ!$B$2:$K$1381,10,0),"　")</f>
        <v>　</v>
      </c>
      <c r="AI115" s="1" t="str">
        <f>IFERROR(VLOOKUP($AI$1&amp;$A115,会員校データ!$B$2:$K$1381,10,0),"　")</f>
        <v>　</v>
      </c>
      <c r="AJ115" s="1" t="str">
        <f>IFERROR(VLOOKUP($AJ$1&amp;$A115,会員校データ!$B$2:$K$1381,10,0),"　")</f>
        <v>　</v>
      </c>
      <c r="AK115" s="1" t="str">
        <f>IFERROR(VLOOKUP($AK$1&amp;$A115,会員校データ!$B$2:$K$1381,10,0),"　")</f>
        <v>　</v>
      </c>
      <c r="AL115" s="1" t="str">
        <f>IFERROR(VLOOKUP($AL$1&amp;$A115,会員校データ!$B$2:$K$1381,10,0),"　")</f>
        <v>　</v>
      </c>
      <c r="AM115" s="1" t="str">
        <f>IFERROR(VLOOKUP($AM$1&amp;$A115,会員校データ!$B$2:$K$1381,10,0),"　")</f>
        <v>　</v>
      </c>
      <c r="AN115" s="1" t="str">
        <f>IFERROR(VLOOKUP($AN$1&amp;$A115,会員校データ!$B$2:$K$1381,10,0),"　")</f>
        <v>　</v>
      </c>
      <c r="AO115" s="1" t="str">
        <f>IFERROR(VLOOKUP($AO$1&amp;$A115,会員校データ!$B$2:$K$1381,10,0),"　")</f>
        <v>　</v>
      </c>
      <c r="AP115" s="1" t="str">
        <f>IFERROR(VLOOKUP($AP$1&amp;$A115,会員校データ!$B$2:$K$1381,10,0),"　")</f>
        <v>　</v>
      </c>
      <c r="AQ115" s="1" t="str">
        <f>IFERROR(VLOOKUP($AQ$1&amp;$A115,会員校データ!$B$2:$K$1381,10,0),"　")</f>
        <v>　</v>
      </c>
      <c r="AR115" s="1" t="str">
        <f>IFERROR(VLOOKUP($AR$1&amp;$A115,会員校データ!$B$2:$K$1381,10,0),"　")</f>
        <v>　</v>
      </c>
      <c r="AS115" s="1" t="str">
        <f>IFERROR(VLOOKUP($AS$1&amp;$A115,会員校データ!$B$2:$K$1381,10,0),"　")</f>
        <v>　</v>
      </c>
      <c r="AT115" s="1" t="str">
        <f>IFERROR(VLOOKUP($AT$1&amp;$A115,会員校データ!$B$2:$K$1381,10,0),"　")</f>
        <v>　</v>
      </c>
      <c r="AU115" s="1" t="str">
        <f>IFERROR(VLOOKUP($AU$1&amp;$A115,会員校データ!$B$2:$K$1381,10,0),"　")</f>
        <v>　</v>
      </c>
      <c r="AV115" s="1" t="str">
        <f>IFERROR(VLOOKUP($AV$1&amp;$A115,会員校データ!$B$2:$K$1381,10,0),"　")</f>
        <v>　</v>
      </c>
    </row>
    <row r="116" spans="1:48">
      <c r="A116">
        <v>114</v>
      </c>
      <c r="B116" s="1" t="str">
        <f>IFERROR(VLOOKUP($B$1&amp;$A116,会員校データ!$B$2:$K$1381,10,0),"　")</f>
        <v>　</v>
      </c>
      <c r="C116" s="1" t="str">
        <f>IFERROR(VLOOKUP($C$1&amp;$A116,会員校データ!$B$2:$K$1381,10,0),"　")</f>
        <v>　</v>
      </c>
      <c r="D116" s="1" t="str">
        <f>IFERROR(VLOOKUP($D$1&amp;$A116,会員校データ!$B$2:$K$1381,10,0),"　")</f>
        <v>　</v>
      </c>
      <c r="E116" s="1" t="str">
        <f>IFERROR(VLOOKUP($E$1&amp;$A116,会員校データ!$B$2:$K$1381,10,0),"　")</f>
        <v>　</v>
      </c>
      <c r="F116" s="1" t="str">
        <f>IFERROR(VLOOKUP($F$1&amp;$A116,会員校データ!$B$2:$K$1381,10,0),"　")</f>
        <v>　</v>
      </c>
      <c r="G116" s="1" t="str">
        <f>IFERROR(VLOOKUP($G$1&amp;$A116,会員校データ!$B$2:$K$1381,10,0),"　")</f>
        <v>　</v>
      </c>
      <c r="H116" s="1" t="str">
        <f>IFERROR(VLOOKUP($H$1&amp;$A116,会員校データ!$B$2:$K$1381,10,0),"　")</f>
        <v>　</v>
      </c>
      <c r="I116" s="1" t="str">
        <f>IFERROR(VLOOKUP($I$1&amp;$A116,会員校データ!$B$2:$K$1381,10,0),"　")</f>
        <v>　</v>
      </c>
      <c r="J116" s="1" t="str">
        <f>IFERROR(VLOOKUP($J$1&amp;$A116,会員校データ!$B$2:$K$1381,10,0),"　")</f>
        <v>　</v>
      </c>
      <c r="K116" s="1" t="str">
        <f>IFERROR(VLOOKUP($K$1&amp;$A116,会員校データ!$B$2:$K$1381,10,0),"　")</f>
        <v>　</v>
      </c>
      <c r="L116" s="1" t="str">
        <f>IFERROR(VLOOKUP($L$1&amp;$A116,会員校データ!$B$2:$K$1381,10,0),"　")</f>
        <v>　</v>
      </c>
      <c r="M116" s="1" t="str">
        <f>IFERROR(VLOOKUP($M$1&amp;$A116,会員校データ!$B$2:$K$1381,10,0),"　")</f>
        <v>　</v>
      </c>
      <c r="N116" s="1" t="str">
        <f>IFERROR(VLOOKUP($N$1&amp;$A116,会員校データ!$B$2:$K$1381,10,0),"　")</f>
        <v>　</v>
      </c>
      <c r="O116" s="1" t="str">
        <f>IFERROR(VLOOKUP($O$1&amp;$A116,会員校データ!$B$2:$K$1381,10,0),"　")</f>
        <v>　</v>
      </c>
      <c r="P116" s="1" t="str">
        <f>IFERROR(VLOOKUP($P$1&amp;$A116,会員校データ!$B$2:$K$1381,10,0),"　")</f>
        <v>　</v>
      </c>
      <c r="Q116" s="1" t="str">
        <f>IFERROR(VLOOKUP($Q$1&amp;$A116,会員校データ!$B$2:$K$1381,10,0),"　")</f>
        <v>　</v>
      </c>
      <c r="R116" s="1" t="str">
        <f>IFERROR(VLOOKUP($R$1&amp;$A116,会員校データ!$B$2:$K$1381,10,0),"　")</f>
        <v>　</v>
      </c>
      <c r="S116" s="1" t="str">
        <f>IFERROR(VLOOKUP($S$1&amp;$A116,会員校データ!$B$2:$K$1381,10,0),"　")</f>
        <v>　</v>
      </c>
      <c r="T116" s="1" t="str">
        <f>IFERROR(VLOOKUP($T$1&amp;$A116,会員校データ!$B$2:$K$1381,10,0),"　")</f>
        <v>　</v>
      </c>
      <c r="U116" s="1" t="str">
        <f>IFERROR(VLOOKUP($U$1&amp;$A116,会員校データ!$B$2:$K$1381,10,0),"　")</f>
        <v>　</v>
      </c>
      <c r="V116" s="1" t="str">
        <f>IFERROR(VLOOKUP($V$1&amp;$A116,会員校データ!$B$2:$K$1381,10,0),"　")</f>
        <v>　</v>
      </c>
      <c r="W116" s="1" t="str">
        <f>IFERROR(VLOOKUP($W$1&amp;$A116,会員校データ!$B$2:$K$1381,10,0),"　")</f>
        <v>　</v>
      </c>
      <c r="X116" s="1" t="str">
        <f>IFERROR(VLOOKUP($X$1&amp;$A116,会員校データ!$B$2:$K$1381,10,0),"　")</f>
        <v>　</v>
      </c>
      <c r="Y116" s="1" t="str">
        <f>IFERROR(VLOOKUP($Y$1&amp;$A116,会員校データ!$B$2:$K$1381,10,0),"　")</f>
        <v>　</v>
      </c>
      <c r="Z116" s="1" t="str">
        <f>IFERROR(VLOOKUP($Z$1&amp;$A116,会員校データ!$B$2:$K$1381,10,0),"　")</f>
        <v>　</v>
      </c>
      <c r="AA116" s="1" t="str">
        <f>IFERROR(VLOOKUP($AA$1&amp;$A116,会員校データ!$B$2:$K$1381,10,0),"　")</f>
        <v>　</v>
      </c>
      <c r="AB116" s="1" t="str">
        <f>IFERROR(VLOOKUP($AB$1&amp;$A116,会員校データ!$B$2:$K$1381,10,0),"　")</f>
        <v>　</v>
      </c>
      <c r="AC116" s="1" t="str">
        <f>IFERROR(VLOOKUP($AC$1&amp;$A116,会員校データ!$B$2:$K$1381,10,0),"　")</f>
        <v>　</v>
      </c>
      <c r="AD116" s="1" t="str">
        <f>IFERROR(VLOOKUP($AD$1&amp;$A116,会員校データ!$B$2:$K$1381,10,0),"　")</f>
        <v>　</v>
      </c>
      <c r="AE116" s="1" t="str">
        <f>IFERROR(VLOOKUP($AE$1&amp;$A116,会員校データ!$B$2:$K$1381,10,0),"　")</f>
        <v>　</v>
      </c>
      <c r="AF116" s="1" t="str">
        <f>IFERROR(VLOOKUP($AF$1&amp;$A116,会員校データ!$B$2:$K$1381,10,0),"　")</f>
        <v>　</v>
      </c>
      <c r="AG116" s="1" t="str">
        <f>IFERROR(VLOOKUP($AG$1&amp;$A116,会員校データ!$B$2:$K$1381,10,0),"　")</f>
        <v>　</v>
      </c>
      <c r="AH116" s="1" t="str">
        <f>IFERROR(VLOOKUP($AH$1&amp;$A116,会員校データ!$B$2:$K$1381,10,0),"　")</f>
        <v>　</v>
      </c>
      <c r="AI116" s="1" t="str">
        <f>IFERROR(VLOOKUP($AI$1&amp;$A116,会員校データ!$B$2:$K$1381,10,0),"　")</f>
        <v>　</v>
      </c>
      <c r="AJ116" s="1" t="str">
        <f>IFERROR(VLOOKUP($AJ$1&amp;$A116,会員校データ!$B$2:$K$1381,10,0),"　")</f>
        <v>　</v>
      </c>
      <c r="AK116" s="1" t="str">
        <f>IFERROR(VLOOKUP($AK$1&amp;$A116,会員校データ!$B$2:$K$1381,10,0),"　")</f>
        <v>　</v>
      </c>
      <c r="AL116" s="1" t="str">
        <f>IFERROR(VLOOKUP($AL$1&amp;$A116,会員校データ!$B$2:$K$1381,10,0),"　")</f>
        <v>　</v>
      </c>
      <c r="AM116" s="1" t="str">
        <f>IFERROR(VLOOKUP($AM$1&amp;$A116,会員校データ!$B$2:$K$1381,10,0),"　")</f>
        <v>　</v>
      </c>
      <c r="AN116" s="1" t="str">
        <f>IFERROR(VLOOKUP($AN$1&amp;$A116,会員校データ!$B$2:$K$1381,10,0),"　")</f>
        <v>　</v>
      </c>
      <c r="AO116" s="1" t="str">
        <f>IFERROR(VLOOKUP($AO$1&amp;$A116,会員校データ!$B$2:$K$1381,10,0),"　")</f>
        <v>　</v>
      </c>
      <c r="AP116" s="1" t="str">
        <f>IFERROR(VLOOKUP($AP$1&amp;$A116,会員校データ!$B$2:$K$1381,10,0),"　")</f>
        <v>　</v>
      </c>
      <c r="AQ116" s="1" t="str">
        <f>IFERROR(VLOOKUP($AQ$1&amp;$A116,会員校データ!$B$2:$K$1381,10,0),"　")</f>
        <v>　</v>
      </c>
      <c r="AR116" s="1" t="str">
        <f>IFERROR(VLOOKUP($AR$1&amp;$A116,会員校データ!$B$2:$K$1381,10,0),"　")</f>
        <v>　</v>
      </c>
      <c r="AS116" s="1" t="str">
        <f>IFERROR(VLOOKUP($AS$1&amp;$A116,会員校データ!$B$2:$K$1381,10,0),"　")</f>
        <v>　</v>
      </c>
      <c r="AT116" s="1" t="str">
        <f>IFERROR(VLOOKUP($AT$1&amp;$A116,会員校データ!$B$2:$K$1381,10,0),"　")</f>
        <v>　</v>
      </c>
      <c r="AU116" s="1" t="str">
        <f>IFERROR(VLOOKUP($AU$1&amp;$A116,会員校データ!$B$2:$K$1381,10,0),"　")</f>
        <v>　</v>
      </c>
      <c r="AV116" s="1" t="str">
        <f>IFERROR(VLOOKUP($AV$1&amp;$A116,会員校データ!$B$2:$K$1381,10,0),"　")</f>
        <v>　</v>
      </c>
    </row>
    <row r="117" spans="1:48">
      <c r="A117">
        <v>115</v>
      </c>
      <c r="B117" s="1" t="str">
        <f>IFERROR(VLOOKUP($B$1&amp;$A117,会員校データ!$B$2:$K$1381,10,0),"　")</f>
        <v>　</v>
      </c>
      <c r="C117" s="1" t="str">
        <f>IFERROR(VLOOKUP($C$1&amp;$A117,会員校データ!$B$2:$K$1381,10,0),"　")</f>
        <v>　</v>
      </c>
      <c r="D117" s="1" t="str">
        <f>IFERROR(VLOOKUP($D$1&amp;$A117,会員校データ!$B$2:$K$1381,10,0),"　")</f>
        <v>　</v>
      </c>
      <c r="E117" s="1" t="str">
        <f>IFERROR(VLOOKUP($E$1&amp;$A117,会員校データ!$B$2:$K$1381,10,0),"　")</f>
        <v>　</v>
      </c>
      <c r="F117" s="1" t="str">
        <f>IFERROR(VLOOKUP($F$1&amp;$A117,会員校データ!$B$2:$K$1381,10,0),"　")</f>
        <v>　</v>
      </c>
      <c r="G117" s="1" t="str">
        <f>IFERROR(VLOOKUP($G$1&amp;$A117,会員校データ!$B$2:$K$1381,10,0),"　")</f>
        <v>　</v>
      </c>
      <c r="H117" s="1" t="str">
        <f>IFERROR(VLOOKUP($H$1&amp;$A117,会員校データ!$B$2:$K$1381,10,0),"　")</f>
        <v>　</v>
      </c>
      <c r="I117" s="1" t="str">
        <f>IFERROR(VLOOKUP($I$1&amp;$A117,会員校データ!$B$2:$K$1381,10,0),"　")</f>
        <v>　</v>
      </c>
      <c r="J117" s="1" t="str">
        <f>IFERROR(VLOOKUP($J$1&amp;$A117,会員校データ!$B$2:$K$1381,10,0),"　")</f>
        <v>　</v>
      </c>
      <c r="K117" s="1" t="str">
        <f>IFERROR(VLOOKUP($K$1&amp;$A117,会員校データ!$B$2:$K$1381,10,0),"　")</f>
        <v>　</v>
      </c>
      <c r="L117" s="1" t="str">
        <f>IFERROR(VLOOKUP($L$1&amp;$A117,会員校データ!$B$2:$K$1381,10,0),"　")</f>
        <v>　</v>
      </c>
      <c r="M117" s="1" t="str">
        <f>IFERROR(VLOOKUP($M$1&amp;$A117,会員校データ!$B$2:$K$1381,10,0),"　")</f>
        <v>　</v>
      </c>
      <c r="N117" s="1" t="str">
        <f>IFERROR(VLOOKUP($N$1&amp;$A117,会員校データ!$B$2:$K$1381,10,0),"　")</f>
        <v>　</v>
      </c>
      <c r="O117" s="1" t="str">
        <f>IFERROR(VLOOKUP($O$1&amp;$A117,会員校データ!$B$2:$K$1381,10,0),"　")</f>
        <v>　</v>
      </c>
      <c r="P117" s="1" t="str">
        <f>IFERROR(VLOOKUP($P$1&amp;$A117,会員校データ!$B$2:$K$1381,10,0),"　")</f>
        <v>　</v>
      </c>
      <c r="Q117" s="1" t="str">
        <f>IFERROR(VLOOKUP($Q$1&amp;$A117,会員校データ!$B$2:$K$1381,10,0),"　")</f>
        <v>　</v>
      </c>
      <c r="R117" s="1" t="str">
        <f>IFERROR(VLOOKUP($R$1&amp;$A117,会員校データ!$B$2:$K$1381,10,0),"　")</f>
        <v>　</v>
      </c>
      <c r="S117" s="1" t="str">
        <f>IFERROR(VLOOKUP($S$1&amp;$A117,会員校データ!$B$2:$K$1381,10,0),"　")</f>
        <v>　</v>
      </c>
      <c r="T117" s="1" t="str">
        <f>IFERROR(VLOOKUP($T$1&amp;$A117,会員校データ!$B$2:$K$1381,10,0),"　")</f>
        <v>　</v>
      </c>
      <c r="U117" s="1" t="str">
        <f>IFERROR(VLOOKUP($U$1&amp;$A117,会員校データ!$B$2:$K$1381,10,0),"　")</f>
        <v>　</v>
      </c>
      <c r="V117" s="1" t="str">
        <f>IFERROR(VLOOKUP($V$1&amp;$A117,会員校データ!$B$2:$K$1381,10,0),"　")</f>
        <v>　</v>
      </c>
      <c r="W117" s="1" t="str">
        <f>IFERROR(VLOOKUP($W$1&amp;$A117,会員校データ!$B$2:$K$1381,10,0),"　")</f>
        <v>　</v>
      </c>
      <c r="X117" s="1" t="str">
        <f>IFERROR(VLOOKUP($X$1&amp;$A117,会員校データ!$B$2:$K$1381,10,0),"　")</f>
        <v>　</v>
      </c>
      <c r="Y117" s="1" t="str">
        <f>IFERROR(VLOOKUP($Y$1&amp;$A117,会員校データ!$B$2:$K$1381,10,0),"　")</f>
        <v>　</v>
      </c>
      <c r="Z117" s="1" t="str">
        <f>IFERROR(VLOOKUP($Z$1&amp;$A117,会員校データ!$B$2:$K$1381,10,0),"　")</f>
        <v>　</v>
      </c>
      <c r="AA117" s="1" t="str">
        <f>IFERROR(VLOOKUP($AA$1&amp;$A117,会員校データ!$B$2:$K$1381,10,0),"　")</f>
        <v>　</v>
      </c>
      <c r="AB117" s="1" t="str">
        <f>IFERROR(VLOOKUP($AB$1&amp;$A117,会員校データ!$B$2:$K$1381,10,0),"　")</f>
        <v>　</v>
      </c>
      <c r="AC117" s="1" t="str">
        <f>IFERROR(VLOOKUP($AC$1&amp;$A117,会員校データ!$B$2:$K$1381,10,0),"　")</f>
        <v>　</v>
      </c>
      <c r="AD117" s="1" t="str">
        <f>IFERROR(VLOOKUP($AD$1&amp;$A117,会員校データ!$B$2:$K$1381,10,0),"　")</f>
        <v>　</v>
      </c>
      <c r="AE117" s="1" t="str">
        <f>IFERROR(VLOOKUP($AE$1&amp;$A117,会員校データ!$B$2:$K$1381,10,0),"　")</f>
        <v>　</v>
      </c>
      <c r="AF117" s="1" t="str">
        <f>IFERROR(VLOOKUP($AF$1&amp;$A117,会員校データ!$B$2:$K$1381,10,0),"　")</f>
        <v>　</v>
      </c>
      <c r="AG117" s="1" t="str">
        <f>IFERROR(VLOOKUP($AG$1&amp;$A117,会員校データ!$B$2:$K$1381,10,0),"　")</f>
        <v>　</v>
      </c>
      <c r="AH117" s="1" t="str">
        <f>IFERROR(VLOOKUP($AH$1&amp;$A117,会員校データ!$B$2:$K$1381,10,0),"　")</f>
        <v>　</v>
      </c>
      <c r="AI117" s="1" t="str">
        <f>IFERROR(VLOOKUP($AI$1&amp;$A117,会員校データ!$B$2:$K$1381,10,0),"　")</f>
        <v>　</v>
      </c>
      <c r="AJ117" s="1" t="str">
        <f>IFERROR(VLOOKUP($AJ$1&amp;$A117,会員校データ!$B$2:$K$1381,10,0),"　")</f>
        <v>　</v>
      </c>
      <c r="AK117" s="1" t="str">
        <f>IFERROR(VLOOKUP($AK$1&amp;$A117,会員校データ!$B$2:$K$1381,10,0),"　")</f>
        <v>　</v>
      </c>
      <c r="AL117" s="1" t="str">
        <f>IFERROR(VLOOKUP($AL$1&amp;$A117,会員校データ!$B$2:$K$1381,10,0),"　")</f>
        <v>　</v>
      </c>
      <c r="AM117" s="1" t="str">
        <f>IFERROR(VLOOKUP($AM$1&amp;$A117,会員校データ!$B$2:$K$1381,10,0),"　")</f>
        <v>　</v>
      </c>
      <c r="AN117" s="1" t="str">
        <f>IFERROR(VLOOKUP($AN$1&amp;$A117,会員校データ!$B$2:$K$1381,10,0),"　")</f>
        <v>　</v>
      </c>
      <c r="AO117" s="1" t="str">
        <f>IFERROR(VLOOKUP($AO$1&amp;$A117,会員校データ!$B$2:$K$1381,10,0),"　")</f>
        <v>　</v>
      </c>
      <c r="AP117" s="1" t="str">
        <f>IFERROR(VLOOKUP($AP$1&amp;$A117,会員校データ!$B$2:$K$1381,10,0),"　")</f>
        <v>　</v>
      </c>
      <c r="AQ117" s="1" t="str">
        <f>IFERROR(VLOOKUP($AQ$1&amp;$A117,会員校データ!$B$2:$K$1381,10,0),"　")</f>
        <v>　</v>
      </c>
      <c r="AR117" s="1" t="str">
        <f>IFERROR(VLOOKUP($AR$1&amp;$A117,会員校データ!$B$2:$K$1381,10,0),"　")</f>
        <v>　</v>
      </c>
      <c r="AS117" s="1" t="str">
        <f>IFERROR(VLOOKUP($AS$1&amp;$A117,会員校データ!$B$2:$K$1381,10,0),"　")</f>
        <v>　</v>
      </c>
      <c r="AT117" s="1" t="str">
        <f>IFERROR(VLOOKUP($AT$1&amp;$A117,会員校データ!$B$2:$K$1381,10,0),"　")</f>
        <v>　</v>
      </c>
      <c r="AU117" s="1" t="str">
        <f>IFERROR(VLOOKUP($AU$1&amp;$A117,会員校データ!$B$2:$K$1381,10,0),"　")</f>
        <v>　</v>
      </c>
      <c r="AV117" s="1" t="str">
        <f>IFERROR(VLOOKUP($AV$1&amp;$A117,会員校データ!$B$2:$K$1381,10,0),"　")</f>
        <v>　</v>
      </c>
    </row>
    <row r="118" spans="1:48">
      <c r="A118">
        <v>116</v>
      </c>
      <c r="B118" s="1" t="str">
        <f>IFERROR(VLOOKUP($B$1&amp;$A118,会員校データ!$B$2:$K$1381,10,0),"　")</f>
        <v>　</v>
      </c>
      <c r="C118" s="1" t="str">
        <f>IFERROR(VLOOKUP($C$1&amp;$A118,会員校データ!$B$2:$K$1381,10,0),"　")</f>
        <v>　</v>
      </c>
      <c r="D118" s="1" t="str">
        <f>IFERROR(VLOOKUP($D$1&amp;$A118,会員校データ!$B$2:$K$1381,10,0),"　")</f>
        <v>　</v>
      </c>
      <c r="E118" s="1" t="str">
        <f>IFERROR(VLOOKUP($E$1&amp;$A118,会員校データ!$B$2:$K$1381,10,0),"　")</f>
        <v>　</v>
      </c>
      <c r="F118" s="1" t="str">
        <f>IFERROR(VLOOKUP($F$1&amp;$A118,会員校データ!$B$2:$K$1381,10,0),"　")</f>
        <v>　</v>
      </c>
      <c r="G118" s="1" t="str">
        <f>IFERROR(VLOOKUP($G$1&amp;$A118,会員校データ!$B$2:$K$1381,10,0),"　")</f>
        <v>　</v>
      </c>
      <c r="H118" s="1" t="str">
        <f>IFERROR(VLOOKUP($H$1&amp;$A118,会員校データ!$B$2:$K$1381,10,0),"　")</f>
        <v>　</v>
      </c>
      <c r="I118" s="1" t="str">
        <f>IFERROR(VLOOKUP($I$1&amp;$A118,会員校データ!$B$2:$K$1381,10,0),"　")</f>
        <v>　</v>
      </c>
      <c r="J118" s="1" t="str">
        <f>IFERROR(VLOOKUP($J$1&amp;$A118,会員校データ!$B$2:$K$1381,10,0),"　")</f>
        <v>　</v>
      </c>
      <c r="K118" s="1" t="str">
        <f>IFERROR(VLOOKUP($K$1&amp;$A118,会員校データ!$B$2:$K$1381,10,0),"　")</f>
        <v>　</v>
      </c>
      <c r="L118" s="1" t="str">
        <f>IFERROR(VLOOKUP($L$1&amp;$A118,会員校データ!$B$2:$K$1381,10,0),"　")</f>
        <v>　</v>
      </c>
      <c r="M118" s="1" t="str">
        <f>IFERROR(VLOOKUP($M$1&amp;$A118,会員校データ!$B$2:$K$1381,10,0),"　")</f>
        <v>　</v>
      </c>
      <c r="N118" s="1" t="str">
        <f>IFERROR(VLOOKUP($N$1&amp;$A118,会員校データ!$B$2:$K$1381,10,0),"　")</f>
        <v>　</v>
      </c>
      <c r="O118" s="1" t="str">
        <f>IFERROR(VLOOKUP($O$1&amp;$A118,会員校データ!$B$2:$K$1381,10,0),"　")</f>
        <v>　</v>
      </c>
      <c r="P118" s="1" t="str">
        <f>IFERROR(VLOOKUP($P$1&amp;$A118,会員校データ!$B$2:$K$1381,10,0),"　")</f>
        <v>　</v>
      </c>
      <c r="Q118" s="1" t="str">
        <f>IFERROR(VLOOKUP($Q$1&amp;$A118,会員校データ!$B$2:$K$1381,10,0),"　")</f>
        <v>　</v>
      </c>
      <c r="R118" s="1" t="str">
        <f>IFERROR(VLOOKUP($R$1&amp;$A118,会員校データ!$B$2:$K$1381,10,0),"　")</f>
        <v>　</v>
      </c>
      <c r="S118" s="1" t="str">
        <f>IFERROR(VLOOKUP($S$1&amp;$A118,会員校データ!$B$2:$K$1381,10,0),"　")</f>
        <v>　</v>
      </c>
      <c r="T118" s="1" t="str">
        <f>IFERROR(VLOOKUP($T$1&amp;$A118,会員校データ!$B$2:$K$1381,10,0),"　")</f>
        <v>　</v>
      </c>
      <c r="U118" s="1" t="str">
        <f>IFERROR(VLOOKUP($U$1&amp;$A118,会員校データ!$B$2:$K$1381,10,0),"　")</f>
        <v>　</v>
      </c>
      <c r="V118" s="1" t="str">
        <f>IFERROR(VLOOKUP($V$1&amp;$A118,会員校データ!$B$2:$K$1381,10,0),"　")</f>
        <v>　</v>
      </c>
      <c r="W118" s="1" t="str">
        <f>IFERROR(VLOOKUP($W$1&amp;$A118,会員校データ!$B$2:$K$1381,10,0),"　")</f>
        <v>　</v>
      </c>
      <c r="X118" s="1" t="str">
        <f>IFERROR(VLOOKUP($X$1&amp;$A118,会員校データ!$B$2:$K$1381,10,0),"　")</f>
        <v>　</v>
      </c>
      <c r="Y118" s="1" t="str">
        <f>IFERROR(VLOOKUP($Y$1&amp;$A118,会員校データ!$B$2:$K$1381,10,0),"　")</f>
        <v>　</v>
      </c>
      <c r="Z118" s="1" t="str">
        <f>IFERROR(VLOOKUP($Z$1&amp;$A118,会員校データ!$B$2:$K$1381,10,0),"　")</f>
        <v>　</v>
      </c>
      <c r="AA118" s="1" t="str">
        <f>IFERROR(VLOOKUP($AA$1&amp;$A118,会員校データ!$B$2:$K$1381,10,0),"　")</f>
        <v>　</v>
      </c>
      <c r="AB118" s="1" t="str">
        <f>IFERROR(VLOOKUP($AB$1&amp;$A118,会員校データ!$B$2:$K$1381,10,0),"　")</f>
        <v>　</v>
      </c>
      <c r="AC118" s="1" t="str">
        <f>IFERROR(VLOOKUP($AC$1&amp;$A118,会員校データ!$B$2:$K$1381,10,0),"　")</f>
        <v>　</v>
      </c>
      <c r="AD118" s="1" t="str">
        <f>IFERROR(VLOOKUP($AD$1&amp;$A118,会員校データ!$B$2:$K$1381,10,0),"　")</f>
        <v>　</v>
      </c>
      <c r="AE118" s="1" t="str">
        <f>IFERROR(VLOOKUP($AE$1&amp;$A118,会員校データ!$B$2:$K$1381,10,0),"　")</f>
        <v>　</v>
      </c>
      <c r="AF118" s="1" t="str">
        <f>IFERROR(VLOOKUP($AF$1&amp;$A118,会員校データ!$B$2:$K$1381,10,0),"　")</f>
        <v>　</v>
      </c>
      <c r="AG118" s="1" t="str">
        <f>IFERROR(VLOOKUP($AG$1&amp;$A118,会員校データ!$B$2:$K$1381,10,0),"　")</f>
        <v>　</v>
      </c>
      <c r="AH118" s="1" t="str">
        <f>IFERROR(VLOOKUP($AH$1&amp;$A118,会員校データ!$B$2:$K$1381,10,0),"　")</f>
        <v>　</v>
      </c>
      <c r="AI118" s="1" t="str">
        <f>IFERROR(VLOOKUP($AI$1&amp;$A118,会員校データ!$B$2:$K$1381,10,0),"　")</f>
        <v>　</v>
      </c>
      <c r="AJ118" s="1" t="str">
        <f>IFERROR(VLOOKUP($AJ$1&amp;$A118,会員校データ!$B$2:$K$1381,10,0),"　")</f>
        <v>　</v>
      </c>
      <c r="AK118" s="1" t="str">
        <f>IFERROR(VLOOKUP($AK$1&amp;$A118,会員校データ!$B$2:$K$1381,10,0),"　")</f>
        <v>　</v>
      </c>
      <c r="AL118" s="1" t="str">
        <f>IFERROR(VLOOKUP($AL$1&amp;$A118,会員校データ!$B$2:$K$1381,10,0),"　")</f>
        <v>　</v>
      </c>
      <c r="AM118" s="1" t="str">
        <f>IFERROR(VLOOKUP($AM$1&amp;$A118,会員校データ!$B$2:$K$1381,10,0),"　")</f>
        <v>　</v>
      </c>
      <c r="AN118" s="1" t="str">
        <f>IFERROR(VLOOKUP($AN$1&amp;$A118,会員校データ!$B$2:$K$1381,10,0),"　")</f>
        <v>　</v>
      </c>
      <c r="AO118" s="1" t="str">
        <f>IFERROR(VLOOKUP($AO$1&amp;$A118,会員校データ!$B$2:$K$1381,10,0),"　")</f>
        <v>　</v>
      </c>
      <c r="AP118" s="1" t="str">
        <f>IFERROR(VLOOKUP($AP$1&amp;$A118,会員校データ!$B$2:$K$1381,10,0),"　")</f>
        <v>　</v>
      </c>
      <c r="AQ118" s="1" t="str">
        <f>IFERROR(VLOOKUP($AQ$1&amp;$A118,会員校データ!$B$2:$K$1381,10,0),"　")</f>
        <v>　</v>
      </c>
      <c r="AR118" s="1" t="str">
        <f>IFERROR(VLOOKUP($AR$1&amp;$A118,会員校データ!$B$2:$K$1381,10,0),"　")</f>
        <v>　</v>
      </c>
      <c r="AS118" s="1" t="str">
        <f>IFERROR(VLOOKUP($AS$1&amp;$A118,会員校データ!$B$2:$K$1381,10,0),"　")</f>
        <v>　</v>
      </c>
      <c r="AT118" s="1" t="str">
        <f>IFERROR(VLOOKUP($AT$1&amp;$A118,会員校データ!$B$2:$K$1381,10,0),"　")</f>
        <v>　</v>
      </c>
      <c r="AU118" s="1" t="str">
        <f>IFERROR(VLOOKUP($AU$1&amp;$A118,会員校データ!$B$2:$K$1381,10,0),"　")</f>
        <v>　</v>
      </c>
      <c r="AV118" s="1" t="str">
        <f>IFERROR(VLOOKUP($AV$1&amp;$A118,会員校データ!$B$2:$K$1381,10,0),"　")</f>
        <v>　</v>
      </c>
    </row>
    <row r="119" spans="1:48">
      <c r="A119">
        <v>117</v>
      </c>
      <c r="B119" s="1" t="str">
        <f>IFERROR(VLOOKUP($B$1&amp;$A119,会員校データ!$B$2:$K$1381,10,0),"　")</f>
        <v>　</v>
      </c>
      <c r="C119" s="1" t="str">
        <f>IFERROR(VLOOKUP($C$1&amp;$A119,会員校データ!$B$2:$K$1381,10,0),"　")</f>
        <v>　</v>
      </c>
      <c r="D119" s="1" t="str">
        <f>IFERROR(VLOOKUP($D$1&amp;$A119,会員校データ!$B$2:$K$1381,10,0),"　")</f>
        <v>　</v>
      </c>
      <c r="E119" s="1" t="str">
        <f>IFERROR(VLOOKUP($E$1&amp;$A119,会員校データ!$B$2:$K$1381,10,0),"　")</f>
        <v>　</v>
      </c>
      <c r="F119" s="1" t="str">
        <f>IFERROR(VLOOKUP($F$1&amp;$A119,会員校データ!$B$2:$K$1381,10,0),"　")</f>
        <v>　</v>
      </c>
      <c r="G119" s="1" t="str">
        <f>IFERROR(VLOOKUP($G$1&amp;$A119,会員校データ!$B$2:$K$1381,10,0),"　")</f>
        <v>　</v>
      </c>
      <c r="H119" s="1" t="str">
        <f>IFERROR(VLOOKUP($H$1&amp;$A119,会員校データ!$B$2:$K$1381,10,0),"　")</f>
        <v>　</v>
      </c>
      <c r="I119" s="1" t="str">
        <f>IFERROR(VLOOKUP($I$1&amp;$A119,会員校データ!$B$2:$K$1381,10,0),"　")</f>
        <v>　</v>
      </c>
      <c r="J119" s="1" t="str">
        <f>IFERROR(VLOOKUP($J$1&amp;$A119,会員校データ!$B$2:$K$1381,10,0),"　")</f>
        <v>　</v>
      </c>
      <c r="K119" s="1" t="str">
        <f>IFERROR(VLOOKUP($K$1&amp;$A119,会員校データ!$B$2:$K$1381,10,0),"　")</f>
        <v>　</v>
      </c>
      <c r="L119" s="1" t="str">
        <f>IFERROR(VLOOKUP($L$1&amp;$A119,会員校データ!$B$2:$K$1381,10,0),"　")</f>
        <v>　</v>
      </c>
      <c r="M119" s="1" t="str">
        <f>IFERROR(VLOOKUP($M$1&amp;$A119,会員校データ!$B$2:$K$1381,10,0),"　")</f>
        <v>　</v>
      </c>
      <c r="N119" s="1" t="str">
        <f>IFERROR(VLOOKUP($N$1&amp;$A119,会員校データ!$B$2:$K$1381,10,0),"　")</f>
        <v>　</v>
      </c>
      <c r="O119" s="1" t="str">
        <f>IFERROR(VLOOKUP($O$1&amp;$A119,会員校データ!$B$2:$K$1381,10,0),"　")</f>
        <v>　</v>
      </c>
      <c r="P119" s="1" t="str">
        <f>IFERROR(VLOOKUP($P$1&amp;$A119,会員校データ!$B$2:$K$1381,10,0),"　")</f>
        <v>　</v>
      </c>
      <c r="Q119" s="1" t="str">
        <f>IFERROR(VLOOKUP($Q$1&amp;$A119,会員校データ!$B$2:$K$1381,10,0),"　")</f>
        <v>　</v>
      </c>
      <c r="R119" s="1" t="str">
        <f>IFERROR(VLOOKUP($R$1&amp;$A119,会員校データ!$B$2:$K$1381,10,0),"　")</f>
        <v>　</v>
      </c>
      <c r="S119" s="1" t="str">
        <f>IFERROR(VLOOKUP($S$1&amp;$A119,会員校データ!$B$2:$K$1381,10,0),"　")</f>
        <v>　</v>
      </c>
      <c r="T119" s="1" t="str">
        <f>IFERROR(VLOOKUP($T$1&amp;$A119,会員校データ!$B$2:$K$1381,10,0),"　")</f>
        <v>　</v>
      </c>
      <c r="U119" s="1" t="str">
        <f>IFERROR(VLOOKUP($U$1&amp;$A119,会員校データ!$B$2:$K$1381,10,0),"　")</f>
        <v>　</v>
      </c>
      <c r="V119" s="1" t="str">
        <f>IFERROR(VLOOKUP($V$1&amp;$A119,会員校データ!$B$2:$K$1381,10,0),"　")</f>
        <v>　</v>
      </c>
      <c r="W119" s="1" t="str">
        <f>IFERROR(VLOOKUP($W$1&amp;$A119,会員校データ!$B$2:$K$1381,10,0),"　")</f>
        <v>　</v>
      </c>
      <c r="X119" s="1" t="str">
        <f>IFERROR(VLOOKUP($X$1&amp;$A119,会員校データ!$B$2:$K$1381,10,0),"　")</f>
        <v>　</v>
      </c>
      <c r="Y119" s="1" t="str">
        <f>IFERROR(VLOOKUP($Y$1&amp;$A119,会員校データ!$B$2:$K$1381,10,0),"　")</f>
        <v>　</v>
      </c>
      <c r="Z119" s="1" t="str">
        <f>IFERROR(VLOOKUP($Z$1&amp;$A119,会員校データ!$B$2:$K$1381,10,0),"　")</f>
        <v>　</v>
      </c>
      <c r="AA119" s="1" t="str">
        <f>IFERROR(VLOOKUP($AA$1&amp;$A119,会員校データ!$B$2:$K$1381,10,0),"　")</f>
        <v>　</v>
      </c>
      <c r="AB119" s="1" t="str">
        <f>IFERROR(VLOOKUP($AB$1&amp;$A119,会員校データ!$B$2:$K$1381,10,0),"　")</f>
        <v>　</v>
      </c>
      <c r="AC119" s="1" t="str">
        <f>IFERROR(VLOOKUP($AC$1&amp;$A119,会員校データ!$B$2:$K$1381,10,0),"　")</f>
        <v>　</v>
      </c>
      <c r="AD119" s="1" t="str">
        <f>IFERROR(VLOOKUP($AD$1&amp;$A119,会員校データ!$B$2:$K$1381,10,0),"　")</f>
        <v>　</v>
      </c>
      <c r="AE119" s="1" t="str">
        <f>IFERROR(VLOOKUP($AE$1&amp;$A119,会員校データ!$B$2:$K$1381,10,0),"　")</f>
        <v>　</v>
      </c>
      <c r="AF119" s="1" t="str">
        <f>IFERROR(VLOOKUP($AF$1&amp;$A119,会員校データ!$B$2:$K$1381,10,0),"　")</f>
        <v>　</v>
      </c>
      <c r="AG119" s="1" t="str">
        <f>IFERROR(VLOOKUP($AG$1&amp;$A119,会員校データ!$B$2:$K$1381,10,0),"　")</f>
        <v>　</v>
      </c>
      <c r="AH119" s="1" t="str">
        <f>IFERROR(VLOOKUP($AH$1&amp;$A119,会員校データ!$B$2:$K$1381,10,0),"　")</f>
        <v>　</v>
      </c>
      <c r="AI119" s="1" t="str">
        <f>IFERROR(VLOOKUP($AI$1&amp;$A119,会員校データ!$B$2:$K$1381,10,0),"　")</f>
        <v>　</v>
      </c>
      <c r="AJ119" s="1" t="str">
        <f>IFERROR(VLOOKUP($AJ$1&amp;$A119,会員校データ!$B$2:$K$1381,10,0),"　")</f>
        <v>　</v>
      </c>
      <c r="AK119" s="1" t="str">
        <f>IFERROR(VLOOKUP($AK$1&amp;$A119,会員校データ!$B$2:$K$1381,10,0),"　")</f>
        <v>　</v>
      </c>
      <c r="AL119" s="1" t="str">
        <f>IFERROR(VLOOKUP($AL$1&amp;$A119,会員校データ!$B$2:$K$1381,10,0),"　")</f>
        <v>　</v>
      </c>
      <c r="AM119" s="1" t="str">
        <f>IFERROR(VLOOKUP($AM$1&amp;$A119,会員校データ!$B$2:$K$1381,10,0),"　")</f>
        <v>　</v>
      </c>
      <c r="AN119" s="1" t="str">
        <f>IFERROR(VLOOKUP($AN$1&amp;$A119,会員校データ!$B$2:$K$1381,10,0),"　")</f>
        <v>　</v>
      </c>
      <c r="AO119" s="1" t="str">
        <f>IFERROR(VLOOKUP($AO$1&amp;$A119,会員校データ!$B$2:$K$1381,10,0),"　")</f>
        <v>　</v>
      </c>
      <c r="AP119" s="1" t="str">
        <f>IFERROR(VLOOKUP($AP$1&amp;$A119,会員校データ!$B$2:$K$1381,10,0),"　")</f>
        <v>　</v>
      </c>
      <c r="AQ119" s="1" t="str">
        <f>IFERROR(VLOOKUP($AQ$1&amp;$A119,会員校データ!$B$2:$K$1381,10,0),"　")</f>
        <v>　</v>
      </c>
      <c r="AR119" s="1" t="str">
        <f>IFERROR(VLOOKUP($AR$1&amp;$A119,会員校データ!$B$2:$K$1381,10,0),"　")</f>
        <v>　</v>
      </c>
      <c r="AS119" s="1" t="str">
        <f>IFERROR(VLOOKUP($AS$1&amp;$A119,会員校データ!$B$2:$K$1381,10,0),"　")</f>
        <v>　</v>
      </c>
      <c r="AT119" s="1" t="str">
        <f>IFERROR(VLOOKUP($AT$1&amp;$A119,会員校データ!$B$2:$K$1381,10,0),"　")</f>
        <v>　</v>
      </c>
      <c r="AU119" s="1" t="str">
        <f>IFERROR(VLOOKUP($AU$1&amp;$A119,会員校データ!$B$2:$K$1381,10,0),"　")</f>
        <v>　</v>
      </c>
      <c r="AV119" s="1" t="str">
        <f>IFERROR(VLOOKUP($AV$1&amp;$A119,会員校データ!$B$2:$K$1381,10,0),"　")</f>
        <v>　</v>
      </c>
    </row>
    <row r="120" spans="1:48">
      <c r="A120">
        <v>118</v>
      </c>
      <c r="B120" s="1" t="str">
        <f>IFERROR(VLOOKUP($B$1&amp;$A120,会員校データ!$B$2:$K$1381,10,0),"　")</f>
        <v>　</v>
      </c>
      <c r="C120" s="1" t="str">
        <f>IFERROR(VLOOKUP($C$1&amp;$A120,会員校データ!$B$2:$K$1381,10,0),"　")</f>
        <v>　</v>
      </c>
      <c r="D120" s="1" t="str">
        <f>IFERROR(VLOOKUP($D$1&amp;$A120,会員校データ!$B$2:$K$1381,10,0),"　")</f>
        <v>　</v>
      </c>
      <c r="E120" s="1" t="str">
        <f>IFERROR(VLOOKUP($E$1&amp;$A120,会員校データ!$B$2:$K$1381,10,0),"　")</f>
        <v>　</v>
      </c>
      <c r="F120" s="1" t="str">
        <f>IFERROR(VLOOKUP($F$1&amp;$A120,会員校データ!$B$2:$K$1381,10,0),"　")</f>
        <v>　</v>
      </c>
      <c r="G120" s="1" t="str">
        <f>IFERROR(VLOOKUP($G$1&amp;$A120,会員校データ!$B$2:$K$1381,10,0),"　")</f>
        <v>　</v>
      </c>
      <c r="H120" s="1" t="str">
        <f>IFERROR(VLOOKUP($H$1&amp;$A120,会員校データ!$B$2:$K$1381,10,0),"　")</f>
        <v>　</v>
      </c>
      <c r="I120" s="1" t="str">
        <f>IFERROR(VLOOKUP($I$1&amp;$A120,会員校データ!$B$2:$K$1381,10,0),"　")</f>
        <v>　</v>
      </c>
      <c r="J120" s="1" t="str">
        <f>IFERROR(VLOOKUP($J$1&amp;$A120,会員校データ!$B$2:$K$1381,10,0),"　")</f>
        <v>　</v>
      </c>
      <c r="K120" s="1" t="str">
        <f>IFERROR(VLOOKUP($K$1&amp;$A120,会員校データ!$B$2:$K$1381,10,0),"　")</f>
        <v>　</v>
      </c>
      <c r="L120" s="1" t="str">
        <f>IFERROR(VLOOKUP($L$1&amp;$A120,会員校データ!$B$2:$K$1381,10,0),"　")</f>
        <v>　</v>
      </c>
      <c r="M120" s="1" t="str">
        <f>IFERROR(VLOOKUP($M$1&amp;$A120,会員校データ!$B$2:$K$1381,10,0),"　")</f>
        <v>　</v>
      </c>
      <c r="N120" s="1" t="str">
        <f>IFERROR(VLOOKUP($N$1&amp;$A120,会員校データ!$B$2:$K$1381,10,0),"　")</f>
        <v>　</v>
      </c>
      <c r="O120" s="1" t="str">
        <f>IFERROR(VLOOKUP($O$1&amp;$A120,会員校データ!$B$2:$K$1381,10,0),"　")</f>
        <v>　</v>
      </c>
      <c r="P120" s="1" t="str">
        <f>IFERROR(VLOOKUP($P$1&amp;$A120,会員校データ!$B$2:$K$1381,10,0),"　")</f>
        <v>　</v>
      </c>
      <c r="Q120" s="1" t="str">
        <f>IFERROR(VLOOKUP($Q$1&amp;$A120,会員校データ!$B$2:$K$1381,10,0),"　")</f>
        <v>　</v>
      </c>
      <c r="R120" s="1" t="str">
        <f>IFERROR(VLOOKUP($R$1&amp;$A120,会員校データ!$B$2:$K$1381,10,0),"　")</f>
        <v>　</v>
      </c>
      <c r="S120" s="1" t="str">
        <f>IFERROR(VLOOKUP($S$1&amp;$A120,会員校データ!$B$2:$K$1381,10,0),"　")</f>
        <v>　</v>
      </c>
      <c r="T120" s="1" t="str">
        <f>IFERROR(VLOOKUP($T$1&amp;$A120,会員校データ!$B$2:$K$1381,10,0),"　")</f>
        <v>　</v>
      </c>
      <c r="U120" s="1" t="str">
        <f>IFERROR(VLOOKUP($U$1&amp;$A120,会員校データ!$B$2:$K$1381,10,0),"　")</f>
        <v>　</v>
      </c>
      <c r="V120" s="1" t="str">
        <f>IFERROR(VLOOKUP($V$1&amp;$A120,会員校データ!$B$2:$K$1381,10,0),"　")</f>
        <v>　</v>
      </c>
      <c r="W120" s="1" t="str">
        <f>IFERROR(VLOOKUP($W$1&amp;$A120,会員校データ!$B$2:$K$1381,10,0),"　")</f>
        <v>　</v>
      </c>
      <c r="X120" s="1" t="str">
        <f>IFERROR(VLOOKUP($X$1&amp;$A120,会員校データ!$B$2:$K$1381,10,0),"　")</f>
        <v>　</v>
      </c>
      <c r="Y120" s="1" t="str">
        <f>IFERROR(VLOOKUP($Y$1&amp;$A120,会員校データ!$B$2:$K$1381,10,0),"　")</f>
        <v>　</v>
      </c>
      <c r="Z120" s="1" t="str">
        <f>IFERROR(VLOOKUP($Z$1&amp;$A120,会員校データ!$B$2:$K$1381,10,0),"　")</f>
        <v>　</v>
      </c>
      <c r="AA120" s="1" t="str">
        <f>IFERROR(VLOOKUP($AA$1&amp;$A120,会員校データ!$B$2:$K$1381,10,0),"　")</f>
        <v>　</v>
      </c>
      <c r="AB120" s="1" t="str">
        <f>IFERROR(VLOOKUP($AB$1&amp;$A120,会員校データ!$B$2:$K$1381,10,0),"　")</f>
        <v>　</v>
      </c>
      <c r="AC120" s="1" t="str">
        <f>IFERROR(VLOOKUP($AC$1&amp;$A120,会員校データ!$B$2:$K$1381,10,0),"　")</f>
        <v>　</v>
      </c>
      <c r="AD120" s="1" t="str">
        <f>IFERROR(VLOOKUP($AD$1&amp;$A120,会員校データ!$B$2:$K$1381,10,0),"　")</f>
        <v>　</v>
      </c>
      <c r="AE120" s="1" t="str">
        <f>IFERROR(VLOOKUP($AE$1&amp;$A120,会員校データ!$B$2:$K$1381,10,0),"　")</f>
        <v>　</v>
      </c>
      <c r="AF120" s="1" t="str">
        <f>IFERROR(VLOOKUP($AF$1&amp;$A120,会員校データ!$B$2:$K$1381,10,0),"　")</f>
        <v>　</v>
      </c>
      <c r="AG120" s="1" t="str">
        <f>IFERROR(VLOOKUP($AG$1&amp;$A120,会員校データ!$B$2:$K$1381,10,0),"　")</f>
        <v>　</v>
      </c>
      <c r="AH120" s="1" t="str">
        <f>IFERROR(VLOOKUP($AH$1&amp;$A120,会員校データ!$B$2:$K$1381,10,0),"　")</f>
        <v>　</v>
      </c>
      <c r="AI120" s="1" t="str">
        <f>IFERROR(VLOOKUP($AI$1&amp;$A120,会員校データ!$B$2:$K$1381,10,0),"　")</f>
        <v>　</v>
      </c>
      <c r="AJ120" s="1" t="str">
        <f>IFERROR(VLOOKUP($AJ$1&amp;$A120,会員校データ!$B$2:$K$1381,10,0),"　")</f>
        <v>　</v>
      </c>
      <c r="AK120" s="1" t="str">
        <f>IFERROR(VLOOKUP($AK$1&amp;$A120,会員校データ!$B$2:$K$1381,10,0),"　")</f>
        <v>　</v>
      </c>
      <c r="AL120" s="1" t="str">
        <f>IFERROR(VLOOKUP($AL$1&amp;$A120,会員校データ!$B$2:$K$1381,10,0),"　")</f>
        <v>　</v>
      </c>
      <c r="AM120" s="1" t="str">
        <f>IFERROR(VLOOKUP($AM$1&amp;$A120,会員校データ!$B$2:$K$1381,10,0),"　")</f>
        <v>　</v>
      </c>
      <c r="AN120" s="1" t="str">
        <f>IFERROR(VLOOKUP($AN$1&amp;$A120,会員校データ!$B$2:$K$1381,10,0),"　")</f>
        <v>　</v>
      </c>
      <c r="AO120" s="1" t="str">
        <f>IFERROR(VLOOKUP($AO$1&amp;$A120,会員校データ!$B$2:$K$1381,10,0),"　")</f>
        <v>　</v>
      </c>
      <c r="AP120" s="1" t="str">
        <f>IFERROR(VLOOKUP($AP$1&amp;$A120,会員校データ!$B$2:$K$1381,10,0),"　")</f>
        <v>　</v>
      </c>
      <c r="AQ120" s="1" t="str">
        <f>IFERROR(VLOOKUP($AQ$1&amp;$A120,会員校データ!$B$2:$K$1381,10,0),"　")</f>
        <v>　</v>
      </c>
      <c r="AR120" s="1" t="str">
        <f>IFERROR(VLOOKUP($AR$1&amp;$A120,会員校データ!$B$2:$K$1381,10,0),"　")</f>
        <v>　</v>
      </c>
      <c r="AS120" s="1" t="str">
        <f>IFERROR(VLOOKUP($AS$1&amp;$A120,会員校データ!$B$2:$K$1381,10,0),"　")</f>
        <v>　</v>
      </c>
      <c r="AT120" s="1" t="str">
        <f>IFERROR(VLOOKUP($AT$1&amp;$A120,会員校データ!$B$2:$K$1381,10,0),"　")</f>
        <v>　</v>
      </c>
      <c r="AU120" s="1" t="str">
        <f>IFERROR(VLOOKUP($AU$1&amp;$A120,会員校データ!$B$2:$K$1381,10,0),"　")</f>
        <v>　</v>
      </c>
      <c r="AV120" s="1" t="str">
        <f>IFERROR(VLOOKUP($AV$1&amp;$A120,会員校データ!$B$2:$K$1381,10,0),"　")</f>
        <v>　</v>
      </c>
    </row>
    <row r="121" spans="1:48">
      <c r="A121">
        <v>119</v>
      </c>
      <c r="B121" s="1" t="str">
        <f>IFERROR(VLOOKUP($B$1&amp;$A121,会員校データ!$B$2:$K$1381,10,0),"　")</f>
        <v>　</v>
      </c>
      <c r="C121" s="1" t="str">
        <f>IFERROR(VLOOKUP($C$1&amp;$A121,会員校データ!$B$2:$K$1381,10,0),"　")</f>
        <v>　</v>
      </c>
      <c r="D121" s="1" t="str">
        <f>IFERROR(VLOOKUP($D$1&amp;$A121,会員校データ!$B$2:$K$1381,10,0),"　")</f>
        <v>　</v>
      </c>
      <c r="E121" s="1" t="str">
        <f>IFERROR(VLOOKUP($E$1&amp;$A121,会員校データ!$B$2:$K$1381,10,0),"　")</f>
        <v>　</v>
      </c>
      <c r="F121" s="1" t="str">
        <f>IFERROR(VLOOKUP($F$1&amp;$A121,会員校データ!$B$2:$K$1381,10,0),"　")</f>
        <v>　</v>
      </c>
      <c r="G121" s="1" t="str">
        <f>IFERROR(VLOOKUP($G$1&amp;$A121,会員校データ!$B$2:$K$1381,10,0),"　")</f>
        <v>　</v>
      </c>
      <c r="H121" s="1" t="str">
        <f>IFERROR(VLOOKUP($H$1&amp;$A121,会員校データ!$B$2:$K$1381,10,0),"　")</f>
        <v>　</v>
      </c>
      <c r="I121" s="1" t="str">
        <f>IFERROR(VLOOKUP($I$1&amp;$A121,会員校データ!$B$2:$K$1381,10,0),"　")</f>
        <v>　</v>
      </c>
      <c r="J121" s="1" t="str">
        <f>IFERROR(VLOOKUP($J$1&amp;$A121,会員校データ!$B$2:$K$1381,10,0),"　")</f>
        <v>　</v>
      </c>
      <c r="K121" s="1" t="str">
        <f>IFERROR(VLOOKUP($K$1&amp;$A121,会員校データ!$B$2:$K$1381,10,0),"　")</f>
        <v>　</v>
      </c>
      <c r="L121" s="1" t="str">
        <f>IFERROR(VLOOKUP($L$1&amp;$A121,会員校データ!$B$2:$K$1381,10,0),"　")</f>
        <v>　</v>
      </c>
      <c r="M121" s="1" t="str">
        <f>IFERROR(VLOOKUP($M$1&amp;$A121,会員校データ!$B$2:$K$1381,10,0),"　")</f>
        <v>　</v>
      </c>
      <c r="N121" s="1" t="str">
        <f>IFERROR(VLOOKUP($N$1&amp;$A121,会員校データ!$B$2:$K$1381,10,0),"　")</f>
        <v>　</v>
      </c>
      <c r="O121" s="1" t="str">
        <f>IFERROR(VLOOKUP($O$1&amp;$A121,会員校データ!$B$2:$K$1381,10,0),"　")</f>
        <v>　</v>
      </c>
      <c r="P121" s="1" t="str">
        <f>IFERROR(VLOOKUP($P$1&amp;$A121,会員校データ!$B$2:$K$1381,10,0),"　")</f>
        <v>　</v>
      </c>
      <c r="Q121" s="1" t="str">
        <f>IFERROR(VLOOKUP($Q$1&amp;$A121,会員校データ!$B$2:$K$1381,10,0),"　")</f>
        <v>　</v>
      </c>
      <c r="R121" s="1" t="str">
        <f>IFERROR(VLOOKUP($R$1&amp;$A121,会員校データ!$B$2:$K$1381,10,0),"　")</f>
        <v>　</v>
      </c>
      <c r="S121" s="1" t="str">
        <f>IFERROR(VLOOKUP($S$1&amp;$A121,会員校データ!$B$2:$K$1381,10,0),"　")</f>
        <v>　</v>
      </c>
      <c r="T121" s="1" t="str">
        <f>IFERROR(VLOOKUP($T$1&amp;$A121,会員校データ!$B$2:$K$1381,10,0),"　")</f>
        <v>　</v>
      </c>
      <c r="U121" s="1" t="str">
        <f>IFERROR(VLOOKUP($U$1&amp;$A121,会員校データ!$B$2:$K$1381,10,0),"　")</f>
        <v>　</v>
      </c>
      <c r="V121" s="1" t="str">
        <f>IFERROR(VLOOKUP($V$1&amp;$A121,会員校データ!$B$2:$K$1381,10,0),"　")</f>
        <v>　</v>
      </c>
      <c r="W121" s="1" t="str">
        <f>IFERROR(VLOOKUP($W$1&amp;$A121,会員校データ!$B$2:$K$1381,10,0),"　")</f>
        <v>　</v>
      </c>
      <c r="X121" s="1" t="str">
        <f>IFERROR(VLOOKUP($X$1&amp;$A121,会員校データ!$B$2:$K$1381,10,0),"　")</f>
        <v>　</v>
      </c>
      <c r="Y121" s="1" t="str">
        <f>IFERROR(VLOOKUP($Y$1&amp;$A121,会員校データ!$B$2:$K$1381,10,0),"　")</f>
        <v>　</v>
      </c>
      <c r="Z121" s="1" t="str">
        <f>IFERROR(VLOOKUP($Z$1&amp;$A121,会員校データ!$B$2:$K$1381,10,0),"　")</f>
        <v>　</v>
      </c>
      <c r="AA121" s="1" t="str">
        <f>IFERROR(VLOOKUP($AA$1&amp;$A121,会員校データ!$B$2:$K$1381,10,0),"　")</f>
        <v>　</v>
      </c>
      <c r="AB121" s="1" t="str">
        <f>IFERROR(VLOOKUP($AB$1&amp;$A121,会員校データ!$B$2:$K$1381,10,0),"　")</f>
        <v>　</v>
      </c>
      <c r="AC121" s="1" t="str">
        <f>IFERROR(VLOOKUP($AC$1&amp;$A121,会員校データ!$B$2:$K$1381,10,0),"　")</f>
        <v>　</v>
      </c>
      <c r="AD121" s="1" t="str">
        <f>IFERROR(VLOOKUP($AD$1&amp;$A121,会員校データ!$B$2:$K$1381,10,0),"　")</f>
        <v>　</v>
      </c>
      <c r="AE121" s="1" t="str">
        <f>IFERROR(VLOOKUP($AE$1&amp;$A121,会員校データ!$B$2:$K$1381,10,0),"　")</f>
        <v>　</v>
      </c>
      <c r="AF121" s="1" t="str">
        <f>IFERROR(VLOOKUP($AF$1&amp;$A121,会員校データ!$B$2:$K$1381,10,0),"　")</f>
        <v>　</v>
      </c>
      <c r="AG121" s="1" t="str">
        <f>IFERROR(VLOOKUP($AG$1&amp;$A121,会員校データ!$B$2:$K$1381,10,0),"　")</f>
        <v>　</v>
      </c>
      <c r="AH121" s="1" t="str">
        <f>IFERROR(VLOOKUP($AH$1&amp;$A121,会員校データ!$B$2:$K$1381,10,0),"　")</f>
        <v>　</v>
      </c>
      <c r="AI121" s="1" t="str">
        <f>IFERROR(VLOOKUP($AI$1&amp;$A121,会員校データ!$B$2:$K$1381,10,0),"　")</f>
        <v>　</v>
      </c>
      <c r="AJ121" s="1" t="str">
        <f>IFERROR(VLOOKUP($AJ$1&amp;$A121,会員校データ!$B$2:$K$1381,10,0),"　")</f>
        <v>　</v>
      </c>
      <c r="AK121" s="1" t="str">
        <f>IFERROR(VLOOKUP($AK$1&amp;$A121,会員校データ!$B$2:$K$1381,10,0),"　")</f>
        <v>　</v>
      </c>
      <c r="AL121" s="1" t="str">
        <f>IFERROR(VLOOKUP($AL$1&amp;$A121,会員校データ!$B$2:$K$1381,10,0),"　")</f>
        <v>　</v>
      </c>
      <c r="AM121" s="1" t="str">
        <f>IFERROR(VLOOKUP($AM$1&amp;$A121,会員校データ!$B$2:$K$1381,10,0),"　")</f>
        <v>　</v>
      </c>
      <c r="AN121" s="1" t="str">
        <f>IFERROR(VLOOKUP($AN$1&amp;$A121,会員校データ!$B$2:$K$1381,10,0),"　")</f>
        <v>　</v>
      </c>
      <c r="AO121" s="1" t="str">
        <f>IFERROR(VLOOKUP($AO$1&amp;$A121,会員校データ!$B$2:$K$1381,10,0),"　")</f>
        <v>　</v>
      </c>
      <c r="AP121" s="1" t="str">
        <f>IFERROR(VLOOKUP($AP$1&amp;$A121,会員校データ!$B$2:$K$1381,10,0),"　")</f>
        <v>　</v>
      </c>
      <c r="AQ121" s="1" t="str">
        <f>IFERROR(VLOOKUP($AQ$1&amp;$A121,会員校データ!$B$2:$K$1381,10,0),"　")</f>
        <v>　</v>
      </c>
      <c r="AR121" s="1" t="str">
        <f>IFERROR(VLOOKUP($AR$1&amp;$A121,会員校データ!$B$2:$K$1381,10,0),"　")</f>
        <v>　</v>
      </c>
      <c r="AS121" s="1" t="str">
        <f>IFERROR(VLOOKUP($AS$1&amp;$A121,会員校データ!$B$2:$K$1381,10,0),"　")</f>
        <v>　</v>
      </c>
      <c r="AT121" s="1" t="str">
        <f>IFERROR(VLOOKUP($AT$1&amp;$A121,会員校データ!$B$2:$K$1381,10,0),"　")</f>
        <v>　</v>
      </c>
      <c r="AU121" s="1" t="str">
        <f>IFERROR(VLOOKUP($AU$1&amp;$A121,会員校データ!$B$2:$K$1381,10,0),"　")</f>
        <v>　</v>
      </c>
      <c r="AV121" s="1" t="str">
        <f>IFERROR(VLOOKUP($AV$1&amp;$A121,会員校データ!$B$2:$K$1381,10,0),"　")</f>
        <v>　</v>
      </c>
    </row>
    <row r="122" spans="1:48">
      <c r="A122">
        <v>120</v>
      </c>
      <c r="B122" s="1" t="str">
        <f>IFERROR(VLOOKUP($B$1&amp;$A122,会員校データ!$B$2:$K$1381,10,0),"　")</f>
        <v>　</v>
      </c>
      <c r="C122" s="1" t="str">
        <f>IFERROR(VLOOKUP($C$1&amp;$A122,会員校データ!$B$2:$K$1381,10,0),"　")</f>
        <v>　</v>
      </c>
      <c r="D122" s="1" t="str">
        <f>IFERROR(VLOOKUP($D$1&amp;$A122,会員校データ!$B$2:$K$1381,10,0),"　")</f>
        <v>　</v>
      </c>
      <c r="E122" s="1" t="str">
        <f>IFERROR(VLOOKUP($E$1&amp;$A122,会員校データ!$B$2:$K$1381,10,0),"　")</f>
        <v>　</v>
      </c>
      <c r="F122" s="1" t="str">
        <f>IFERROR(VLOOKUP($F$1&amp;$A122,会員校データ!$B$2:$K$1381,10,0),"　")</f>
        <v>　</v>
      </c>
      <c r="G122" s="1" t="str">
        <f>IFERROR(VLOOKUP($G$1&amp;$A122,会員校データ!$B$2:$K$1381,10,0),"　")</f>
        <v>　</v>
      </c>
      <c r="H122" s="1" t="str">
        <f>IFERROR(VLOOKUP($H$1&amp;$A122,会員校データ!$B$2:$K$1381,10,0),"　")</f>
        <v>　</v>
      </c>
      <c r="I122" s="1" t="str">
        <f>IFERROR(VLOOKUP($I$1&amp;$A122,会員校データ!$B$2:$K$1381,10,0),"　")</f>
        <v>　</v>
      </c>
      <c r="J122" s="1" t="str">
        <f>IFERROR(VLOOKUP($J$1&amp;$A122,会員校データ!$B$2:$K$1381,10,0),"　")</f>
        <v>　</v>
      </c>
      <c r="K122" s="1" t="str">
        <f>IFERROR(VLOOKUP($K$1&amp;$A122,会員校データ!$B$2:$K$1381,10,0),"　")</f>
        <v>　</v>
      </c>
      <c r="L122" s="1" t="str">
        <f>IFERROR(VLOOKUP($L$1&amp;$A122,会員校データ!$B$2:$K$1381,10,0),"　")</f>
        <v>　</v>
      </c>
      <c r="M122" s="1" t="str">
        <f>IFERROR(VLOOKUP($M$1&amp;$A122,会員校データ!$B$2:$K$1381,10,0),"　")</f>
        <v>　</v>
      </c>
      <c r="N122" s="1" t="str">
        <f>IFERROR(VLOOKUP($N$1&amp;$A122,会員校データ!$B$2:$K$1381,10,0),"　")</f>
        <v>　</v>
      </c>
      <c r="O122" s="1" t="str">
        <f>IFERROR(VLOOKUP($O$1&amp;$A122,会員校データ!$B$2:$K$1381,10,0),"　")</f>
        <v>　</v>
      </c>
      <c r="P122" s="1" t="str">
        <f>IFERROR(VLOOKUP($P$1&amp;$A122,会員校データ!$B$2:$K$1381,10,0),"　")</f>
        <v>　</v>
      </c>
      <c r="Q122" s="1" t="str">
        <f>IFERROR(VLOOKUP($Q$1&amp;$A122,会員校データ!$B$2:$K$1381,10,0),"　")</f>
        <v>　</v>
      </c>
      <c r="R122" s="1" t="str">
        <f>IFERROR(VLOOKUP($R$1&amp;$A122,会員校データ!$B$2:$K$1381,10,0),"　")</f>
        <v>　</v>
      </c>
      <c r="S122" s="1" t="str">
        <f>IFERROR(VLOOKUP($S$1&amp;$A122,会員校データ!$B$2:$K$1381,10,0),"　")</f>
        <v>　</v>
      </c>
      <c r="T122" s="1" t="str">
        <f>IFERROR(VLOOKUP($T$1&amp;$A122,会員校データ!$B$2:$K$1381,10,0),"　")</f>
        <v>　</v>
      </c>
      <c r="U122" s="1" t="str">
        <f>IFERROR(VLOOKUP($U$1&amp;$A122,会員校データ!$B$2:$K$1381,10,0),"　")</f>
        <v>　</v>
      </c>
      <c r="V122" s="1" t="str">
        <f>IFERROR(VLOOKUP($V$1&amp;$A122,会員校データ!$B$2:$K$1381,10,0),"　")</f>
        <v>　</v>
      </c>
      <c r="W122" s="1" t="str">
        <f>IFERROR(VLOOKUP($W$1&amp;$A122,会員校データ!$B$2:$K$1381,10,0),"　")</f>
        <v>　</v>
      </c>
      <c r="X122" s="1" t="str">
        <f>IFERROR(VLOOKUP($X$1&amp;$A122,会員校データ!$B$2:$K$1381,10,0),"　")</f>
        <v>　</v>
      </c>
      <c r="Y122" s="1" t="str">
        <f>IFERROR(VLOOKUP($Y$1&amp;$A122,会員校データ!$B$2:$K$1381,10,0),"　")</f>
        <v>　</v>
      </c>
      <c r="Z122" s="1" t="str">
        <f>IFERROR(VLOOKUP($Z$1&amp;$A122,会員校データ!$B$2:$K$1381,10,0),"　")</f>
        <v>　</v>
      </c>
      <c r="AA122" s="1" t="str">
        <f>IFERROR(VLOOKUP($AA$1&amp;$A122,会員校データ!$B$2:$K$1381,10,0),"　")</f>
        <v>　</v>
      </c>
      <c r="AB122" s="1" t="str">
        <f>IFERROR(VLOOKUP($AB$1&amp;$A122,会員校データ!$B$2:$K$1381,10,0),"　")</f>
        <v>　</v>
      </c>
      <c r="AC122" s="1" t="str">
        <f>IFERROR(VLOOKUP($AC$1&amp;$A122,会員校データ!$B$2:$K$1381,10,0),"　")</f>
        <v>　</v>
      </c>
      <c r="AD122" s="1" t="str">
        <f>IFERROR(VLOOKUP($AD$1&amp;$A122,会員校データ!$B$2:$K$1381,10,0),"　")</f>
        <v>　</v>
      </c>
      <c r="AE122" s="1" t="str">
        <f>IFERROR(VLOOKUP($AE$1&amp;$A122,会員校データ!$B$2:$K$1381,10,0),"　")</f>
        <v>　</v>
      </c>
      <c r="AF122" s="1" t="str">
        <f>IFERROR(VLOOKUP($AF$1&amp;$A122,会員校データ!$B$2:$K$1381,10,0),"　")</f>
        <v>　</v>
      </c>
      <c r="AG122" s="1" t="str">
        <f>IFERROR(VLOOKUP($AG$1&amp;$A122,会員校データ!$B$2:$K$1381,10,0),"　")</f>
        <v>　</v>
      </c>
      <c r="AH122" s="1" t="str">
        <f>IFERROR(VLOOKUP($AH$1&amp;$A122,会員校データ!$B$2:$K$1381,10,0),"　")</f>
        <v>　</v>
      </c>
      <c r="AI122" s="1" t="str">
        <f>IFERROR(VLOOKUP($AI$1&amp;$A122,会員校データ!$B$2:$K$1381,10,0),"　")</f>
        <v>　</v>
      </c>
      <c r="AJ122" s="1" t="str">
        <f>IFERROR(VLOOKUP($AJ$1&amp;$A122,会員校データ!$B$2:$K$1381,10,0),"　")</f>
        <v>　</v>
      </c>
      <c r="AK122" s="1" t="str">
        <f>IFERROR(VLOOKUP($AK$1&amp;$A122,会員校データ!$B$2:$K$1381,10,0),"　")</f>
        <v>　</v>
      </c>
      <c r="AL122" s="1" t="str">
        <f>IFERROR(VLOOKUP($AL$1&amp;$A122,会員校データ!$B$2:$K$1381,10,0),"　")</f>
        <v>　</v>
      </c>
      <c r="AM122" s="1" t="str">
        <f>IFERROR(VLOOKUP($AM$1&amp;$A122,会員校データ!$B$2:$K$1381,10,0),"　")</f>
        <v>　</v>
      </c>
      <c r="AN122" s="1" t="str">
        <f>IFERROR(VLOOKUP($AN$1&amp;$A122,会員校データ!$B$2:$K$1381,10,0),"　")</f>
        <v>　</v>
      </c>
      <c r="AO122" s="1" t="str">
        <f>IFERROR(VLOOKUP($AO$1&amp;$A122,会員校データ!$B$2:$K$1381,10,0),"　")</f>
        <v>　</v>
      </c>
      <c r="AP122" s="1" t="str">
        <f>IFERROR(VLOOKUP($AP$1&amp;$A122,会員校データ!$B$2:$K$1381,10,0),"　")</f>
        <v>　</v>
      </c>
      <c r="AQ122" s="1" t="str">
        <f>IFERROR(VLOOKUP($AQ$1&amp;$A122,会員校データ!$B$2:$K$1381,10,0),"　")</f>
        <v>　</v>
      </c>
      <c r="AR122" s="1" t="str">
        <f>IFERROR(VLOOKUP($AR$1&amp;$A122,会員校データ!$B$2:$K$1381,10,0),"　")</f>
        <v>　</v>
      </c>
      <c r="AS122" s="1" t="str">
        <f>IFERROR(VLOOKUP($AS$1&amp;$A122,会員校データ!$B$2:$K$1381,10,0),"　")</f>
        <v>　</v>
      </c>
      <c r="AT122" s="1" t="str">
        <f>IFERROR(VLOOKUP($AT$1&amp;$A122,会員校データ!$B$2:$K$1381,10,0),"　")</f>
        <v>　</v>
      </c>
      <c r="AU122" s="1" t="str">
        <f>IFERROR(VLOOKUP($AU$1&amp;$A122,会員校データ!$B$2:$K$1381,10,0),"　")</f>
        <v>　</v>
      </c>
      <c r="AV122" s="1" t="str">
        <f>IFERROR(VLOOKUP($AV$1&amp;$A122,会員校データ!$B$2:$K$1381,10,0),"　")</f>
        <v>　</v>
      </c>
    </row>
    <row r="123" spans="1:48">
      <c r="A123">
        <v>121</v>
      </c>
      <c r="B123" s="1" t="str">
        <f>IFERROR(VLOOKUP($B$1&amp;$A123,会員校データ!$B$2:$K$1381,10,0),"　")</f>
        <v>　</v>
      </c>
      <c r="C123" s="1" t="str">
        <f>IFERROR(VLOOKUP($C$1&amp;$A123,会員校データ!$B$2:$K$1381,10,0),"　")</f>
        <v>　</v>
      </c>
      <c r="D123" s="1" t="str">
        <f>IFERROR(VLOOKUP($D$1&amp;$A123,会員校データ!$B$2:$K$1381,10,0),"　")</f>
        <v>　</v>
      </c>
      <c r="E123" s="1" t="str">
        <f>IFERROR(VLOOKUP($E$1&amp;$A123,会員校データ!$B$2:$K$1381,10,0),"　")</f>
        <v>　</v>
      </c>
      <c r="F123" s="1" t="str">
        <f>IFERROR(VLOOKUP($F$1&amp;$A123,会員校データ!$B$2:$K$1381,10,0),"　")</f>
        <v>　</v>
      </c>
      <c r="G123" s="1" t="str">
        <f>IFERROR(VLOOKUP($G$1&amp;$A123,会員校データ!$B$2:$K$1381,10,0),"　")</f>
        <v>　</v>
      </c>
      <c r="H123" s="1" t="str">
        <f>IFERROR(VLOOKUP($H$1&amp;$A123,会員校データ!$B$2:$K$1381,10,0),"　")</f>
        <v>　</v>
      </c>
      <c r="I123" s="1" t="str">
        <f>IFERROR(VLOOKUP($I$1&amp;$A123,会員校データ!$B$2:$K$1381,10,0),"　")</f>
        <v>　</v>
      </c>
      <c r="J123" s="1" t="str">
        <f>IFERROR(VLOOKUP($J$1&amp;$A123,会員校データ!$B$2:$K$1381,10,0),"　")</f>
        <v>　</v>
      </c>
      <c r="K123" s="1" t="str">
        <f>IFERROR(VLOOKUP($K$1&amp;$A123,会員校データ!$B$2:$K$1381,10,0),"　")</f>
        <v>　</v>
      </c>
      <c r="L123" s="1" t="str">
        <f>IFERROR(VLOOKUP($L$1&amp;$A123,会員校データ!$B$2:$K$1381,10,0),"　")</f>
        <v>　</v>
      </c>
      <c r="M123" s="1" t="str">
        <f>IFERROR(VLOOKUP($M$1&amp;$A123,会員校データ!$B$2:$K$1381,10,0),"　")</f>
        <v>　</v>
      </c>
      <c r="N123" s="1" t="str">
        <f>IFERROR(VLOOKUP($N$1&amp;$A123,会員校データ!$B$2:$K$1381,10,0),"　")</f>
        <v>　</v>
      </c>
      <c r="O123" s="1" t="str">
        <f>IFERROR(VLOOKUP($O$1&amp;$A123,会員校データ!$B$2:$K$1381,10,0),"　")</f>
        <v>　</v>
      </c>
      <c r="P123" s="1" t="str">
        <f>IFERROR(VLOOKUP($P$1&amp;$A123,会員校データ!$B$2:$K$1381,10,0),"　")</f>
        <v>　</v>
      </c>
      <c r="Q123" s="1" t="str">
        <f>IFERROR(VLOOKUP($Q$1&amp;$A123,会員校データ!$B$2:$K$1381,10,0),"　")</f>
        <v>　</v>
      </c>
      <c r="R123" s="1" t="str">
        <f>IFERROR(VLOOKUP($R$1&amp;$A123,会員校データ!$B$2:$K$1381,10,0),"　")</f>
        <v>　</v>
      </c>
      <c r="S123" s="1" t="str">
        <f>IFERROR(VLOOKUP($S$1&amp;$A123,会員校データ!$B$2:$K$1381,10,0),"　")</f>
        <v>　</v>
      </c>
      <c r="T123" s="1" t="str">
        <f>IFERROR(VLOOKUP($T$1&amp;$A123,会員校データ!$B$2:$K$1381,10,0),"　")</f>
        <v>　</v>
      </c>
      <c r="U123" s="1" t="str">
        <f>IFERROR(VLOOKUP($U$1&amp;$A123,会員校データ!$B$2:$K$1381,10,0),"　")</f>
        <v>　</v>
      </c>
      <c r="V123" s="1" t="str">
        <f>IFERROR(VLOOKUP($V$1&amp;$A123,会員校データ!$B$2:$K$1381,10,0),"　")</f>
        <v>　</v>
      </c>
      <c r="W123" s="1" t="str">
        <f>IFERROR(VLOOKUP($W$1&amp;$A123,会員校データ!$B$2:$K$1381,10,0),"　")</f>
        <v>　</v>
      </c>
      <c r="X123" s="1" t="str">
        <f>IFERROR(VLOOKUP($X$1&amp;$A123,会員校データ!$B$2:$K$1381,10,0),"　")</f>
        <v>　</v>
      </c>
      <c r="Y123" s="1" t="str">
        <f>IFERROR(VLOOKUP($Y$1&amp;$A123,会員校データ!$B$2:$K$1381,10,0),"　")</f>
        <v>　</v>
      </c>
      <c r="Z123" s="1" t="str">
        <f>IFERROR(VLOOKUP($Z$1&amp;$A123,会員校データ!$B$2:$K$1381,10,0),"　")</f>
        <v>　</v>
      </c>
      <c r="AA123" s="1" t="str">
        <f>IFERROR(VLOOKUP($AA$1&amp;$A123,会員校データ!$B$2:$K$1381,10,0),"　")</f>
        <v>　</v>
      </c>
      <c r="AB123" s="1" t="str">
        <f>IFERROR(VLOOKUP($AB$1&amp;$A123,会員校データ!$B$2:$K$1381,10,0),"　")</f>
        <v>　</v>
      </c>
      <c r="AC123" s="1" t="str">
        <f>IFERROR(VLOOKUP($AC$1&amp;$A123,会員校データ!$B$2:$K$1381,10,0),"　")</f>
        <v>　</v>
      </c>
      <c r="AD123" s="1" t="str">
        <f>IFERROR(VLOOKUP($AD$1&amp;$A123,会員校データ!$B$2:$K$1381,10,0),"　")</f>
        <v>　</v>
      </c>
      <c r="AE123" s="1" t="str">
        <f>IFERROR(VLOOKUP($AE$1&amp;$A123,会員校データ!$B$2:$K$1381,10,0),"　")</f>
        <v>　</v>
      </c>
      <c r="AF123" s="1" t="str">
        <f>IFERROR(VLOOKUP($AF$1&amp;$A123,会員校データ!$B$2:$K$1381,10,0),"　")</f>
        <v>　</v>
      </c>
      <c r="AG123" s="1" t="str">
        <f>IFERROR(VLOOKUP($AG$1&amp;$A123,会員校データ!$B$2:$K$1381,10,0),"　")</f>
        <v>　</v>
      </c>
      <c r="AH123" s="1" t="str">
        <f>IFERROR(VLOOKUP($AH$1&amp;$A123,会員校データ!$B$2:$K$1381,10,0),"　")</f>
        <v>　</v>
      </c>
      <c r="AI123" s="1" t="str">
        <f>IFERROR(VLOOKUP($AI$1&amp;$A123,会員校データ!$B$2:$K$1381,10,0),"　")</f>
        <v>　</v>
      </c>
      <c r="AJ123" s="1" t="str">
        <f>IFERROR(VLOOKUP($AJ$1&amp;$A123,会員校データ!$B$2:$K$1381,10,0),"　")</f>
        <v>　</v>
      </c>
      <c r="AK123" s="1" t="str">
        <f>IFERROR(VLOOKUP($AK$1&amp;$A123,会員校データ!$B$2:$K$1381,10,0),"　")</f>
        <v>　</v>
      </c>
      <c r="AL123" s="1" t="str">
        <f>IFERROR(VLOOKUP($AL$1&amp;$A123,会員校データ!$B$2:$K$1381,10,0),"　")</f>
        <v>　</v>
      </c>
      <c r="AM123" s="1" t="str">
        <f>IFERROR(VLOOKUP($AM$1&amp;$A123,会員校データ!$B$2:$K$1381,10,0),"　")</f>
        <v>　</v>
      </c>
      <c r="AN123" s="1" t="str">
        <f>IFERROR(VLOOKUP($AN$1&amp;$A123,会員校データ!$B$2:$K$1381,10,0),"　")</f>
        <v>　</v>
      </c>
      <c r="AO123" s="1" t="str">
        <f>IFERROR(VLOOKUP($AO$1&amp;$A123,会員校データ!$B$2:$K$1381,10,0),"　")</f>
        <v>　</v>
      </c>
      <c r="AP123" s="1" t="str">
        <f>IFERROR(VLOOKUP($AP$1&amp;$A123,会員校データ!$B$2:$K$1381,10,0),"　")</f>
        <v>　</v>
      </c>
      <c r="AQ123" s="1" t="str">
        <f>IFERROR(VLOOKUP($AQ$1&amp;$A123,会員校データ!$B$2:$K$1381,10,0),"　")</f>
        <v>　</v>
      </c>
      <c r="AR123" s="1" t="str">
        <f>IFERROR(VLOOKUP($AR$1&amp;$A123,会員校データ!$B$2:$K$1381,10,0),"　")</f>
        <v>　</v>
      </c>
      <c r="AS123" s="1" t="str">
        <f>IFERROR(VLOOKUP($AS$1&amp;$A123,会員校データ!$B$2:$K$1381,10,0),"　")</f>
        <v>　</v>
      </c>
      <c r="AT123" s="1" t="str">
        <f>IFERROR(VLOOKUP($AT$1&amp;$A123,会員校データ!$B$2:$K$1381,10,0),"　")</f>
        <v>　</v>
      </c>
      <c r="AU123" s="1" t="str">
        <f>IFERROR(VLOOKUP($AU$1&amp;$A123,会員校データ!$B$2:$K$1381,10,0),"　")</f>
        <v>　</v>
      </c>
      <c r="AV123" s="1" t="str">
        <f>IFERROR(VLOOKUP($AV$1&amp;$A123,会員校データ!$B$2:$K$1381,10,0),"　")</f>
        <v>　</v>
      </c>
    </row>
    <row r="124" spans="1:48">
      <c r="A124">
        <v>122</v>
      </c>
      <c r="B124" s="1" t="str">
        <f>IFERROR(VLOOKUP($B$1&amp;$A124,会員校データ!$B$2:$K$1381,10,0),"　")</f>
        <v>　</v>
      </c>
      <c r="C124" s="1" t="str">
        <f>IFERROR(VLOOKUP($C$1&amp;$A124,会員校データ!$B$2:$K$1381,10,0),"　")</f>
        <v>　</v>
      </c>
      <c r="D124" s="1" t="str">
        <f>IFERROR(VLOOKUP($D$1&amp;$A124,会員校データ!$B$2:$K$1381,10,0),"　")</f>
        <v>　</v>
      </c>
      <c r="E124" s="1" t="str">
        <f>IFERROR(VLOOKUP($E$1&amp;$A124,会員校データ!$B$2:$K$1381,10,0),"　")</f>
        <v>　</v>
      </c>
      <c r="F124" s="1" t="str">
        <f>IFERROR(VLOOKUP($F$1&amp;$A124,会員校データ!$B$2:$K$1381,10,0),"　")</f>
        <v>　</v>
      </c>
      <c r="G124" s="1" t="str">
        <f>IFERROR(VLOOKUP($G$1&amp;$A124,会員校データ!$B$2:$K$1381,10,0),"　")</f>
        <v>　</v>
      </c>
      <c r="H124" s="1" t="str">
        <f>IFERROR(VLOOKUP($H$1&amp;$A124,会員校データ!$B$2:$K$1381,10,0),"　")</f>
        <v>　</v>
      </c>
      <c r="I124" s="1" t="str">
        <f>IFERROR(VLOOKUP($I$1&amp;$A124,会員校データ!$B$2:$K$1381,10,0),"　")</f>
        <v>　</v>
      </c>
      <c r="J124" s="1" t="str">
        <f>IFERROR(VLOOKUP($J$1&amp;$A124,会員校データ!$B$2:$K$1381,10,0),"　")</f>
        <v>　</v>
      </c>
      <c r="K124" s="1" t="str">
        <f>IFERROR(VLOOKUP($K$1&amp;$A124,会員校データ!$B$2:$K$1381,10,0),"　")</f>
        <v>　</v>
      </c>
      <c r="L124" s="1" t="str">
        <f>IFERROR(VLOOKUP($L$1&amp;$A124,会員校データ!$B$2:$K$1381,10,0),"　")</f>
        <v>　</v>
      </c>
      <c r="M124" s="1" t="str">
        <f>IFERROR(VLOOKUP($M$1&amp;$A124,会員校データ!$B$2:$K$1381,10,0),"　")</f>
        <v>　</v>
      </c>
      <c r="N124" s="1" t="str">
        <f>IFERROR(VLOOKUP($N$1&amp;$A124,会員校データ!$B$2:$K$1381,10,0),"　")</f>
        <v>　</v>
      </c>
      <c r="O124" s="1" t="str">
        <f>IFERROR(VLOOKUP($O$1&amp;$A124,会員校データ!$B$2:$K$1381,10,0),"　")</f>
        <v>　</v>
      </c>
      <c r="P124" s="1" t="str">
        <f>IFERROR(VLOOKUP($P$1&amp;$A124,会員校データ!$B$2:$K$1381,10,0),"　")</f>
        <v>　</v>
      </c>
      <c r="Q124" s="1" t="str">
        <f>IFERROR(VLOOKUP($Q$1&amp;$A124,会員校データ!$B$2:$K$1381,10,0),"　")</f>
        <v>　</v>
      </c>
      <c r="R124" s="1" t="str">
        <f>IFERROR(VLOOKUP($R$1&amp;$A124,会員校データ!$B$2:$K$1381,10,0),"　")</f>
        <v>　</v>
      </c>
      <c r="S124" s="1" t="str">
        <f>IFERROR(VLOOKUP($S$1&amp;$A124,会員校データ!$B$2:$K$1381,10,0),"　")</f>
        <v>　</v>
      </c>
      <c r="T124" s="1" t="str">
        <f>IFERROR(VLOOKUP($T$1&amp;$A124,会員校データ!$B$2:$K$1381,10,0),"　")</f>
        <v>　</v>
      </c>
      <c r="U124" s="1" t="str">
        <f>IFERROR(VLOOKUP($U$1&amp;$A124,会員校データ!$B$2:$K$1381,10,0),"　")</f>
        <v>　</v>
      </c>
      <c r="V124" s="1" t="str">
        <f>IFERROR(VLOOKUP($V$1&amp;$A124,会員校データ!$B$2:$K$1381,10,0),"　")</f>
        <v>　</v>
      </c>
      <c r="W124" s="1" t="str">
        <f>IFERROR(VLOOKUP($W$1&amp;$A124,会員校データ!$B$2:$K$1381,10,0),"　")</f>
        <v>　</v>
      </c>
      <c r="X124" s="1" t="str">
        <f>IFERROR(VLOOKUP($X$1&amp;$A124,会員校データ!$B$2:$K$1381,10,0),"　")</f>
        <v>　</v>
      </c>
      <c r="Y124" s="1" t="str">
        <f>IFERROR(VLOOKUP($Y$1&amp;$A124,会員校データ!$B$2:$K$1381,10,0),"　")</f>
        <v>　</v>
      </c>
      <c r="Z124" s="1" t="str">
        <f>IFERROR(VLOOKUP($Z$1&amp;$A124,会員校データ!$B$2:$K$1381,10,0),"　")</f>
        <v>　</v>
      </c>
      <c r="AA124" s="1" t="str">
        <f>IFERROR(VLOOKUP($AA$1&amp;$A124,会員校データ!$B$2:$K$1381,10,0),"　")</f>
        <v>　</v>
      </c>
      <c r="AB124" s="1" t="str">
        <f>IFERROR(VLOOKUP($AB$1&amp;$A124,会員校データ!$B$2:$K$1381,10,0),"　")</f>
        <v>　</v>
      </c>
      <c r="AC124" s="1" t="str">
        <f>IFERROR(VLOOKUP($AC$1&amp;$A124,会員校データ!$B$2:$K$1381,10,0),"　")</f>
        <v>　</v>
      </c>
      <c r="AD124" s="1" t="str">
        <f>IFERROR(VLOOKUP($AD$1&amp;$A124,会員校データ!$B$2:$K$1381,10,0),"　")</f>
        <v>　</v>
      </c>
      <c r="AE124" s="1" t="str">
        <f>IFERROR(VLOOKUP($AE$1&amp;$A124,会員校データ!$B$2:$K$1381,10,0),"　")</f>
        <v>　</v>
      </c>
      <c r="AF124" s="1" t="str">
        <f>IFERROR(VLOOKUP($AF$1&amp;$A124,会員校データ!$B$2:$K$1381,10,0),"　")</f>
        <v>　</v>
      </c>
      <c r="AG124" s="1" t="str">
        <f>IFERROR(VLOOKUP($AG$1&amp;$A124,会員校データ!$B$2:$K$1381,10,0),"　")</f>
        <v>　</v>
      </c>
      <c r="AH124" s="1" t="str">
        <f>IFERROR(VLOOKUP($AH$1&amp;$A124,会員校データ!$B$2:$K$1381,10,0),"　")</f>
        <v>　</v>
      </c>
      <c r="AI124" s="1" t="str">
        <f>IFERROR(VLOOKUP($AI$1&amp;$A124,会員校データ!$B$2:$K$1381,10,0),"　")</f>
        <v>　</v>
      </c>
      <c r="AJ124" s="1" t="str">
        <f>IFERROR(VLOOKUP($AJ$1&amp;$A124,会員校データ!$B$2:$K$1381,10,0),"　")</f>
        <v>　</v>
      </c>
      <c r="AK124" s="1" t="str">
        <f>IFERROR(VLOOKUP($AK$1&amp;$A124,会員校データ!$B$2:$K$1381,10,0),"　")</f>
        <v>　</v>
      </c>
      <c r="AL124" s="1" t="str">
        <f>IFERROR(VLOOKUP($AL$1&amp;$A124,会員校データ!$B$2:$K$1381,10,0),"　")</f>
        <v>　</v>
      </c>
      <c r="AM124" s="1" t="str">
        <f>IFERROR(VLOOKUP($AM$1&amp;$A124,会員校データ!$B$2:$K$1381,10,0),"　")</f>
        <v>　</v>
      </c>
      <c r="AN124" s="1" t="str">
        <f>IFERROR(VLOOKUP($AN$1&amp;$A124,会員校データ!$B$2:$K$1381,10,0),"　")</f>
        <v>　</v>
      </c>
      <c r="AO124" s="1" t="str">
        <f>IFERROR(VLOOKUP($AO$1&amp;$A124,会員校データ!$B$2:$K$1381,10,0),"　")</f>
        <v>　</v>
      </c>
      <c r="AP124" s="1" t="str">
        <f>IFERROR(VLOOKUP($AP$1&amp;$A124,会員校データ!$B$2:$K$1381,10,0),"　")</f>
        <v>　</v>
      </c>
      <c r="AQ124" s="1" t="str">
        <f>IFERROR(VLOOKUP($AQ$1&amp;$A124,会員校データ!$B$2:$K$1381,10,0),"　")</f>
        <v>　</v>
      </c>
      <c r="AR124" s="1" t="str">
        <f>IFERROR(VLOOKUP($AR$1&amp;$A124,会員校データ!$B$2:$K$1381,10,0),"　")</f>
        <v>　</v>
      </c>
      <c r="AS124" s="1" t="str">
        <f>IFERROR(VLOOKUP($AS$1&amp;$A124,会員校データ!$B$2:$K$1381,10,0),"　")</f>
        <v>　</v>
      </c>
      <c r="AT124" s="1" t="str">
        <f>IFERROR(VLOOKUP($AT$1&amp;$A124,会員校データ!$B$2:$K$1381,10,0),"　")</f>
        <v>　</v>
      </c>
      <c r="AU124" s="1" t="str">
        <f>IFERROR(VLOOKUP($AU$1&amp;$A124,会員校データ!$B$2:$K$1381,10,0),"　")</f>
        <v>　</v>
      </c>
      <c r="AV124" s="1" t="str">
        <f>IFERROR(VLOOKUP($AV$1&amp;$A124,会員校データ!$B$2:$K$1381,10,0),"　")</f>
        <v>　</v>
      </c>
    </row>
    <row r="125" spans="1:48">
      <c r="A125">
        <v>123</v>
      </c>
      <c r="B125" s="1" t="str">
        <f>IFERROR(VLOOKUP($B$1&amp;$A125,会員校データ!$B$2:$K$1381,10,0),"　")</f>
        <v>　</v>
      </c>
      <c r="C125" s="1" t="str">
        <f>IFERROR(VLOOKUP($C$1&amp;$A125,会員校データ!$B$2:$K$1381,10,0),"　")</f>
        <v>　</v>
      </c>
      <c r="D125" s="1" t="str">
        <f>IFERROR(VLOOKUP($D$1&amp;$A125,会員校データ!$B$2:$K$1381,10,0),"　")</f>
        <v>　</v>
      </c>
      <c r="E125" s="1" t="str">
        <f>IFERROR(VLOOKUP($E$1&amp;$A125,会員校データ!$B$2:$K$1381,10,0),"　")</f>
        <v>　</v>
      </c>
      <c r="F125" s="1" t="str">
        <f>IFERROR(VLOOKUP($F$1&amp;$A125,会員校データ!$B$2:$K$1381,10,0),"　")</f>
        <v>　</v>
      </c>
      <c r="G125" s="1" t="str">
        <f>IFERROR(VLOOKUP($G$1&amp;$A125,会員校データ!$B$2:$K$1381,10,0),"　")</f>
        <v>　</v>
      </c>
      <c r="H125" s="1" t="str">
        <f>IFERROR(VLOOKUP($H$1&amp;$A125,会員校データ!$B$2:$K$1381,10,0),"　")</f>
        <v>　</v>
      </c>
      <c r="I125" s="1" t="str">
        <f>IFERROR(VLOOKUP($I$1&amp;$A125,会員校データ!$B$2:$K$1381,10,0),"　")</f>
        <v>　</v>
      </c>
      <c r="J125" s="1" t="str">
        <f>IFERROR(VLOOKUP($J$1&amp;$A125,会員校データ!$B$2:$K$1381,10,0),"　")</f>
        <v>　</v>
      </c>
      <c r="K125" s="1" t="str">
        <f>IFERROR(VLOOKUP($K$1&amp;$A125,会員校データ!$B$2:$K$1381,10,0),"　")</f>
        <v>　</v>
      </c>
      <c r="L125" s="1" t="str">
        <f>IFERROR(VLOOKUP($L$1&amp;$A125,会員校データ!$B$2:$K$1381,10,0),"　")</f>
        <v>　</v>
      </c>
      <c r="M125" s="1" t="str">
        <f>IFERROR(VLOOKUP($M$1&amp;$A125,会員校データ!$B$2:$K$1381,10,0),"　")</f>
        <v>　</v>
      </c>
      <c r="N125" s="1" t="str">
        <f>IFERROR(VLOOKUP($N$1&amp;$A125,会員校データ!$B$2:$K$1381,10,0),"　")</f>
        <v>　</v>
      </c>
      <c r="O125" s="1" t="str">
        <f>IFERROR(VLOOKUP($O$1&amp;$A125,会員校データ!$B$2:$K$1381,10,0),"　")</f>
        <v>　</v>
      </c>
      <c r="P125" s="1" t="str">
        <f>IFERROR(VLOOKUP($P$1&amp;$A125,会員校データ!$B$2:$K$1381,10,0),"　")</f>
        <v>　</v>
      </c>
      <c r="Q125" s="1" t="str">
        <f>IFERROR(VLOOKUP($Q$1&amp;$A125,会員校データ!$B$2:$K$1381,10,0),"　")</f>
        <v>　</v>
      </c>
      <c r="R125" s="1" t="str">
        <f>IFERROR(VLOOKUP($R$1&amp;$A125,会員校データ!$B$2:$K$1381,10,0),"　")</f>
        <v>　</v>
      </c>
      <c r="S125" s="1" t="str">
        <f>IFERROR(VLOOKUP($S$1&amp;$A125,会員校データ!$B$2:$K$1381,10,0),"　")</f>
        <v>　</v>
      </c>
      <c r="T125" s="1" t="str">
        <f>IFERROR(VLOOKUP($T$1&amp;$A125,会員校データ!$B$2:$K$1381,10,0),"　")</f>
        <v>　</v>
      </c>
      <c r="U125" s="1" t="str">
        <f>IFERROR(VLOOKUP($U$1&amp;$A125,会員校データ!$B$2:$K$1381,10,0),"　")</f>
        <v>　</v>
      </c>
      <c r="V125" s="1" t="str">
        <f>IFERROR(VLOOKUP($V$1&amp;$A125,会員校データ!$B$2:$K$1381,10,0),"　")</f>
        <v>　</v>
      </c>
      <c r="W125" s="1" t="str">
        <f>IFERROR(VLOOKUP($W$1&amp;$A125,会員校データ!$B$2:$K$1381,10,0),"　")</f>
        <v>　</v>
      </c>
      <c r="X125" s="1" t="str">
        <f>IFERROR(VLOOKUP($X$1&amp;$A125,会員校データ!$B$2:$K$1381,10,0),"　")</f>
        <v>　</v>
      </c>
      <c r="Y125" s="1" t="str">
        <f>IFERROR(VLOOKUP($Y$1&amp;$A125,会員校データ!$B$2:$K$1381,10,0),"　")</f>
        <v>　</v>
      </c>
      <c r="Z125" s="1" t="str">
        <f>IFERROR(VLOOKUP($Z$1&amp;$A125,会員校データ!$B$2:$K$1381,10,0),"　")</f>
        <v>　</v>
      </c>
      <c r="AA125" s="1" t="str">
        <f>IFERROR(VLOOKUP($AA$1&amp;$A125,会員校データ!$B$2:$K$1381,10,0),"　")</f>
        <v>　</v>
      </c>
      <c r="AB125" s="1" t="str">
        <f>IFERROR(VLOOKUP($AB$1&amp;$A125,会員校データ!$B$2:$K$1381,10,0),"　")</f>
        <v>　</v>
      </c>
      <c r="AC125" s="1" t="str">
        <f>IFERROR(VLOOKUP($AC$1&amp;$A125,会員校データ!$B$2:$K$1381,10,0),"　")</f>
        <v>　</v>
      </c>
      <c r="AD125" s="1" t="str">
        <f>IFERROR(VLOOKUP($AD$1&amp;$A125,会員校データ!$B$2:$K$1381,10,0),"　")</f>
        <v>　</v>
      </c>
      <c r="AE125" s="1" t="str">
        <f>IFERROR(VLOOKUP($AE$1&amp;$A125,会員校データ!$B$2:$K$1381,10,0),"　")</f>
        <v>　</v>
      </c>
      <c r="AF125" s="1" t="str">
        <f>IFERROR(VLOOKUP($AF$1&amp;$A125,会員校データ!$B$2:$K$1381,10,0),"　")</f>
        <v>　</v>
      </c>
      <c r="AG125" s="1" t="str">
        <f>IFERROR(VLOOKUP($AG$1&amp;$A125,会員校データ!$B$2:$K$1381,10,0),"　")</f>
        <v>　</v>
      </c>
      <c r="AH125" s="1" t="str">
        <f>IFERROR(VLOOKUP($AH$1&amp;$A125,会員校データ!$B$2:$K$1381,10,0),"　")</f>
        <v>　</v>
      </c>
      <c r="AI125" s="1" t="str">
        <f>IFERROR(VLOOKUP($AI$1&amp;$A125,会員校データ!$B$2:$K$1381,10,0),"　")</f>
        <v>　</v>
      </c>
      <c r="AJ125" s="1" t="str">
        <f>IFERROR(VLOOKUP($AJ$1&amp;$A125,会員校データ!$B$2:$K$1381,10,0),"　")</f>
        <v>　</v>
      </c>
      <c r="AK125" s="1" t="str">
        <f>IFERROR(VLOOKUP($AK$1&amp;$A125,会員校データ!$B$2:$K$1381,10,0),"　")</f>
        <v>　</v>
      </c>
      <c r="AL125" s="1" t="str">
        <f>IFERROR(VLOOKUP($AL$1&amp;$A125,会員校データ!$B$2:$K$1381,10,0),"　")</f>
        <v>　</v>
      </c>
      <c r="AM125" s="1" t="str">
        <f>IFERROR(VLOOKUP($AM$1&amp;$A125,会員校データ!$B$2:$K$1381,10,0),"　")</f>
        <v>　</v>
      </c>
      <c r="AN125" s="1" t="str">
        <f>IFERROR(VLOOKUP($AN$1&amp;$A125,会員校データ!$B$2:$K$1381,10,0),"　")</f>
        <v>　</v>
      </c>
      <c r="AO125" s="1" t="str">
        <f>IFERROR(VLOOKUP($AO$1&amp;$A125,会員校データ!$B$2:$K$1381,10,0),"　")</f>
        <v>　</v>
      </c>
      <c r="AP125" s="1" t="str">
        <f>IFERROR(VLOOKUP($AP$1&amp;$A125,会員校データ!$B$2:$K$1381,10,0),"　")</f>
        <v>　</v>
      </c>
      <c r="AQ125" s="1" t="str">
        <f>IFERROR(VLOOKUP($AQ$1&amp;$A125,会員校データ!$B$2:$K$1381,10,0),"　")</f>
        <v>　</v>
      </c>
      <c r="AR125" s="1" t="str">
        <f>IFERROR(VLOOKUP($AR$1&amp;$A125,会員校データ!$B$2:$K$1381,10,0),"　")</f>
        <v>　</v>
      </c>
      <c r="AS125" s="1" t="str">
        <f>IFERROR(VLOOKUP($AS$1&amp;$A125,会員校データ!$B$2:$K$1381,10,0),"　")</f>
        <v>　</v>
      </c>
      <c r="AT125" s="1" t="str">
        <f>IFERROR(VLOOKUP($AT$1&amp;$A125,会員校データ!$B$2:$K$1381,10,0),"　")</f>
        <v>　</v>
      </c>
      <c r="AU125" s="1" t="str">
        <f>IFERROR(VLOOKUP($AU$1&amp;$A125,会員校データ!$B$2:$K$1381,10,0),"　")</f>
        <v>　</v>
      </c>
      <c r="AV125" s="1" t="str">
        <f>IFERROR(VLOOKUP($AV$1&amp;$A125,会員校データ!$B$2:$K$1381,10,0),"　")</f>
        <v>　</v>
      </c>
    </row>
    <row r="126" spans="1:48">
      <c r="A126">
        <v>124</v>
      </c>
      <c r="B126" s="1" t="str">
        <f>IFERROR(VLOOKUP($B$1&amp;$A126,会員校データ!$B$2:$K$1381,10,0),"　")</f>
        <v>　</v>
      </c>
      <c r="C126" s="1" t="str">
        <f>IFERROR(VLOOKUP($C$1&amp;$A126,会員校データ!$B$2:$K$1381,10,0),"　")</f>
        <v>　</v>
      </c>
      <c r="D126" s="1" t="str">
        <f>IFERROR(VLOOKUP($D$1&amp;$A126,会員校データ!$B$2:$K$1381,10,0),"　")</f>
        <v>　</v>
      </c>
      <c r="E126" s="1" t="str">
        <f>IFERROR(VLOOKUP($E$1&amp;$A126,会員校データ!$B$2:$K$1381,10,0),"　")</f>
        <v>　</v>
      </c>
      <c r="F126" s="1" t="str">
        <f>IFERROR(VLOOKUP($F$1&amp;$A126,会員校データ!$B$2:$K$1381,10,0),"　")</f>
        <v>　</v>
      </c>
      <c r="G126" s="1" t="str">
        <f>IFERROR(VLOOKUP($G$1&amp;$A126,会員校データ!$B$2:$K$1381,10,0),"　")</f>
        <v>　</v>
      </c>
      <c r="H126" s="1" t="str">
        <f>IFERROR(VLOOKUP($H$1&amp;$A126,会員校データ!$B$2:$K$1381,10,0),"　")</f>
        <v>　</v>
      </c>
      <c r="I126" s="1" t="str">
        <f>IFERROR(VLOOKUP($I$1&amp;$A126,会員校データ!$B$2:$K$1381,10,0),"　")</f>
        <v>　</v>
      </c>
      <c r="J126" s="1" t="str">
        <f>IFERROR(VLOOKUP($J$1&amp;$A126,会員校データ!$B$2:$K$1381,10,0),"　")</f>
        <v>　</v>
      </c>
      <c r="K126" s="1" t="str">
        <f>IFERROR(VLOOKUP($K$1&amp;$A126,会員校データ!$B$2:$K$1381,10,0),"　")</f>
        <v>　</v>
      </c>
      <c r="L126" s="1" t="str">
        <f>IFERROR(VLOOKUP($L$1&amp;$A126,会員校データ!$B$2:$K$1381,10,0),"　")</f>
        <v>　</v>
      </c>
      <c r="M126" s="1" t="str">
        <f>IFERROR(VLOOKUP($M$1&amp;$A126,会員校データ!$B$2:$K$1381,10,0),"　")</f>
        <v>　</v>
      </c>
      <c r="N126" s="1" t="str">
        <f>IFERROR(VLOOKUP($N$1&amp;$A126,会員校データ!$B$2:$K$1381,10,0),"　")</f>
        <v>　</v>
      </c>
      <c r="O126" s="1" t="str">
        <f>IFERROR(VLOOKUP($O$1&amp;$A126,会員校データ!$B$2:$K$1381,10,0),"　")</f>
        <v>　</v>
      </c>
      <c r="P126" s="1" t="str">
        <f>IFERROR(VLOOKUP($P$1&amp;$A126,会員校データ!$B$2:$K$1381,10,0),"　")</f>
        <v>　</v>
      </c>
      <c r="Q126" s="1" t="str">
        <f>IFERROR(VLOOKUP($Q$1&amp;$A126,会員校データ!$B$2:$K$1381,10,0),"　")</f>
        <v>　</v>
      </c>
      <c r="R126" s="1" t="str">
        <f>IFERROR(VLOOKUP($R$1&amp;$A126,会員校データ!$B$2:$K$1381,10,0),"　")</f>
        <v>　</v>
      </c>
      <c r="S126" s="1" t="str">
        <f>IFERROR(VLOOKUP($S$1&amp;$A126,会員校データ!$B$2:$K$1381,10,0),"　")</f>
        <v>　</v>
      </c>
      <c r="T126" s="1" t="str">
        <f>IFERROR(VLOOKUP($T$1&amp;$A126,会員校データ!$B$2:$K$1381,10,0),"　")</f>
        <v>　</v>
      </c>
      <c r="U126" s="1" t="str">
        <f>IFERROR(VLOOKUP($U$1&amp;$A126,会員校データ!$B$2:$K$1381,10,0),"　")</f>
        <v>　</v>
      </c>
      <c r="V126" s="1" t="str">
        <f>IFERROR(VLOOKUP($V$1&amp;$A126,会員校データ!$B$2:$K$1381,10,0),"　")</f>
        <v>　</v>
      </c>
      <c r="W126" s="1" t="str">
        <f>IFERROR(VLOOKUP($W$1&amp;$A126,会員校データ!$B$2:$K$1381,10,0),"　")</f>
        <v>　</v>
      </c>
      <c r="X126" s="1" t="str">
        <f>IFERROR(VLOOKUP($X$1&amp;$A126,会員校データ!$B$2:$K$1381,10,0),"　")</f>
        <v>　</v>
      </c>
      <c r="Y126" s="1" t="str">
        <f>IFERROR(VLOOKUP($Y$1&amp;$A126,会員校データ!$B$2:$K$1381,10,0),"　")</f>
        <v>　</v>
      </c>
      <c r="Z126" s="1" t="str">
        <f>IFERROR(VLOOKUP($Z$1&amp;$A126,会員校データ!$B$2:$K$1381,10,0),"　")</f>
        <v>　</v>
      </c>
      <c r="AA126" s="1" t="str">
        <f>IFERROR(VLOOKUP($AA$1&amp;$A126,会員校データ!$B$2:$K$1381,10,0),"　")</f>
        <v>　</v>
      </c>
      <c r="AB126" s="1" t="str">
        <f>IFERROR(VLOOKUP($AB$1&amp;$A126,会員校データ!$B$2:$K$1381,10,0),"　")</f>
        <v>　</v>
      </c>
      <c r="AC126" s="1" t="str">
        <f>IFERROR(VLOOKUP($AC$1&amp;$A126,会員校データ!$B$2:$K$1381,10,0),"　")</f>
        <v>　</v>
      </c>
      <c r="AD126" s="1" t="str">
        <f>IFERROR(VLOOKUP($AD$1&amp;$A126,会員校データ!$B$2:$K$1381,10,0),"　")</f>
        <v>　</v>
      </c>
      <c r="AE126" s="1" t="str">
        <f>IFERROR(VLOOKUP($AE$1&amp;$A126,会員校データ!$B$2:$K$1381,10,0),"　")</f>
        <v>　</v>
      </c>
      <c r="AF126" s="1" t="str">
        <f>IFERROR(VLOOKUP($AF$1&amp;$A126,会員校データ!$B$2:$K$1381,10,0),"　")</f>
        <v>　</v>
      </c>
      <c r="AG126" s="1" t="str">
        <f>IFERROR(VLOOKUP($AG$1&amp;$A126,会員校データ!$B$2:$K$1381,10,0),"　")</f>
        <v>　</v>
      </c>
      <c r="AH126" s="1" t="str">
        <f>IFERROR(VLOOKUP($AH$1&amp;$A126,会員校データ!$B$2:$K$1381,10,0),"　")</f>
        <v>　</v>
      </c>
      <c r="AI126" s="1" t="str">
        <f>IFERROR(VLOOKUP($AI$1&amp;$A126,会員校データ!$B$2:$K$1381,10,0),"　")</f>
        <v>　</v>
      </c>
      <c r="AJ126" s="1" t="str">
        <f>IFERROR(VLOOKUP($AJ$1&amp;$A126,会員校データ!$B$2:$K$1381,10,0),"　")</f>
        <v>　</v>
      </c>
      <c r="AK126" s="1" t="str">
        <f>IFERROR(VLOOKUP($AK$1&amp;$A126,会員校データ!$B$2:$K$1381,10,0),"　")</f>
        <v>　</v>
      </c>
      <c r="AL126" s="1" t="str">
        <f>IFERROR(VLOOKUP($AL$1&amp;$A126,会員校データ!$B$2:$K$1381,10,0),"　")</f>
        <v>　</v>
      </c>
      <c r="AM126" s="1" t="str">
        <f>IFERROR(VLOOKUP($AM$1&amp;$A126,会員校データ!$B$2:$K$1381,10,0),"　")</f>
        <v>　</v>
      </c>
      <c r="AN126" s="1" t="str">
        <f>IFERROR(VLOOKUP($AN$1&amp;$A126,会員校データ!$B$2:$K$1381,10,0),"　")</f>
        <v>　</v>
      </c>
      <c r="AO126" s="1" t="str">
        <f>IFERROR(VLOOKUP($AO$1&amp;$A126,会員校データ!$B$2:$K$1381,10,0),"　")</f>
        <v>　</v>
      </c>
      <c r="AP126" s="1" t="str">
        <f>IFERROR(VLOOKUP($AP$1&amp;$A126,会員校データ!$B$2:$K$1381,10,0),"　")</f>
        <v>　</v>
      </c>
      <c r="AQ126" s="1" t="str">
        <f>IFERROR(VLOOKUP($AQ$1&amp;$A126,会員校データ!$B$2:$K$1381,10,0),"　")</f>
        <v>　</v>
      </c>
      <c r="AR126" s="1" t="str">
        <f>IFERROR(VLOOKUP($AR$1&amp;$A126,会員校データ!$B$2:$K$1381,10,0),"　")</f>
        <v>　</v>
      </c>
      <c r="AS126" s="1" t="str">
        <f>IFERROR(VLOOKUP($AS$1&amp;$A126,会員校データ!$B$2:$K$1381,10,0),"　")</f>
        <v>　</v>
      </c>
      <c r="AT126" s="1" t="str">
        <f>IFERROR(VLOOKUP($AT$1&amp;$A126,会員校データ!$B$2:$K$1381,10,0),"　")</f>
        <v>　</v>
      </c>
      <c r="AU126" s="1" t="str">
        <f>IFERROR(VLOOKUP($AU$1&amp;$A126,会員校データ!$B$2:$K$1381,10,0),"　")</f>
        <v>　</v>
      </c>
      <c r="AV126" s="1" t="str">
        <f>IFERROR(VLOOKUP($AV$1&amp;$A126,会員校データ!$B$2:$K$1381,10,0),"　")</f>
        <v>　</v>
      </c>
    </row>
    <row r="127" spans="1:48">
      <c r="A127">
        <v>125</v>
      </c>
      <c r="B127" s="1" t="str">
        <f>IFERROR(VLOOKUP($B$1&amp;$A127,会員校データ!$B$2:$K$1381,10,0),"　")</f>
        <v>　</v>
      </c>
      <c r="C127" s="1" t="str">
        <f>IFERROR(VLOOKUP($C$1&amp;$A127,会員校データ!$B$2:$K$1381,10,0),"　")</f>
        <v>　</v>
      </c>
      <c r="D127" s="1" t="str">
        <f>IFERROR(VLOOKUP($D$1&amp;$A127,会員校データ!$B$2:$K$1381,10,0),"　")</f>
        <v>　</v>
      </c>
      <c r="E127" s="1" t="str">
        <f>IFERROR(VLOOKUP($E$1&amp;$A127,会員校データ!$B$2:$K$1381,10,0),"　")</f>
        <v>　</v>
      </c>
      <c r="F127" s="1" t="str">
        <f>IFERROR(VLOOKUP($F$1&amp;$A127,会員校データ!$B$2:$K$1381,10,0),"　")</f>
        <v>　</v>
      </c>
      <c r="G127" s="1" t="str">
        <f>IFERROR(VLOOKUP($G$1&amp;$A127,会員校データ!$B$2:$K$1381,10,0),"　")</f>
        <v>　</v>
      </c>
      <c r="H127" s="1" t="str">
        <f>IFERROR(VLOOKUP($H$1&amp;$A127,会員校データ!$B$2:$K$1381,10,0),"　")</f>
        <v>　</v>
      </c>
      <c r="I127" s="1" t="str">
        <f>IFERROR(VLOOKUP($I$1&amp;$A127,会員校データ!$B$2:$K$1381,10,0),"　")</f>
        <v>　</v>
      </c>
      <c r="J127" s="1" t="str">
        <f>IFERROR(VLOOKUP($J$1&amp;$A127,会員校データ!$B$2:$K$1381,10,0),"　")</f>
        <v>　</v>
      </c>
      <c r="K127" s="1" t="str">
        <f>IFERROR(VLOOKUP($K$1&amp;$A127,会員校データ!$B$2:$K$1381,10,0),"　")</f>
        <v>　</v>
      </c>
      <c r="L127" s="1" t="str">
        <f>IFERROR(VLOOKUP($L$1&amp;$A127,会員校データ!$B$2:$K$1381,10,0),"　")</f>
        <v>　</v>
      </c>
      <c r="M127" s="1" t="str">
        <f>IFERROR(VLOOKUP($M$1&amp;$A127,会員校データ!$B$2:$K$1381,10,0),"　")</f>
        <v>　</v>
      </c>
      <c r="N127" s="1" t="str">
        <f>IFERROR(VLOOKUP($N$1&amp;$A127,会員校データ!$B$2:$K$1381,10,0),"　")</f>
        <v>　</v>
      </c>
      <c r="O127" s="1" t="str">
        <f>IFERROR(VLOOKUP($O$1&amp;$A127,会員校データ!$B$2:$K$1381,10,0),"　")</f>
        <v>　</v>
      </c>
      <c r="P127" s="1" t="str">
        <f>IFERROR(VLOOKUP($P$1&amp;$A127,会員校データ!$B$2:$K$1381,10,0),"　")</f>
        <v>　</v>
      </c>
      <c r="Q127" s="1" t="str">
        <f>IFERROR(VLOOKUP($Q$1&amp;$A127,会員校データ!$B$2:$K$1381,10,0),"　")</f>
        <v>　</v>
      </c>
      <c r="R127" s="1" t="str">
        <f>IFERROR(VLOOKUP($R$1&amp;$A127,会員校データ!$B$2:$K$1381,10,0),"　")</f>
        <v>　</v>
      </c>
      <c r="S127" s="1" t="str">
        <f>IFERROR(VLOOKUP($S$1&amp;$A127,会員校データ!$B$2:$K$1381,10,0),"　")</f>
        <v>　</v>
      </c>
      <c r="T127" s="1" t="str">
        <f>IFERROR(VLOOKUP($T$1&amp;$A127,会員校データ!$B$2:$K$1381,10,0),"　")</f>
        <v>　</v>
      </c>
      <c r="U127" s="1" t="str">
        <f>IFERROR(VLOOKUP($U$1&amp;$A127,会員校データ!$B$2:$K$1381,10,0),"　")</f>
        <v>　</v>
      </c>
      <c r="V127" s="1" t="str">
        <f>IFERROR(VLOOKUP($V$1&amp;$A127,会員校データ!$B$2:$K$1381,10,0),"　")</f>
        <v>　</v>
      </c>
      <c r="W127" s="1" t="str">
        <f>IFERROR(VLOOKUP($W$1&amp;$A127,会員校データ!$B$2:$K$1381,10,0),"　")</f>
        <v>　</v>
      </c>
      <c r="X127" s="1" t="str">
        <f>IFERROR(VLOOKUP($X$1&amp;$A127,会員校データ!$B$2:$K$1381,10,0),"　")</f>
        <v>　</v>
      </c>
      <c r="Y127" s="1" t="str">
        <f>IFERROR(VLOOKUP($Y$1&amp;$A127,会員校データ!$B$2:$K$1381,10,0),"　")</f>
        <v>　</v>
      </c>
      <c r="Z127" s="1" t="str">
        <f>IFERROR(VLOOKUP($Z$1&amp;$A127,会員校データ!$B$2:$K$1381,10,0),"　")</f>
        <v>　</v>
      </c>
      <c r="AA127" s="1" t="str">
        <f>IFERROR(VLOOKUP($AA$1&amp;$A127,会員校データ!$B$2:$K$1381,10,0),"　")</f>
        <v>　</v>
      </c>
      <c r="AB127" s="1" t="str">
        <f>IFERROR(VLOOKUP($AB$1&amp;$A127,会員校データ!$B$2:$K$1381,10,0),"　")</f>
        <v>　</v>
      </c>
      <c r="AC127" s="1" t="str">
        <f>IFERROR(VLOOKUP($AC$1&amp;$A127,会員校データ!$B$2:$K$1381,10,0),"　")</f>
        <v>　</v>
      </c>
      <c r="AD127" s="1" t="str">
        <f>IFERROR(VLOOKUP($AD$1&amp;$A127,会員校データ!$B$2:$K$1381,10,0),"　")</f>
        <v>　</v>
      </c>
      <c r="AE127" s="1" t="str">
        <f>IFERROR(VLOOKUP($AE$1&amp;$A127,会員校データ!$B$2:$K$1381,10,0),"　")</f>
        <v>　</v>
      </c>
      <c r="AF127" s="1" t="str">
        <f>IFERROR(VLOOKUP($AF$1&amp;$A127,会員校データ!$B$2:$K$1381,10,0),"　")</f>
        <v>　</v>
      </c>
      <c r="AG127" s="1" t="str">
        <f>IFERROR(VLOOKUP($AG$1&amp;$A127,会員校データ!$B$2:$K$1381,10,0),"　")</f>
        <v>　</v>
      </c>
      <c r="AH127" s="1" t="str">
        <f>IFERROR(VLOOKUP($AH$1&amp;$A127,会員校データ!$B$2:$K$1381,10,0),"　")</f>
        <v>　</v>
      </c>
      <c r="AI127" s="1" t="str">
        <f>IFERROR(VLOOKUP($AI$1&amp;$A127,会員校データ!$B$2:$K$1381,10,0),"　")</f>
        <v>　</v>
      </c>
      <c r="AJ127" s="1" t="str">
        <f>IFERROR(VLOOKUP($AJ$1&amp;$A127,会員校データ!$B$2:$K$1381,10,0),"　")</f>
        <v>　</v>
      </c>
      <c r="AK127" s="1" t="str">
        <f>IFERROR(VLOOKUP($AK$1&amp;$A127,会員校データ!$B$2:$K$1381,10,0),"　")</f>
        <v>　</v>
      </c>
      <c r="AL127" s="1" t="str">
        <f>IFERROR(VLOOKUP($AL$1&amp;$A127,会員校データ!$B$2:$K$1381,10,0),"　")</f>
        <v>　</v>
      </c>
      <c r="AM127" s="1" t="str">
        <f>IFERROR(VLOOKUP($AM$1&amp;$A127,会員校データ!$B$2:$K$1381,10,0),"　")</f>
        <v>　</v>
      </c>
      <c r="AN127" s="1" t="str">
        <f>IFERROR(VLOOKUP($AN$1&amp;$A127,会員校データ!$B$2:$K$1381,10,0),"　")</f>
        <v>　</v>
      </c>
      <c r="AO127" s="1" t="str">
        <f>IFERROR(VLOOKUP($AO$1&amp;$A127,会員校データ!$B$2:$K$1381,10,0),"　")</f>
        <v>　</v>
      </c>
      <c r="AP127" s="1" t="str">
        <f>IFERROR(VLOOKUP($AP$1&amp;$A127,会員校データ!$B$2:$K$1381,10,0),"　")</f>
        <v>　</v>
      </c>
      <c r="AQ127" s="1" t="str">
        <f>IFERROR(VLOOKUP($AQ$1&amp;$A127,会員校データ!$B$2:$K$1381,10,0),"　")</f>
        <v>　</v>
      </c>
      <c r="AR127" s="1" t="str">
        <f>IFERROR(VLOOKUP($AR$1&amp;$A127,会員校データ!$B$2:$K$1381,10,0),"　")</f>
        <v>　</v>
      </c>
      <c r="AS127" s="1" t="str">
        <f>IFERROR(VLOOKUP($AS$1&amp;$A127,会員校データ!$B$2:$K$1381,10,0),"　")</f>
        <v>　</v>
      </c>
      <c r="AT127" s="1" t="str">
        <f>IFERROR(VLOOKUP($AT$1&amp;$A127,会員校データ!$B$2:$K$1381,10,0),"　")</f>
        <v>　</v>
      </c>
      <c r="AU127" s="1" t="str">
        <f>IFERROR(VLOOKUP($AU$1&amp;$A127,会員校データ!$B$2:$K$1381,10,0),"　")</f>
        <v>　</v>
      </c>
      <c r="AV127" s="1" t="str">
        <f>IFERROR(VLOOKUP($AV$1&amp;$A127,会員校データ!$B$2:$K$1381,10,0),"　")</f>
        <v>　</v>
      </c>
    </row>
    <row r="128" spans="1:48">
      <c r="A128">
        <v>126</v>
      </c>
      <c r="B128" s="1" t="str">
        <f>IFERROR(VLOOKUP($B$1&amp;$A128,会員校データ!$B$2:$K$1381,10,0),"　")</f>
        <v>　</v>
      </c>
      <c r="C128" s="1" t="str">
        <f>IFERROR(VLOOKUP($C$1&amp;$A128,会員校データ!$B$2:$K$1381,10,0),"　")</f>
        <v>　</v>
      </c>
      <c r="D128" s="1" t="str">
        <f>IFERROR(VLOOKUP($D$1&amp;$A128,会員校データ!$B$2:$K$1381,10,0),"　")</f>
        <v>　</v>
      </c>
      <c r="E128" s="1" t="str">
        <f>IFERROR(VLOOKUP($E$1&amp;$A128,会員校データ!$B$2:$K$1381,10,0),"　")</f>
        <v>　</v>
      </c>
      <c r="F128" s="1" t="str">
        <f>IFERROR(VLOOKUP($F$1&amp;$A128,会員校データ!$B$2:$K$1381,10,0),"　")</f>
        <v>　</v>
      </c>
      <c r="G128" s="1" t="str">
        <f>IFERROR(VLOOKUP($G$1&amp;$A128,会員校データ!$B$2:$K$1381,10,0),"　")</f>
        <v>　</v>
      </c>
      <c r="H128" s="1" t="str">
        <f>IFERROR(VLOOKUP($H$1&amp;$A128,会員校データ!$B$2:$K$1381,10,0),"　")</f>
        <v>　</v>
      </c>
      <c r="I128" s="1" t="str">
        <f>IFERROR(VLOOKUP($I$1&amp;$A128,会員校データ!$B$2:$K$1381,10,0),"　")</f>
        <v>　</v>
      </c>
      <c r="J128" s="1" t="str">
        <f>IFERROR(VLOOKUP($J$1&amp;$A128,会員校データ!$B$2:$K$1381,10,0),"　")</f>
        <v>　</v>
      </c>
      <c r="K128" s="1" t="str">
        <f>IFERROR(VLOOKUP($K$1&amp;$A128,会員校データ!$B$2:$K$1381,10,0),"　")</f>
        <v>　</v>
      </c>
      <c r="L128" s="1" t="str">
        <f>IFERROR(VLOOKUP($L$1&amp;$A128,会員校データ!$B$2:$K$1381,10,0),"　")</f>
        <v>　</v>
      </c>
      <c r="M128" s="1" t="str">
        <f>IFERROR(VLOOKUP($M$1&amp;$A128,会員校データ!$B$2:$K$1381,10,0),"　")</f>
        <v>　</v>
      </c>
      <c r="N128" s="1" t="str">
        <f>IFERROR(VLOOKUP($N$1&amp;$A128,会員校データ!$B$2:$K$1381,10,0),"　")</f>
        <v>　</v>
      </c>
      <c r="O128" s="1" t="str">
        <f>IFERROR(VLOOKUP($O$1&amp;$A128,会員校データ!$B$2:$K$1381,10,0),"　")</f>
        <v>　</v>
      </c>
      <c r="P128" s="1" t="str">
        <f>IFERROR(VLOOKUP($P$1&amp;$A128,会員校データ!$B$2:$K$1381,10,0),"　")</f>
        <v>　</v>
      </c>
      <c r="Q128" s="1" t="str">
        <f>IFERROR(VLOOKUP($Q$1&amp;$A128,会員校データ!$B$2:$K$1381,10,0),"　")</f>
        <v>　</v>
      </c>
      <c r="R128" s="1" t="str">
        <f>IFERROR(VLOOKUP($R$1&amp;$A128,会員校データ!$B$2:$K$1381,10,0),"　")</f>
        <v>　</v>
      </c>
      <c r="S128" s="1" t="str">
        <f>IFERROR(VLOOKUP($S$1&amp;$A128,会員校データ!$B$2:$K$1381,10,0),"　")</f>
        <v>　</v>
      </c>
      <c r="T128" s="1" t="str">
        <f>IFERROR(VLOOKUP($T$1&amp;$A128,会員校データ!$B$2:$K$1381,10,0),"　")</f>
        <v>　</v>
      </c>
      <c r="U128" s="1" t="str">
        <f>IFERROR(VLOOKUP($U$1&amp;$A128,会員校データ!$B$2:$K$1381,10,0),"　")</f>
        <v>　</v>
      </c>
      <c r="V128" s="1" t="str">
        <f>IFERROR(VLOOKUP($V$1&amp;$A128,会員校データ!$B$2:$K$1381,10,0),"　")</f>
        <v>　</v>
      </c>
      <c r="W128" s="1" t="str">
        <f>IFERROR(VLOOKUP($W$1&amp;$A128,会員校データ!$B$2:$K$1381,10,0),"　")</f>
        <v>　</v>
      </c>
      <c r="X128" s="1" t="str">
        <f>IFERROR(VLOOKUP($X$1&amp;$A128,会員校データ!$B$2:$K$1381,10,0),"　")</f>
        <v>　</v>
      </c>
      <c r="Y128" s="1" t="str">
        <f>IFERROR(VLOOKUP($Y$1&amp;$A128,会員校データ!$B$2:$K$1381,10,0),"　")</f>
        <v>　</v>
      </c>
      <c r="Z128" s="1" t="str">
        <f>IFERROR(VLOOKUP($Z$1&amp;$A128,会員校データ!$B$2:$K$1381,10,0),"　")</f>
        <v>　</v>
      </c>
      <c r="AA128" s="1" t="str">
        <f>IFERROR(VLOOKUP($AA$1&amp;$A128,会員校データ!$B$2:$K$1381,10,0),"　")</f>
        <v>　</v>
      </c>
      <c r="AB128" s="1" t="str">
        <f>IFERROR(VLOOKUP($AB$1&amp;$A128,会員校データ!$B$2:$K$1381,10,0),"　")</f>
        <v>　</v>
      </c>
      <c r="AC128" s="1" t="str">
        <f>IFERROR(VLOOKUP($AC$1&amp;$A128,会員校データ!$B$2:$K$1381,10,0),"　")</f>
        <v>　</v>
      </c>
      <c r="AD128" s="1" t="str">
        <f>IFERROR(VLOOKUP($AD$1&amp;$A128,会員校データ!$B$2:$K$1381,10,0),"　")</f>
        <v>　</v>
      </c>
      <c r="AE128" s="1" t="str">
        <f>IFERROR(VLOOKUP($AE$1&amp;$A128,会員校データ!$B$2:$K$1381,10,0),"　")</f>
        <v>　</v>
      </c>
      <c r="AF128" s="1" t="str">
        <f>IFERROR(VLOOKUP($AF$1&amp;$A128,会員校データ!$B$2:$K$1381,10,0),"　")</f>
        <v>　</v>
      </c>
      <c r="AG128" s="1" t="str">
        <f>IFERROR(VLOOKUP($AG$1&amp;$A128,会員校データ!$B$2:$K$1381,10,0),"　")</f>
        <v>　</v>
      </c>
      <c r="AH128" s="1" t="str">
        <f>IFERROR(VLOOKUP($AH$1&amp;$A128,会員校データ!$B$2:$K$1381,10,0),"　")</f>
        <v>　</v>
      </c>
      <c r="AI128" s="1" t="str">
        <f>IFERROR(VLOOKUP($AI$1&amp;$A128,会員校データ!$B$2:$K$1381,10,0),"　")</f>
        <v>　</v>
      </c>
      <c r="AJ128" s="1" t="str">
        <f>IFERROR(VLOOKUP($AJ$1&amp;$A128,会員校データ!$B$2:$K$1381,10,0),"　")</f>
        <v>　</v>
      </c>
      <c r="AK128" s="1" t="str">
        <f>IFERROR(VLOOKUP($AK$1&amp;$A128,会員校データ!$B$2:$K$1381,10,0),"　")</f>
        <v>　</v>
      </c>
      <c r="AL128" s="1" t="str">
        <f>IFERROR(VLOOKUP($AL$1&amp;$A128,会員校データ!$B$2:$K$1381,10,0),"　")</f>
        <v>　</v>
      </c>
      <c r="AM128" s="1" t="str">
        <f>IFERROR(VLOOKUP($AM$1&amp;$A128,会員校データ!$B$2:$K$1381,10,0),"　")</f>
        <v>　</v>
      </c>
      <c r="AN128" s="1" t="str">
        <f>IFERROR(VLOOKUP($AN$1&amp;$A128,会員校データ!$B$2:$K$1381,10,0),"　")</f>
        <v>　</v>
      </c>
      <c r="AO128" s="1" t="str">
        <f>IFERROR(VLOOKUP($AO$1&amp;$A128,会員校データ!$B$2:$K$1381,10,0),"　")</f>
        <v>　</v>
      </c>
      <c r="AP128" s="1" t="str">
        <f>IFERROR(VLOOKUP($AP$1&amp;$A128,会員校データ!$B$2:$K$1381,10,0),"　")</f>
        <v>　</v>
      </c>
      <c r="AQ128" s="1" t="str">
        <f>IFERROR(VLOOKUP($AQ$1&amp;$A128,会員校データ!$B$2:$K$1381,10,0),"　")</f>
        <v>　</v>
      </c>
      <c r="AR128" s="1" t="str">
        <f>IFERROR(VLOOKUP($AR$1&amp;$A128,会員校データ!$B$2:$K$1381,10,0),"　")</f>
        <v>　</v>
      </c>
      <c r="AS128" s="1" t="str">
        <f>IFERROR(VLOOKUP($AS$1&amp;$A128,会員校データ!$B$2:$K$1381,10,0),"　")</f>
        <v>　</v>
      </c>
      <c r="AT128" s="1" t="str">
        <f>IFERROR(VLOOKUP($AT$1&amp;$A128,会員校データ!$B$2:$K$1381,10,0),"　")</f>
        <v>　</v>
      </c>
      <c r="AU128" s="1" t="str">
        <f>IFERROR(VLOOKUP($AU$1&amp;$A128,会員校データ!$B$2:$K$1381,10,0),"　")</f>
        <v>　</v>
      </c>
      <c r="AV128" s="1" t="str">
        <f>IFERROR(VLOOKUP($AV$1&amp;$A128,会員校データ!$B$2:$K$1381,10,0),"　")</f>
        <v>　</v>
      </c>
    </row>
    <row r="129" spans="1:48">
      <c r="A129">
        <v>127</v>
      </c>
      <c r="B129" s="1" t="str">
        <f>IFERROR(VLOOKUP($B$1&amp;$A129,会員校データ!$B$2:$K$1381,10,0),"　")</f>
        <v>　</v>
      </c>
      <c r="C129" s="1" t="str">
        <f>IFERROR(VLOOKUP($C$1&amp;$A129,会員校データ!$B$2:$K$1381,10,0),"　")</f>
        <v>　</v>
      </c>
      <c r="D129" s="1" t="str">
        <f>IFERROR(VLOOKUP($D$1&amp;$A129,会員校データ!$B$2:$K$1381,10,0),"　")</f>
        <v>　</v>
      </c>
      <c r="E129" s="1" t="str">
        <f>IFERROR(VLOOKUP($E$1&amp;$A129,会員校データ!$B$2:$K$1381,10,0),"　")</f>
        <v>　</v>
      </c>
      <c r="F129" s="1" t="str">
        <f>IFERROR(VLOOKUP($F$1&amp;$A129,会員校データ!$B$2:$K$1381,10,0),"　")</f>
        <v>　</v>
      </c>
      <c r="G129" s="1" t="str">
        <f>IFERROR(VLOOKUP($G$1&amp;$A129,会員校データ!$B$2:$K$1381,10,0),"　")</f>
        <v>　</v>
      </c>
      <c r="H129" s="1" t="str">
        <f>IFERROR(VLOOKUP($H$1&amp;$A129,会員校データ!$B$2:$K$1381,10,0),"　")</f>
        <v>　</v>
      </c>
      <c r="I129" s="1" t="str">
        <f>IFERROR(VLOOKUP($I$1&amp;$A129,会員校データ!$B$2:$K$1381,10,0),"　")</f>
        <v>　</v>
      </c>
      <c r="J129" s="1" t="str">
        <f>IFERROR(VLOOKUP($J$1&amp;$A129,会員校データ!$B$2:$K$1381,10,0),"　")</f>
        <v>　</v>
      </c>
      <c r="K129" s="1" t="str">
        <f>IFERROR(VLOOKUP($K$1&amp;$A129,会員校データ!$B$2:$K$1381,10,0),"　")</f>
        <v>　</v>
      </c>
      <c r="L129" s="1" t="str">
        <f>IFERROR(VLOOKUP($L$1&amp;$A129,会員校データ!$B$2:$K$1381,10,0),"　")</f>
        <v>　</v>
      </c>
      <c r="M129" s="1" t="str">
        <f>IFERROR(VLOOKUP($M$1&amp;$A129,会員校データ!$B$2:$K$1381,10,0),"　")</f>
        <v>　</v>
      </c>
      <c r="N129" s="1" t="str">
        <f>IFERROR(VLOOKUP($N$1&amp;$A129,会員校データ!$B$2:$K$1381,10,0),"　")</f>
        <v>　</v>
      </c>
      <c r="O129" s="1" t="str">
        <f>IFERROR(VLOOKUP($O$1&amp;$A129,会員校データ!$B$2:$K$1381,10,0),"　")</f>
        <v>　</v>
      </c>
      <c r="P129" s="1" t="str">
        <f>IFERROR(VLOOKUP($P$1&amp;$A129,会員校データ!$B$2:$K$1381,10,0),"　")</f>
        <v>　</v>
      </c>
      <c r="Q129" s="1" t="str">
        <f>IFERROR(VLOOKUP($Q$1&amp;$A129,会員校データ!$B$2:$K$1381,10,0),"　")</f>
        <v>　</v>
      </c>
      <c r="R129" s="1" t="str">
        <f>IFERROR(VLOOKUP($R$1&amp;$A129,会員校データ!$B$2:$K$1381,10,0),"　")</f>
        <v>　</v>
      </c>
      <c r="S129" s="1" t="str">
        <f>IFERROR(VLOOKUP($S$1&amp;$A129,会員校データ!$B$2:$K$1381,10,0),"　")</f>
        <v>　</v>
      </c>
      <c r="T129" s="1" t="str">
        <f>IFERROR(VLOOKUP($T$1&amp;$A129,会員校データ!$B$2:$K$1381,10,0),"　")</f>
        <v>　</v>
      </c>
      <c r="U129" s="1" t="str">
        <f>IFERROR(VLOOKUP($U$1&amp;$A129,会員校データ!$B$2:$K$1381,10,0),"　")</f>
        <v>　</v>
      </c>
      <c r="V129" s="1" t="str">
        <f>IFERROR(VLOOKUP($V$1&amp;$A129,会員校データ!$B$2:$K$1381,10,0),"　")</f>
        <v>　</v>
      </c>
      <c r="W129" s="1" t="str">
        <f>IFERROR(VLOOKUP($W$1&amp;$A129,会員校データ!$B$2:$K$1381,10,0),"　")</f>
        <v>　</v>
      </c>
      <c r="X129" s="1" t="str">
        <f>IFERROR(VLOOKUP($X$1&amp;$A129,会員校データ!$B$2:$K$1381,10,0),"　")</f>
        <v>　</v>
      </c>
      <c r="Y129" s="1" t="str">
        <f>IFERROR(VLOOKUP($Y$1&amp;$A129,会員校データ!$B$2:$K$1381,10,0),"　")</f>
        <v>　</v>
      </c>
      <c r="Z129" s="1" t="str">
        <f>IFERROR(VLOOKUP($Z$1&amp;$A129,会員校データ!$B$2:$K$1381,10,0),"　")</f>
        <v>　</v>
      </c>
      <c r="AA129" s="1" t="str">
        <f>IFERROR(VLOOKUP($AA$1&amp;$A129,会員校データ!$B$2:$K$1381,10,0),"　")</f>
        <v>　</v>
      </c>
      <c r="AB129" s="1" t="str">
        <f>IFERROR(VLOOKUP($AB$1&amp;$A129,会員校データ!$B$2:$K$1381,10,0),"　")</f>
        <v>　</v>
      </c>
      <c r="AC129" s="1" t="str">
        <f>IFERROR(VLOOKUP($AC$1&amp;$A129,会員校データ!$B$2:$K$1381,10,0),"　")</f>
        <v>　</v>
      </c>
      <c r="AD129" s="1" t="str">
        <f>IFERROR(VLOOKUP($AD$1&amp;$A129,会員校データ!$B$2:$K$1381,10,0),"　")</f>
        <v>　</v>
      </c>
      <c r="AE129" s="1" t="str">
        <f>IFERROR(VLOOKUP($AE$1&amp;$A129,会員校データ!$B$2:$K$1381,10,0),"　")</f>
        <v>　</v>
      </c>
      <c r="AF129" s="1" t="str">
        <f>IFERROR(VLOOKUP($AF$1&amp;$A129,会員校データ!$B$2:$K$1381,10,0),"　")</f>
        <v>　</v>
      </c>
      <c r="AG129" s="1" t="str">
        <f>IFERROR(VLOOKUP($AG$1&amp;$A129,会員校データ!$B$2:$K$1381,10,0),"　")</f>
        <v>　</v>
      </c>
      <c r="AH129" s="1" t="str">
        <f>IFERROR(VLOOKUP($AH$1&amp;$A129,会員校データ!$B$2:$K$1381,10,0),"　")</f>
        <v>　</v>
      </c>
      <c r="AI129" s="1" t="str">
        <f>IFERROR(VLOOKUP($AI$1&amp;$A129,会員校データ!$B$2:$K$1381,10,0),"　")</f>
        <v>　</v>
      </c>
      <c r="AJ129" s="1" t="str">
        <f>IFERROR(VLOOKUP($AJ$1&amp;$A129,会員校データ!$B$2:$K$1381,10,0),"　")</f>
        <v>　</v>
      </c>
      <c r="AK129" s="1" t="str">
        <f>IFERROR(VLOOKUP($AK$1&amp;$A129,会員校データ!$B$2:$K$1381,10,0),"　")</f>
        <v>　</v>
      </c>
      <c r="AL129" s="1" t="str">
        <f>IFERROR(VLOOKUP($AL$1&amp;$A129,会員校データ!$B$2:$K$1381,10,0),"　")</f>
        <v>　</v>
      </c>
      <c r="AM129" s="1" t="str">
        <f>IFERROR(VLOOKUP($AM$1&amp;$A129,会員校データ!$B$2:$K$1381,10,0),"　")</f>
        <v>　</v>
      </c>
      <c r="AN129" s="1" t="str">
        <f>IFERROR(VLOOKUP($AN$1&amp;$A129,会員校データ!$B$2:$K$1381,10,0),"　")</f>
        <v>　</v>
      </c>
      <c r="AO129" s="1" t="str">
        <f>IFERROR(VLOOKUP($AO$1&amp;$A129,会員校データ!$B$2:$K$1381,10,0),"　")</f>
        <v>　</v>
      </c>
      <c r="AP129" s="1" t="str">
        <f>IFERROR(VLOOKUP($AP$1&amp;$A129,会員校データ!$B$2:$K$1381,10,0),"　")</f>
        <v>　</v>
      </c>
      <c r="AQ129" s="1" t="str">
        <f>IFERROR(VLOOKUP($AQ$1&amp;$A129,会員校データ!$B$2:$K$1381,10,0),"　")</f>
        <v>　</v>
      </c>
      <c r="AR129" s="1" t="str">
        <f>IFERROR(VLOOKUP($AR$1&amp;$A129,会員校データ!$B$2:$K$1381,10,0),"　")</f>
        <v>　</v>
      </c>
      <c r="AS129" s="1" t="str">
        <f>IFERROR(VLOOKUP($AS$1&amp;$A129,会員校データ!$B$2:$K$1381,10,0),"　")</f>
        <v>　</v>
      </c>
      <c r="AT129" s="1" t="str">
        <f>IFERROR(VLOOKUP($AT$1&amp;$A129,会員校データ!$B$2:$K$1381,10,0),"　")</f>
        <v>　</v>
      </c>
      <c r="AU129" s="1" t="str">
        <f>IFERROR(VLOOKUP($AU$1&amp;$A129,会員校データ!$B$2:$K$1381,10,0),"　")</f>
        <v>　</v>
      </c>
      <c r="AV129" s="1" t="str">
        <f>IFERROR(VLOOKUP($AV$1&amp;$A129,会員校データ!$B$2:$K$1381,10,0),"　")</f>
        <v>　</v>
      </c>
    </row>
    <row r="130" spans="1:48">
      <c r="A130">
        <v>128</v>
      </c>
      <c r="B130" s="1" t="str">
        <f>IFERROR(VLOOKUP($B$1&amp;$A130,会員校データ!$B$2:$K$1381,10,0),"　")</f>
        <v>　</v>
      </c>
      <c r="C130" s="1" t="str">
        <f>IFERROR(VLOOKUP($C$1&amp;$A130,会員校データ!$B$2:$K$1381,10,0),"　")</f>
        <v>　</v>
      </c>
      <c r="D130" s="1" t="str">
        <f>IFERROR(VLOOKUP($D$1&amp;$A130,会員校データ!$B$2:$K$1381,10,0),"　")</f>
        <v>　</v>
      </c>
      <c r="E130" s="1" t="str">
        <f>IFERROR(VLOOKUP($E$1&amp;$A130,会員校データ!$B$2:$K$1381,10,0),"　")</f>
        <v>　</v>
      </c>
      <c r="F130" s="1" t="str">
        <f>IFERROR(VLOOKUP($F$1&amp;$A130,会員校データ!$B$2:$K$1381,10,0),"　")</f>
        <v>　</v>
      </c>
      <c r="G130" s="1" t="str">
        <f>IFERROR(VLOOKUP($G$1&amp;$A130,会員校データ!$B$2:$K$1381,10,0),"　")</f>
        <v>　</v>
      </c>
      <c r="H130" s="1" t="str">
        <f>IFERROR(VLOOKUP($H$1&amp;$A130,会員校データ!$B$2:$K$1381,10,0),"　")</f>
        <v>　</v>
      </c>
      <c r="I130" s="1" t="str">
        <f>IFERROR(VLOOKUP($I$1&amp;$A130,会員校データ!$B$2:$K$1381,10,0),"　")</f>
        <v>　</v>
      </c>
      <c r="J130" s="1" t="str">
        <f>IFERROR(VLOOKUP($J$1&amp;$A130,会員校データ!$B$2:$K$1381,10,0),"　")</f>
        <v>　</v>
      </c>
      <c r="K130" s="1" t="str">
        <f>IFERROR(VLOOKUP($K$1&amp;$A130,会員校データ!$B$2:$K$1381,10,0),"　")</f>
        <v>　</v>
      </c>
      <c r="L130" s="1" t="str">
        <f>IFERROR(VLOOKUP($L$1&amp;$A130,会員校データ!$B$2:$K$1381,10,0),"　")</f>
        <v>　</v>
      </c>
      <c r="M130" s="1" t="str">
        <f>IFERROR(VLOOKUP($M$1&amp;$A130,会員校データ!$B$2:$K$1381,10,0),"　")</f>
        <v>　</v>
      </c>
      <c r="N130" s="1" t="str">
        <f>IFERROR(VLOOKUP($N$1&amp;$A130,会員校データ!$B$2:$K$1381,10,0),"　")</f>
        <v>　</v>
      </c>
      <c r="O130" s="1" t="str">
        <f>IFERROR(VLOOKUP($O$1&amp;$A130,会員校データ!$B$2:$K$1381,10,0),"　")</f>
        <v>　</v>
      </c>
      <c r="P130" s="1" t="str">
        <f>IFERROR(VLOOKUP($P$1&amp;$A130,会員校データ!$B$2:$K$1381,10,0),"　")</f>
        <v>　</v>
      </c>
      <c r="Q130" s="1" t="str">
        <f>IFERROR(VLOOKUP($Q$1&amp;$A130,会員校データ!$B$2:$K$1381,10,0),"　")</f>
        <v>　</v>
      </c>
      <c r="R130" s="1" t="str">
        <f>IFERROR(VLOOKUP($R$1&amp;$A130,会員校データ!$B$2:$K$1381,10,0),"　")</f>
        <v>　</v>
      </c>
      <c r="S130" s="1" t="str">
        <f>IFERROR(VLOOKUP($S$1&amp;$A130,会員校データ!$B$2:$K$1381,10,0),"　")</f>
        <v>　</v>
      </c>
      <c r="T130" s="1" t="str">
        <f>IFERROR(VLOOKUP($T$1&amp;$A130,会員校データ!$B$2:$K$1381,10,0),"　")</f>
        <v>　</v>
      </c>
      <c r="U130" s="1" t="str">
        <f>IFERROR(VLOOKUP($U$1&amp;$A130,会員校データ!$B$2:$K$1381,10,0),"　")</f>
        <v>　</v>
      </c>
      <c r="V130" s="1" t="str">
        <f>IFERROR(VLOOKUP($V$1&amp;$A130,会員校データ!$B$2:$K$1381,10,0),"　")</f>
        <v>　</v>
      </c>
      <c r="W130" s="1" t="str">
        <f>IFERROR(VLOOKUP($W$1&amp;$A130,会員校データ!$B$2:$K$1381,10,0),"　")</f>
        <v>　</v>
      </c>
      <c r="X130" s="1" t="str">
        <f>IFERROR(VLOOKUP($X$1&amp;$A130,会員校データ!$B$2:$K$1381,10,0),"　")</f>
        <v>　</v>
      </c>
      <c r="Y130" s="1" t="str">
        <f>IFERROR(VLOOKUP($Y$1&amp;$A130,会員校データ!$B$2:$K$1381,10,0),"　")</f>
        <v>　</v>
      </c>
      <c r="Z130" s="1" t="str">
        <f>IFERROR(VLOOKUP($Z$1&amp;$A130,会員校データ!$B$2:$K$1381,10,0),"　")</f>
        <v>　</v>
      </c>
      <c r="AA130" s="1" t="str">
        <f>IFERROR(VLOOKUP($AA$1&amp;$A130,会員校データ!$B$2:$K$1381,10,0),"　")</f>
        <v>　</v>
      </c>
      <c r="AB130" s="1" t="str">
        <f>IFERROR(VLOOKUP($AB$1&amp;$A130,会員校データ!$B$2:$K$1381,10,0),"　")</f>
        <v>　</v>
      </c>
      <c r="AC130" s="1" t="str">
        <f>IFERROR(VLOOKUP($AC$1&amp;$A130,会員校データ!$B$2:$K$1381,10,0),"　")</f>
        <v>　</v>
      </c>
      <c r="AD130" s="1" t="str">
        <f>IFERROR(VLOOKUP($AD$1&amp;$A130,会員校データ!$B$2:$K$1381,10,0),"　")</f>
        <v>　</v>
      </c>
      <c r="AE130" s="1" t="str">
        <f>IFERROR(VLOOKUP($AE$1&amp;$A130,会員校データ!$B$2:$K$1381,10,0),"　")</f>
        <v>　</v>
      </c>
      <c r="AF130" s="1" t="str">
        <f>IFERROR(VLOOKUP($AF$1&amp;$A130,会員校データ!$B$2:$K$1381,10,0),"　")</f>
        <v>　</v>
      </c>
      <c r="AG130" s="1" t="str">
        <f>IFERROR(VLOOKUP($AG$1&amp;$A130,会員校データ!$B$2:$K$1381,10,0),"　")</f>
        <v>　</v>
      </c>
      <c r="AH130" s="1" t="str">
        <f>IFERROR(VLOOKUP($AH$1&amp;$A130,会員校データ!$B$2:$K$1381,10,0),"　")</f>
        <v>　</v>
      </c>
      <c r="AI130" s="1" t="str">
        <f>IFERROR(VLOOKUP($AI$1&amp;$A130,会員校データ!$B$2:$K$1381,10,0),"　")</f>
        <v>　</v>
      </c>
      <c r="AJ130" s="1" t="str">
        <f>IFERROR(VLOOKUP($AJ$1&amp;$A130,会員校データ!$B$2:$K$1381,10,0),"　")</f>
        <v>　</v>
      </c>
      <c r="AK130" s="1" t="str">
        <f>IFERROR(VLOOKUP($AK$1&amp;$A130,会員校データ!$B$2:$K$1381,10,0),"　")</f>
        <v>　</v>
      </c>
      <c r="AL130" s="1" t="str">
        <f>IFERROR(VLOOKUP($AL$1&amp;$A130,会員校データ!$B$2:$K$1381,10,0),"　")</f>
        <v>　</v>
      </c>
      <c r="AM130" s="1" t="str">
        <f>IFERROR(VLOOKUP($AM$1&amp;$A130,会員校データ!$B$2:$K$1381,10,0),"　")</f>
        <v>　</v>
      </c>
      <c r="AN130" s="1" t="str">
        <f>IFERROR(VLOOKUP($AN$1&amp;$A130,会員校データ!$B$2:$K$1381,10,0),"　")</f>
        <v>　</v>
      </c>
      <c r="AO130" s="1" t="str">
        <f>IFERROR(VLOOKUP($AO$1&amp;$A130,会員校データ!$B$2:$K$1381,10,0),"　")</f>
        <v>　</v>
      </c>
      <c r="AP130" s="1" t="str">
        <f>IFERROR(VLOOKUP($AP$1&amp;$A130,会員校データ!$B$2:$K$1381,10,0),"　")</f>
        <v>　</v>
      </c>
      <c r="AQ130" s="1" t="str">
        <f>IFERROR(VLOOKUP($AQ$1&amp;$A130,会員校データ!$B$2:$K$1381,10,0),"　")</f>
        <v>　</v>
      </c>
      <c r="AR130" s="1" t="str">
        <f>IFERROR(VLOOKUP($AR$1&amp;$A130,会員校データ!$B$2:$K$1381,10,0),"　")</f>
        <v>　</v>
      </c>
      <c r="AS130" s="1" t="str">
        <f>IFERROR(VLOOKUP($AS$1&amp;$A130,会員校データ!$B$2:$K$1381,10,0),"　")</f>
        <v>　</v>
      </c>
      <c r="AT130" s="1" t="str">
        <f>IFERROR(VLOOKUP($AT$1&amp;$A130,会員校データ!$B$2:$K$1381,10,0),"　")</f>
        <v>　</v>
      </c>
      <c r="AU130" s="1" t="str">
        <f>IFERROR(VLOOKUP($AU$1&amp;$A130,会員校データ!$B$2:$K$1381,10,0),"　")</f>
        <v>　</v>
      </c>
      <c r="AV130" s="1" t="str">
        <f>IFERROR(VLOOKUP($AV$1&amp;$A130,会員校データ!$B$2:$K$1381,10,0),"　")</f>
        <v>　</v>
      </c>
    </row>
    <row r="131" spans="1:48">
      <c r="A131">
        <v>129</v>
      </c>
      <c r="B131" s="1" t="str">
        <f>IFERROR(VLOOKUP($B$1&amp;$A131,会員校データ!$B$2:$K$1381,10,0),"　")</f>
        <v>　</v>
      </c>
      <c r="C131" s="1" t="str">
        <f>IFERROR(VLOOKUP($C$1&amp;$A131,会員校データ!$B$2:$K$1381,10,0),"　")</f>
        <v>　</v>
      </c>
      <c r="D131" s="1" t="str">
        <f>IFERROR(VLOOKUP($D$1&amp;$A131,会員校データ!$B$2:$K$1381,10,0),"　")</f>
        <v>　</v>
      </c>
      <c r="E131" s="1" t="str">
        <f>IFERROR(VLOOKUP($E$1&amp;$A131,会員校データ!$B$2:$K$1381,10,0),"　")</f>
        <v>　</v>
      </c>
      <c r="F131" s="1" t="str">
        <f>IFERROR(VLOOKUP($F$1&amp;$A131,会員校データ!$B$2:$K$1381,10,0),"　")</f>
        <v>　</v>
      </c>
      <c r="G131" s="1" t="str">
        <f>IFERROR(VLOOKUP($G$1&amp;$A131,会員校データ!$B$2:$K$1381,10,0),"　")</f>
        <v>　</v>
      </c>
      <c r="H131" s="1" t="str">
        <f>IFERROR(VLOOKUP($H$1&amp;$A131,会員校データ!$B$2:$K$1381,10,0),"　")</f>
        <v>　</v>
      </c>
      <c r="I131" s="1" t="str">
        <f>IFERROR(VLOOKUP($I$1&amp;$A131,会員校データ!$B$2:$K$1381,10,0),"　")</f>
        <v>　</v>
      </c>
      <c r="J131" s="1" t="str">
        <f>IFERROR(VLOOKUP($J$1&amp;$A131,会員校データ!$B$2:$K$1381,10,0),"　")</f>
        <v>　</v>
      </c>
      <c r="K131" s="1" t="str">
        <f>IFERROR(VLOOKUP($K$1&amp;$A131,会員校データ!$B$2:$K$1381,10,0),"　")</f>
        <v>　</v>
      </c>
      <c r="L131" s="1" t="str">
        <f>IFERROR(VLOOKUP($L$1&amp;$A131,会員校データ!$B$2:$K$1381,10,0),"　")</f>
        <v>　</v>
      </c>
      <c r="M131" s="1" t="str">
        <f>IFERROR(VLOOKUP($M$1&amp;$A131,会員校データ!$B$2:$K$1381,10,0),"　")</f>
        <v>　</v>
      </c>
      <c r="N131" s="1" t="str">
        <f>IFERROR(VLOOKUP($N$1&amp;$A131,会員校データ!$B$2:$K$1381,10,0),"　")</f>
        <v>　</v>
      </c>
      <c r="O131" s="1" t="str">
        <f>IFERROR(VLOOKUP($O$1&amp;$A131,会員校データ!$B$2:$K$1381,10,0),"　")</f>
        <v>　</v>
      </c>
      <c r="P131" s="1" t="str">
        <f>IFERROR(VLOOKUP($P$1&amp;$A131,会員校データ!$B$2:$K$1381,10,0),"　")</f>
        <v>　</v>
      </c>
      <c r="Q131" s="1" t="str">
        <f>IFERROR(VLOOKUP($Q$1&amp;$A131,会員校データ!$B$2:$K$1381,10,0),"　")</f>
        <v>　</v>
      </c>
      <c r="R131" s="1" t="str">
        <f>IFERROR(VLOOKUP($R$1&amp;$A131,会員校データ!$B$2:$K$1381,10,0),"　")</f>
        <v>　</v>
      </c>
      <c r="S131" s="1" t="str">
        <f>IFERROR(VLOOKUP($S$1&amp;$A131,会員校データ!$B$2:$K$1381,10,0),"　")</f>
        <v>　</v>
      </c>
      <c r="T131" s="1" t="str">
        <f>IFERROR(VLOOKUP($T$1&amp;$A131,会員校データ!$B$2:$K$1381,10,0),"　")</f>
        <v>　</v>
      </c>
      <c r="U131" s="1" t="str">
        <f>IFERROR(VLOOKUP($U$1&amp;$A131,会員校データ!$B$2:$K$1381,10,0),"　")</f>
        <v>　</v>
      </c>
      <c r="V131" s="1" t="str">
        <f>IFERROR(VLOOKUP($V$1&amp;$A131,会員校データ!$B$2:$K$1381,10,0),"　")</f>
        <v>　</v>
      </c>
      <c r="W131" s="1" t="str">
        <f>IFERROR(VLOOKUP($W$1&amp;$A131,会員校データ!$B$2:$K$1381,10,0),"　")</f>
        <v>　</v>
      </c>
      <c r="X131" s="1" t="str">
        <f>IFERROR(VLOOKUP($X$1&amp;$A131,会員校データ!$B$2:$K$1381,10,0),"　")</f>
        <v>　</v>
      </c>
      <c r="Y131" s="1" t="str">
        <f>IFERROR(VLOOKUP($Y$1&amp;$A131,会員校データ!$B$2:$K$1381,10,0),"　")</f>
        <v>　</v>
      </c>
      <c r="Z131" s="1" t="str">
        <f>IFERROR(VLOOKUP($Z$1&amp;$A131,会員校データ!$B$2:$K$1381,10,0),"　")</f>
        <v>　</v>
      </c>
      <c r="AA131" s="1" t="str">
        <f>IFERROR(VLOOKUP($AA$1&amp;$A131,会員校データ!$B$2:$K$1381,10,0),"　")</f>
        <v>　</v>
      </c>
      <c r="AB131" s="1" t="str">
        <f>IFERROR(VLOOKUP($AB$1&amp;$A131,会員校データ!$B$2:$K$1381,10,0),"　")</f>
        <v>　</v>
      </c>
      <c r="AC131" s="1" t="str">
        <f>IFERROR(VLOOKUP($AC$1&amp;$A131,会員校データ!$B$2:$K$1381,10,0),"　")</f>
        <v>　</v>
      </c>
      <c r="AD131" s="1" t="str">
        <f>IFERROR(VLOOKUP($AD$1&amp;$A131,会員校データ!$B$2:$K$1381,10,0),"　")</f>
        <v>　</v>
      </c>
      <c r="AE131" s="1" t="str">
        <f>IFERROR(VLOOKUP($AE$1&amp;$A131,会員校データ!$B$2:$K$1381,10,0),"　")</f>
        <v>　</v>
      </c>
      <c r="AF131" s="1" t="str">
        <f>IFERROR(VLOOKUP($AF$1&amp;$A131,会員校データ!$B$2:$K$1381,10,0),"　")</f>
        <v>　</v>
      </c>
      <c r="AG131" s="1" t="str">
        <f>IFERROR(VLOOKUP($AG$1&amp;$A131,会員校データ!$B$2:$K$1381,10,0),"　")</f>
        <v>　</v>
      </c>
      <c r="AH131" s="1" t="str">
        <f>IFERROR(VLOOKUP($AH$1&amp;$A131,会員校データ!$B$2:$K$1381,10,0),"　")</f>
        <v>　</v>
      </c>
      <c r="AI131" s="1" t="str">
        <f>IFERROR(VLOOKUP($AI$1&amp;$A131,会員校データ!$B$2:$K$1381,10,0),"　")</f>
        <v>　</v>
      </c>
      <c r="AJ131" s="1" t="str">
        <f>IFERROR(VLOOKUP($AJ$1&amp;$A131,会員校データ!$B$2:$K$1381,10,0),"　")</f>
        <v>　</v>
      </c>
      <c r="AK131" s="1" t="str">
        <f>IFERROR(VLOOKUP($AK$1&amp;$A131,会員校データ!$B$2:$K$1381,10,0),"　")</f>
        <v>　</v>
      </c>
      <c r="AL131" s="1" t="str">
        <f>IFERROR(VLOOKUP($AL$1&amp;$A131,会員校データ!$B$2:$K$1381,10,0),"　")</f>
        <v>　</v>
      </c>
      <c r="AM131" s="1" t="str">
        <f>IFERROR(VLOOKUP($AM$1&amp;$A131,会員校データ!$B$2:$K$1381,10,0),"　")</f>
        <v>　</v>
      </c>
      <c r="AN131" s="1" t="str">
        <f>IFERROR(VLOOKUP($AN$1&amp;$A131,会員校データ!$B$2:$K$1381,10,0),"　")</f>
        <v>　</v>
      </c>
      <c r="AO131" s="1" t="str">
        <f>IFERROR(VLOOKUP($AO$1&amp;$A131,会員校データ!$B$2:$K$1381,10,0),"　")</f>
        <v>　</v>
      </c>
      <c r="AP131" s="1" t="str">
        <f>IFERROR(VLOOKUP($AP$1&amp;$A131,会員校データ!$B$2:$K$1381,10,0),"　")</f>
        <v>　</v>
      </c>
      <c r="AQ131" s="1" t="str">
        <f>IFERROR(VLOOKUP($AQ$1&amp;$A131,会員校データ!$B$2:$K$1381,10,0),"　")</f>
        <v>　</v>
      </c>
      <c r="AR131" s="1" t="str">
        <f>IFERROR(VLOOKUP($AR$1&amp;$A131,会員校データ!$B$2:$K$1381,10,0),"　")</f>
        <v>　</v>
      </c>
      <c r="AS131" s="1" t="str">
        <f>IFERROR(VLOOKUP($AS$1&amp;$A131,会員校データ!$B$2:$K$1381,10,0),"　")</f>
        <v>　</v>
      </c>
      <c r="AT131" s="1" t="str">
        <f>IFERROR(VLOOKUP($AT$1&amp;$A131,会員校データ!$B$2:$K$1381,10,0),"　")</f>
        <v>　</v>
      </c>
      <c r="AU131" s="1" t="str">
        <f>IFERROR(VLOOKUP($AU$1&amp;$A131,会員校データ!$B$2:$K$1381,10,0),"　")</f>
        <v>　</v>
      </c>
      <c r="AV131" s="1" t="str">
        <f>IFERROR(VLOOKUP($AV$1&amp;$A131,会員校データ!$B$2:$K$1381,10,0),"　")</f>
        <v>　</v>
      </c>
    </row>
    <row r="132" spans="1:48">
      <c r="A132">
        <v>130</v>
      </c>
      <c r="B132" s="1" t="str">
        <f>IFERROR(VLOOKUP($B$1&amp;$A132,会員校データ!$B$2:$K$1381,10,0),"　")</f>
        <v>　</v>
      </c>
      <c r="C132" s="1" t="str">
        <f>IFERROR(VLOOKUP($C$1&amp;$A132,会員校データ!$B$2:$K$1381,10,0),"　")</f>
        <v>　</v>
      </c>
      <c r="D132" s="1" t="str">
        <f>IFERROR(VLOOKUP($D$1&amp;$A132,会員校データ!$B$2:$K$1381,10,0),"　")</f>
        <v>　</v>
      </c>
      <c r="E132" s="1" t="str">
        <f>IFERROR(VLOOKUP($E$1&amp;$A132,会員校データ!$B$2:$K$1381,10,0),"　")</f>
        <v>　</v>
      </c>
      <c r="F132" s="1" t="str">
        <f>IFERROR(VLOOKUP($F$1&amp;$A132,会員校データ!$B$2:$K$1381,10,0),"　")</f>
        <v>　</v>
      </c>
      <c r="G132" s="1" t="str">
        <f>IFERROR(VLOOKUP($G$1&amp;$A132,会員校データ!$B$2:$K$1381,10,0),"　")</f>
        <v>　</v>
      </c>
      <c r="H132" s="1" t="str">
        <f>IFERROR(VLOOKUP($H$1&amp;$A132,会員校データ!$B$2:$K$1381,10,0),"　")</f>
        <v>　</v>
      </c>
      <c r="I132" s="1" t="str">
        <f>IFERROR(VLOOKUP($I$1&amp;$A132,会員校データ!$B$2:$K$1381,10,0),"　")</f>
        <v>　</v>
      </c>
      <c r="J132" s="1" t="str">
        <f>IFERROR(VLOOKUP($J$1&amp;$A132,会員校データ!$B$2:$K$1381,10,0),"　")</f>
        <v>　</v>
      </c>
      <c r="K132" s="1" t="str">
        <f>IFERROR(VLOOKUP($K$1&amp;$A132,会員校データ!$B$2:$K$1381,10,0),"　")</f>
        <v>　</v>
      </c>
      <c r="L132" s="1" t="str">
        <f>IFERROR(VLOOKUP($L$1&amp;$A132,会員校データ!$B$2:$K$1381,10,0),"　")</f>
        <v>　</v>
      </c>
      <c r="M132" s="1" t="str">
        <f>IFERROR(VLOOKUP($M$1&amp;$A132,会員校データ!$B$2:$K$1381,10,0),"　")</f>
        <v>　</v>
      </c>
      <c r="N132" s="1" t="str">
        <f>IFERROR(VLOOKUP($N$1&amp;$A132,会員校データ!$B$2:$K$1381,10,0),"　")</f>
        <v>　</v>
      </c>
      <c r="O132" s="1" t="str">
        <f>IFERROR(VLOOKUP($O$1&amp;$A132,会員校データ!$B$2:$K$1381,10,0),"　")</f>
        <v>　</v>
      </c>
      <c r="P132" s="1" t="str">
        <f>IFERROR(VLOOKUP($P$1&amp;$A132,会員校データ!$B$2:$K$1381,10,0),"　")</f>
        <v>　</v>
      </c>
      <c r="Q132" s="1" t="str">
        <f>IFERROR(VLOOKUP($Q$1&amp;$A132,会員校データ!$B$2:$K$1381,10,0),"　")</f>
        <v>　</v>
      </c>
      <c r="R132" s="1" t="str">
        <f>IFERROR(VLOOKUP($R$1&amp;$A132,会員校データ!$B$2:$K$1381,10,0),"　")</f>
        <v>　</v>
      </c>
      <c r="S132" s="1" t="str">
        <f>IFERROR(VLOOKUP($S$1&amp;$A132,会員校データ!$B$2:$K$1381,10,0),"　")</f>
        <v>　</v>
      </c>
      <c r="T132" s="1" t="str">
        <f>IFERROR(VLOOKUP($T$1&amp;$A132,会員校データ!$B$2:$K$1381,10,0),"　")</f>
        <v>　</v>
      </c>
      <c r="U132" s="1" t="str">
        <f>IFERROR(VLOOKUP($U$1&amp;$A132,会員校データ!$B$2:$K$1381,10,0),"　")</f>
        <v>　</v>
      </c>
      <c r="V132" s="1" t="str">
        <f>IFERROR(VLOOKUP($V$1&amp;$A132,会員校データ!$B$2:$K$1381,10,0),"　")</f>
        <v>　</v>
      </c>
      <c r="W132" s="1" t="str">
        <f>IFERROR(VLOOKUP($W$1&amp;$A132,会員校データ!$B$2:$K$1381,10,0),"　")</f>
        <v>　</v>
      </c>
      <c r="X132" s="1" t="str">
        <f>IFERROR(VLOOKUP($X$1&amp;$A132,会員校データ!$B$2:$K$1381,10,0),"　")</f>
        <v>　</v>
      </c>
      <c r="Y132" s="1" t="str">
        <f>IFERROR(VLOOKUP($Y$1&amp;$A132,会員校データ!$B$2:$K$1381,10,0),"　")</f>
        <v>　</v>
      </c>
      <c r="Z132" s="1" t="str">
        <f>IFERROR(VLOOKUP($Z$1&amp;$A132,会員校データ!$B$2:$K$1381,10,0),"　")</f>
        <v>　</v>
      </c>
      <c r="AA132" s="1" t="str">
        <f>IFERROR(VLOOKUP($AA$1&amp;$A132,会員校データ!$B$2:$K$1381,10,0),"　")</f>
        <v>　</v>
      </c>
      <c r="AB132" s="1" t="str">
        <f>IFERROR(VLOOKUP($AB$1&amp;$A132,会員校データ!$B$2:$K$1381,10,0),"　")</f>
        <v>　</v>
      </c>
      <c r="AC132" s="1" t="str">
        <f>IFERROR(VLOOKUP($AC$1&amp;$A132,会員校データ!$B$2:$K$1381,10,0),"　")</f>
        <v>　</v>
      </c>
      <c r="AD132" s="1" t="str">
        <f>IFERROR(VLOOKUP($AD$1&amp;$A132,会員校データ!$B$2:$K$1381,10,0),"　")</f>
        <v>　</v>
      </c>
      <c r="AE132" s="1" t="str">
        <f>IFERROR(VLOOKUP($AE$1&amp;$A132,会員校データ!$B$2:$K$1381,10,0),"　")</f>
        <v>　</v>
      </c>
      <c r="AF132" s="1" t="str">
        <f>IFERROR(VLOOKUP($AF$1&amp;$A132,会員校データ!$B$2:$K$1381,10,0),"　")</f>
        <v>　</v>
      </c>
      <c r="AG132" s="1" t="str">
        <f>IFERROR(VLOOKUP($AG$1&amp;$A132,会員校データ!$B$2:$K$1381,10,0),"　")</f>
        <v>　</v>
      </c>
      <c r="AH132" s="1" t="str">
        <f>IFERROR(VLOOKUP($AH$1&amp;$A132,会員校データ!$B$2:$K$1381,10,0),"　")</f>
        <v>　</v>
      </c>
      <c r="AI132" s="1" t="str">
        <f>IFERROR(VLOOKUP($AI$1&amp;$A132,会員校データ!$B$2:$K$1381,10,0),"　")</f>
        <v>　</v>
      </c>
      <c r="AJ132" s="1" t="str">
        <f>IFERROR(VLOOKUP($AJ$1&amp;$A132,会員校データ!$B$2:$K$1381,10,0),"　")</f>
        <v>　</v>
      </c>
      <c r="AK132" s="1" t="str">
        <f>IFERROR(VLOOKUP($AK$1&amp;$A132,会員校データ!$B$2:$K$1381,10,0),"　")</f>
        <v>　</v>
      </c>
      <c r="AL132" s="1" t="str">
        <f>IFERROR(VLOOKUP($AL$1&amp;$A132,会員校データ!$B$2:$K$1381,10,0),"　")</f>
        <v>　</v>
      </c>
      <c r="AM132" s="1" t="str">
        <f>IFERROR(VLOOKUP($AM$1&amp;$A132,会員校データ!$B$2:$K$1381,10,0),"　")</f>
        <v>　</v>
      </c>
      <c r="AN132" s="1" t="str">
        <f>IFERROR(VLOOKUP($AN$1&amp;$A132,会員校データ!$B$2:$K$1381,10,0),"　")</f>
        <v>　</v>
      </c>
      <c r="AO132" s="1" t="str">
        <f>IFERROR(VLOOKUP($AO$1&amp;$A132,会員校データ!$B$2:$K$1381,10,0),"　")</f>
        <v>　</v>
      </c>
      <c r="AP132" s="1" t="str">
        <f>IFERROR(VLOOKUP($AP$1&amp;$A132,会員校データ!$B$2:$K$1381,10,0),"　")</f>
        <v>　</v>
      </c>
      <c r="AQ132" s="1" t="str">
        <f>IFERROR(VLOOKUP($AQ$1&amp;$A132,会員校データ!$B$2:$K$1381,10,0),"　")</f>
        <v>　</v>
      </c>
      <c r="AR132" s="1" t="str">
        <f>IFERROR(VLOOKUP($AR$1&amp;$A132,会員校データ!$B$2:$K$1381,10,0),"　")</f>
        <v>　</v>
      </c>
      <c r="AS132" s="1" t="str">
        <f>IFERROR(VLOOKUP($AS$1&amp;$A132,会員校データ!$B$2:$K$1381,10,0),"　")</f>
        <v>　</v>
      </c>
      <c r="AT132" s="1" t="str">
        <f>IFERROR(VLOOKUP($AT$1&amp;$A132,会員校データ!$B$2:$K$1381,10,0),"　")</f>
        <v>　</v>
      </c>
      <c r="AU132" s="1" t="str">
        <f>IFERROR(VLOOKUP($AU$1&amp;$A132,会員校データ!$B$2:$K$1381,10,0),"　")</f>
        <v>　</v>
      </c>
      <c r="AV132" s="1" t="str">
        <f>IFERROR(VLOOKUP($AV$1&amp;$A132,会員校データ!$B$2:$K$1381,10,0),"　")</f>
        <v>　</v>
      </c>
    </row>
    <row r="133" spans="1:48">
      <c r="A133">
        <v>131</v>
      </c>
      <c r="B133" s="1" t="str">
        <f>IFERROR(VLOOKUP($B$1&amp;$A133,会員校データ!$B$2:$K$1381,10,0),"　")</f>
        <v>　</v>
      </c>
      <c r="C133" s="1" t="str">
        <f>IFERROR(VLOOKUP($C$1&amp;$A133,会員校データ!$B$2:$K$1381,10,0),"　")</f>
        <v>　</v>
      </c>
      <c r="D133" s="1" t="str">
        <f>IFERROR(VLOOKUP($D$1&amp;$A133,会員校データ!$B$2:$K$1381,10,0),"　")</f>
        <v>　</v>
      </c>
      <c r="E133" s="1" t="str">
        <f>IFERROR(VLOOKUP($E$1&amp;$A133,会員校データ!$B$2:$K$1381,10,0),"　")</f>
        <v>　</v>
      </c>
      <c r="F133" s="1" t="str">
        <f>IFERROR(VLOOKUP($F$1&amp;$A133,会員校データ!$B$2:$K$1381,10,0),"　")</f>
        <v>　</v>
      </c>
      <c r="G133" s="1" t="str">
        <f>IFERROR(VLOOKUP($G$1&amp;$A133,会員校データ!$B$2:$K$1381,10,0),"　")</f>
        <v>　</v>
      </c>
      <c r="H133" s="1" t="str">
        <f>IFERROR(VLOOKUP($H$1&amp;$A133,会員校データ!$B$2:$K$1381,10,0),"　")</f>
        <v>　</v>
      </c>
      <c r="I133" s="1" t="str">
        <f>IFERROR(VLOOKUP($I$1&amp;$A133,会員校データ!$B$2:$K$1381,10,0),"　")</f>
        <v>　</v>
      </c>
      <c r="J133" s="1" t="str">
        <f>IFERROR(VLOOKUP($J$1&amp;$A133,会員校データ!$B$2:$K$1381,10,0),"　")</f>
        <v>　</v>
      </c>
      <c r="K133" s="1" t="str">
        <f>IFERROR(VLOOKUP($K$1&amp;$A133,会員校データ!$B$2:$K$1381,10,0),"　")</f>
        <v>　</v>
      </c>
      <c r="L133" s="1" t="str">
        <f>IFERROR(VLOOKUP($L$1&amp;$A133,会員校データ!$B$2:$K$1381,10,0),"　")</f>
        <v>　</v>
      </c>
      <c r="M133" s="1" t="str">
        <f>IFERROR(VLOOKUP($M$1&amp;$A133,会員校データ!$B$2:$K$1381,10,0),"　")</f>
        <v>　</v>
      </c>
      <c r="N133" s="1" t="str">
        <f>IFERROR(VLOOKUP($N$1&amp;$A133,会員校データ!$B$2:$K$1381,10,0),"　")</f>
        <v>　</v>
      </c>
      <c r="O133" s="1" t="str">
        <f>IFERROR(VLOOKUP($O$1&amp;$A133,会員校データ!$B$2:$K$1381,10,0),"　")</f>
        <v>　</v>
      </c>
      <c r="P133" s="1" t="str">
        <f>IFERROR(VLOOKUP($P$1&amp;$A133,会員校データ!$B$2:$K$1381,10,0),"　")</f>
        <v>　</v>
      </c>
      <c r="Q133" s="1" t="str">
        <f>IFERROR(VLOOKUP($Q$1&amp;$A133,会員校データ!$B$2:$K$1381,10,0),"　")</f>
        <v>　</v>
      </c>
      <c r="R133" s="1" t="str">
        <f>IFERROR(VLOOKUP($R$1&amp;$A133,会員校データ!$B$2:$K$1381,10,0),"　")</f>
        <v>　</v>
      </c>
      <c r="S133" s="1" t="str">
        <f>IFERROR(VLOOKUP($S$1&amp;$A133,会員校データ!$B$2:$K$1381,10,0),"　")</f>
        <v>　</v>
      </c>
      <c r="T133" s="1" t="str">
        <f>IFERROR(VLOOKUP($T$1&amp;$A133,会員校データ!$B$2:$K$1381,10,0),"　")</f>
        <v>　</v>
      </c>
      <c r="U133" s="1" t="str">
        <f>IFERROR(VLOOKUP($U$1&amp;$A133,会員校データ!$B$2:$K$1381,10,0),"　")</f>
        <v>　</v>
      </c>
      <c r="V133" s="1" t="str">
        <f>IFERROR(VLOOKUP($V$1&amp;$A133,会員校データ!$B$2:$K$1381,10,0),"　")</f>
        <v>　</v>
      </c>
      <c r="W133" s="1" t="str">
        <f>IFERROR(VLOOKUP($W$1&amp;$A133,会員校データ!$B$2:$K$1381,10,0),"　")</f>
        <v>　</v>
      </c>
      <c r="X133" s="1" t="str">
        <f>IFERROR(VLOOKUP($X$1&amp;$A133,会員校データ!$B$2:$K$1381,10,0),"　")</f>
        <v>　</v>
      </c>
      <c r="Y133" s="1" t="str">
        <f>IFERROR(VLOOKUP($Y$1&amp;$A133,会員校データ!$B$2:$K$1381,10,0),"　")</f>
        <v>　</v>
      </c>
      <c r="Z133" s="1" t="str">
        <f>IFERROR(VLOOKUP($Z$1&amp;$A133,会員校データ!$B$2:$K$1381,10,0),"　")</f>
        <v>　</v>
      </c>
      <c r="AA133" s="1" t="str">
        <f>IFERROR(VLOOKUP($AA$1&amp;$A133,会員校データ!$B$2:$K$1381,10,0),"　")</f>
        <v>　</v>
      </c>
      <c r="AB133" s="1" t="str">
        <f>IFERROR(VLOOKUP($AB$1&amp;$A133,会員校データ!$B$2:$K$1381,10,0),"　")</f>
        <v>　</v>
      </c>
      <c r="AC133" s="1" t="str">
        <f>IFERROR(VLOOKUP($AC$1&amp;$A133,会員校データ!$B$2:$K$1381,10,0),"　")</f>
        <v>　</v>
      </c>
      <c r="AD133" s="1" t="str">
        <f>IFERROR(VLOOKUP($AD$1&amp;$A133,会員校データ!$B$2:$K$1381,10,0),"　")</f>
        <v>　</v>
      </c>
      <c r="AE133" s="1" t="str">
        <f>IFERROR(VLOOKUP($AE$1&amp;$A133,会員校データ!$B$2:$K$1381,10,0),"　")</f>
        <v>　</v>
      </c>
      <c r="AF133" s="1" t="str">
        <f>IFERROR(VLOOKUP($AF$1&amp;$A133,会員校データ!$B$2:$K$1381,10,0),"　")</f>
        <v>　</v>
      </c>
      <c r="AG133" s="1" t="str">
        <f>IFERROR(VLOOKUP($AG$1&amp;$A133,会員校データ!$B$2:$K$1381,10,0),"　")</f>
        <v>　</v>
      </c>
      <c r="AH133" s="1" t="str">
        <f>IFERROR(VLOOKUP($AH$1&amp;$A133,会員校データ!$B$2:$K$1381,10,0),"　")</f>
        <v>　</v>
      </c>
      <c r="AI133" s="1" t="str">
        <f>IFERROR(VLOOKUP($AI$1&amp;$A133,会員校データ!$B$2:$K$1381,10,0),"　")</f>
        <v>　</v>
      </c>
      <c r="AJ133" s="1" t="str">
        <f>IFERROR(VLOOKUP($AJ$1&amp;$A133,会員校データ!$B$2:$K$1381,10,0),"　")</f>
        <v>　</v>
      </c>
      <c r="AK133" s="1" t="str">
        <f>IFERROR(VLOOKUP($AK$1&amp;$A133,会員校データ!$B$2:$K$1381,10,0),"　")</f>
        <v>　</v>
      </c>
      <c r="AL133" s="1" t="str">
        <f>IFERROR(VLOOKUP($AL$1&amp;$A133,会員校データ!$B$2:$K$1381,10,0),"　")</f>
        <v>　</v>
      </c>
      <c r="AM133" s="1" t="str">
        <f>IFERROR(VLOOKUP($AM$1&amp;$A133,会員校データ!$B$2:$K$1381,10,0),"　")</f>
        <v>　</v>
      </c>
      <c r="AN133" s="1" t="str">
        <f>IFERROR(VLOOKUP($AN$1&amp;$A133,会員校データ!$B$2:$K$1381,10,0),"　")</f>
        <v>　</v>
      </c>
      <c r="AO133" s="1" t="str">
        <f>IFERROR(VLOOKUP($AO$1&amp;$A133,会員校データ!$B$2:$K$1381,10,0),"　")</f>
        <v>　</v>
      </c>
      <c r="AP133" s="1" t="str">
        <f>IFERROR(VLOOKUP($AP$1&amp;$A133,会員校データ!$B$2:$K$1381,10,0),"　")</f>
        <v>　</v>
      </c>
      <c r="AQ133" s="1" t="str">
        <f>IFERROR(VLOOKUP($AQ$1&amp;$A133,会員校データ!$B$2:$K$1381,10,0),"　")</f>
        <v>　</v>
      </c>
      <c r="AR133" s="1" t="str">
        <f>IFERROR(VLOOKUP($AR$1&amp;$A133,会員校データ!$B$2:$K$1381,10,0),"　")</f>
        <v>　</v>
      </c>
      <c r="AS133" s="1" t="str">
        <f>IFERROR(VLOOKUP($AS$1&amp;$A133,会員校データ!$B$2:$K$1381,10,0),"　")</f>
        <v>　</v>
      </c>
      <c r="AT133" s="1" t="str">
        <f>IFERROR(VLOOKUP($AT$1&amp;$A133,会員校データ!$B$2:$K$1381,10,0),"　")</f>
        <v>　</v>
      </c>
      <c r="AU133" s="1" t="str">
        <f>IFERROR(VLOOKUP($AU$1&amp;$A133,会員校データ!$B$2:$K$1381,10,0),"　")</f>
        <v>　</v>
      </c>
      <c r="AV133" s="1" t="str">
        <f>IFERROR(VLOOKUP($AV$1&amp;$A133,会員校データ!$B$2:$K$1381,10,0),"　")</f>
        <v>　</v>
      </c>
    </row>
    <row r="134" spans="1:48">
      <c r="A134">
        <v>132</v>
      </c>
      <c r="B134" s="1" t="str">
        <f>IFERROR(VLOOKUP($B$1&amp;$A134,会員校データ!$B$2:$K$1381,10,0),"　")</f>
        <v>　</v>
      </c>
      <c r="C134" s="1" t="str">
        <f>IFERROR(VLOOKUP($C$1&amp;$A134,会員校データ!$B$2:$K$1381,10,0),"　")</f>
        <v>　</v>
      </c>
      <c r="D134" s="1" t="str">
        <f>IFERROR(VLOOKUP($D$1&amp;$A134,会員校データ!$B$2:$K$1381,10,0),"　")</f>
        <v>　</v>
      </c>
      <c r="E134" s="1" t="str">
        <f>IFERROR(VLOOKUP($E$1&amp;$A134,会員校データ!$B$2:$K$1381,10,0),"　")</f>
        <v>　</v>
      </c>
      <c r="F134" s="1" t="str">
        <f>IFERROR(VLOOKUP($F$1&amp;$A134,会員校データ!$B$2:$K$1381,10,0),"　")</f>
        <v>　</v>
      </c>
      <c r="G134" s="1" t="str">
        <f>IFERROR(VLOOKUP($G$1&amp;$A134,会員校データ!$B$2:$K$1381,10,0),"　")</f>
        <v>　</v>
      </c>
      <c r="H134" s="1" t="str">
        <f>IFERROR(VLOOKUP($H$1&amp;$A134,会員校データ!$B$2:$K$1381,10,0),"　")</f>
        <v>　</v>
      </c>
      <c r="I134" s="1" t="str">
        <f>IFERROR(VLOOKUP($I$1&amp;$A134,会員校データ!$B$2:$K$1381,10,0),"　")</f>
        <v>　</v>
      </c>
      <c r="J134" s="1" t="str">
        <f>IFERROR(VLOOKUP($J$1&amp;$A134,会員校データ!$B$2:$K$1381,10,0),"　")</f>
        <v>　</v>
      </c>
      <c r="K134" s="1" t="str">
        <f>IFERROR(VLOOKUP($K$1&amp;$A134,会員校データ!$B$2:$K$1381,10,0),"　")</f>
        <v>　</v>
      </c>
      <c r="L134" s="1" t="str">
        <f>IFERROR(VLOOKUP($L$1&amp;$A134,会員校データ!$B$2:$K$1381,10,0),"　")</f>
        <v>　</v>
      </c>
      <c r="M134" s="1" t="str">
        <f>IFERROR(VLOOKUP($M$1&amp;$A134,会員校データ!$B$2:$K$1381,10,0),"　")</f>
        <v>　</v>
      </c>
      <c r="N134" s="1" t="str">
        <f>IFERROR(VLOOKUP($N$1&amp;$A134,会員校データ!$B$2:$K$1381,10,0),"　")</f>
        <v>　</v>
      </c>
      <c r="O134" s="1" t="str">
        <f>IFERROR(VLOOKUP($O$1&amp;$A134,会員校データ!$B$2:$K$1381,10,0),"　")</f>
        <v>　</v>
      </c>
      <c r="P134" s="1" t="str">
        <f>IFERROR(VLOOKUP($P$1&amp;$A134,会員校データ!$B$2:$K$1381,10,0),"　")</f>
        <v>　</v>
      </c>
      <c r="Q134" s="1" t="str">
        <f>IFERROR(VLOOKUP($Q$1&amp;$A134,会員校データ!$B$2:$K$1381,10,0),"　")</f>
        <v>　</v>
      </c>
      <c r="R134" s="1" t="str">
        <f>IFERROR(VLOOKUP($R$1&amp;$A134,会員校データ!$B$2:$K$1381,10,0),"　")</f>
        <v>　</v>
      </c>
      <c r="S134" s="1" t="str">
        <f>IFERROR(VLOOKUP($S$1&amp;$A134,会員校データ!$B$2:$K$1381,10,0),"　")</f>
        <v>　</v>
      </c>
      <c r="T134" s="1" t="str">
        <f>IFERROR(VLOOKUP($T$1&amp;$A134,会員校データ!$B$2:$K$1381,10,0),"　")</f>
        <v>　</v>
      </c>
      <c r="U134" s="1" t="str">
        <f>IFERROR(VLOOKUP($U$1&amp;$A134,会員校データ!$B$2:$K$1381,10,0),"　")</f>
        <v>　</v>
      </c>
      <c r="V134" s="1" t="str">
        <f>IFERROR(VLOOKUP($V$1&amp;$A134,会員校データ!$B$2:$K$1381,10,0),"　")</f>
        <v>　</v>
      </c>
      <c r="W134" s="1" t="str">
        <f>IFERROR(VLOOKUP($W$1&amp;$A134,会員校データ!$B$2:$K$1381,10,0),"　")</f>
        <v>　</v>
      </c>
      <c r="X134" s="1" t="str">
        <f>IFERROR(VLOOKUP($X$1&amp;$A134,会員校データ!$B$2:$K$1381,10,0),"　")</f>
        <v>　</v>
      </c>
      <c r="Y134" s="1" t="str">
        <f>IFERROR(VLOOKUP($Y$1&amp;$A134,会員校データ!$B$2:$K$1381,10,0),"　")</f>
        <v>　</v>
      </c>
      <c r="Z134" s="1" t="str">
        <f>IFERROR(VLOOKUP($Z$1&amp;$A134,会員校データ!$B$2:$K$1381,10,0),"　")</f>
        <v>　</v>
      </c>
      <c r="AA134" s="1" t="str">
        <f>IFERROR(VLOOKUP($AA$1&amp;$A134,会員校データ!$B$2:$K$1381,10,0),"　")</f>
        <v>　</v>
      </c>
      <c r="AB134" s="1" t="str">
        <f>IFERROR(VLOOKUP($AB$1&amp;$A134,会員校データ!$B$2:$K$1381,10,0),"　")</f>
        <v>　</v>
      </c>
      <c r="AC134" s="1" t="str">
        <f>IFERROR(VLOOKUP($AC$1&amp;$A134,会員校データ!$B$2:$K$1381,10,0),"　")</f>
        <v>　</v>
      </c>
      <c r="AD134" s="1" t="str">
        <f>IFERROR(VLOOKUP($AD$1&amp;$A134,会員校データ!$B$2:$K$1381,10,0),"　")</f>
        <v>　</v>
      </c>
      <c r="AE134" s="1" t="str">
        <f>IFERROR(VLOOKUP($AE$1&amp;$A134,会員校データ!$B$2:$K$1381,10,0),"　")</f>
        <v>　</v>
      </c>
      <c r="AF134" s="1" t="str">
        <f>IFERROR(VLOOKUP($AF$1&amp;$A134,会員校データ!$B$2:$K$1381,10,0),"　")</f>
        <v>　</v>
      </c>
      <c r="AG134" s="1" t="str">
        <f>IFERROR(VLOOKUP($AG$1&amp;$A134,会員校データ!$B$2:$K$1381,10,0),"　")</f>
        <v>　</v>
      </c>
      <c r="AH134" s="1" t="str">
        <f>IFERROR(VLOOKUP($AH$1&amp;$A134,会員校データ!$B$2:$K$1381,10,0),"　")</f>
        <v>　</v>
      </c>
      <c r="AI134" s="1" t="str">
        <f>IFERROR(VLOOKUP($AI$1&amp;$A134,会員校データ!$B$2:$K$1381,10,0),"　")</f>
        <v>　</v>
      </c>
      <c r="AJ134" s="1" t="str">
        <f>IFERROR(VLOOKUP($AJ$1&amp;$A134,会員校データ!$B$2:$K$1381,10,0),"　")</f>
        <v>　</v>
      </c>
      <c r="AK134" s="1" t="str">
        <f>IFERROR(VLOOKUP($AK$1&amp;$A134,会員校データ!$B$2:$K$1381,10,0),"　")</f>
        <v>　</v>
      </c>
      <c r="AL134" s="1" t="str">
        <f>IFERROR(VLOOKUP($AL$1&amp;$A134,会員校データ!$B$2:$K$1381,10,0),"　")</f>
        <v>　</v>
      </c>
      <c r="AM134" s="1" t="str">
        <f>IFERROR(VLOOKUP($AM$1&amp;$A134,会員校データ!$B$2:$K$1381,10,0),"　")</f>
        <v>　</v>
      </c>
      <c r="AN134" s="1" t="str">
        <f>IFERROR(VLOOKUP($AN$1&amp;$A134,会員校データ!$B$2:$K$1381,10,0),"　")</f>
        <v>　</v>
      </c>
      <c r="AO134" s="1" t="str">
        <f>IFERROR(VLOOKUP($AO$1&amp;$A134,会員校データ!$B$2:$K$1381,10,0),"　")</f>
        <v>　</v>
      </c>
      <c r="AP134" s="1" t="str">
        <f>IFERROR(VLOOKUP($AP$1&amp;$A134,会員校データ!$B$2:$K$1381,10,0),"　")</f>
        <v>　</v>
      </c>
      <c r="AQ134" s="1" t="str">
        <f>IFERROR(VLOOKUP($AQ$1&amp;$A134,会員校データ!$B$2:$K$1381,10,0),"　")</f>
        <v>　</v>
      </c>
      <c r="AR134" s="1" t="str">
        <f>IFERROR(VLOOKUP($AR$1&amp;$A134,会員校データ!$B$2:$K$1381,10,0),"　")</f>
        <v>　</v>
      </c>
      <c r="AS134" s="1" t="str">
        <f>IFERROR(VLOOKUP($AS$1&amp;$A134,会員校データ!$B$2:$K$1381,10,0),"　")</f>
        <v>　</v>
      </c>
      <c r="AT134" s="1" t="str">
        <f>IFERROR(VLOOKUP($AT$1&amp;$A134,会員校データ!$B$2:$K$1381,10,0),"　")</f>
        <v>　</v>
      </c>
      <c r="AU134" s="1" t="str">
        <f>IFERROR(VLOOKUP($AU$1&amp;$A134,会員校データ!$B$2:$K$1381,10,0),"　")</f>
        <v>　</v>
      </c>
      <c r="AV134" s="1" t="str">
        <f>IFERROR(VLOOKUP($AV$1&amp;$A134,会員校データ!$B$2:$K$1381,10,0),"　")</f>
        <v>　</v>
      </c>
    </row>
    <row r="135" spans="1:48">
      <c r="A135">
        <v>133</v>
      </c>
      <c r="B135" s="1" t="str">
        <f>IFERROR(VLOOKUP($B$1&amp;$A135,会員校データ!$B$2:$K$1381,10,0),"　")</f>
        <v>　</v>
      </c>
      <c r="C135" s="1" t="str">
        <f>IFERROR(VLOOKUP($C$1&amp;$A135,会員校データ!$B$2:$K$1381,10,0),"　")</f>
        <v>　</v>
      </c>
      <c r="D135" s="1" t="str">
        <f>IFERROR(VLOOKUP($D$1&amp;$A135,会員校データ!$B$2:$K$1381,10,0),"　")</f>
        <v>　</v>
      </c>
      <c r="E135" s="1" t="str">
        <f>IFERROR(VLOOKUP($E$1&amp;$A135,会員校データ!$B$2:$K$1381,10,0),"　")</f>
        <v>　</v>
      </c>
      <c r="F135" s="1" t="str">
        <f>IFERROR(VLOOKUP($F$1&amp;$A135,会員校データ!$B$2:$K$1381,10,0),"　")</f>
        <v>　</v>
      </c>
      <c r="G135" s="1" t="str">
        <f>IFERROR(VLOOKUP($G$1&amp;$A135,会員校データ!$B$2:$K$1381,10,0),"　")</f>
        <v>　</v>
      </c>
      <c r="H135" s="1" t="str">
        <f>IFERROR(VLOOKUP($H$1&amp;$A135,会員校データ!$B$2:$K$1381,10,0),"　")</f>
        <v>　</v>
      </c>
      <c r="I135" s="1" t="str">
        <f>IFERROR(VLOOKUP($I$1&amp;$A135,会員校データ!$B$2:$K$1381,10,0),"　")</f>
        <v>　</v>
      </c>
      <c r="J135" s="1" t="str">
        <f>IFERROR(VLOOKUP($J$1&amp;$A135,会員校データ!$B$2:$K$1381,10,0),"　")</f>
        <v>　</v>
      </c>
      <c r="K135" s="1" t="str">
        <f>IFERROR(VLOOKUP($K$1&amp;$A135,会員校データ!$B$2:$K$1381,10,0),"　")</f>
        <v>　</v>
      </c>
      <c r="L135" s="1" t="str">
        <f>IFERROR(VLOOKUP($L$1&amp;$A135,会員校データ!$B$2:$K$1381,10,0),"　")</f>
        <v>　</v>
      </c>
      <c r="M135" s="1" t="str">
        <f>IFERROR(VLOOKUP($M$1&amp;$A135,会員校データ!$B$2:$K$1381,10,0),"　")</f>
        <v>　</v>
      </c>
      <c r="N135" s="1" t="str">
        <f>IFERROR(VLOOKUP($N$1&amp;$A135,会員校データ!$B$2:$K$1381,10,0),"　")</f>
        <v>　</v>
      </c>
      <c r="O135" s="1" t="str">
        <f>IFERROR(VLOOKUP($O$1&amp;$A135,会員校データ!$B$2:$K$1381,10,0),"　")</f>
        <v>　</v>
      </c>
      <c r="P135" s="1" t="str">
        <f>IFERROR(VLOOKUP($P$1&amp;$A135,会員校データ!$B$2:$K$1381,10,0),"　")</f>
        <v>　</v>
      </c>
      <c r="Q135" s="1" t="str">
        <f>IFERROR(VLOOKUP($Q$1&amp;$A135,会員校データ!$B$2:$K$1381,10,0),"　")</f>
        <v>　</v>
      </c>
      <c r="R135" s="1" t="str">
        <f>IFERROR(VLOOKUP($R$1&amp;$A135,会員校データ!$B$2:$K$1381,10,0),"　")</f>
        <v>　</v>
      </c>
      <c r="S135" s="1" t="str">
        <f>IFERROR(VLOOKUP($S$1&amp;$A135,会員校データ!$B$2:$K$1381,10,0),"　")</f>
        <v>　</v>
      </c>
      <c r="T135" s="1" t="str">
        <f>IFERROR(VLOOKUP($T$1&amp;$A135,会員校データ!$B$2:$K$1381,10,0),"　")</f>
        <v>　</v>
      </c>
      <c r="U135" s="1" t="str">
        <f>IFERROR(VLOOKUP($U$1&amp;$A135,会員校データ!$B$2:$K$1381,10,0),"　")</f>
        <v>　</v>
      </c>
      <c r="V135" s="1" t="str">
        <f>IFERROR(VLOOKUP($V$1&amp;$A135,会員校データ!$B$2:$K$1381,10,0),"　")</f>
        <v>　</v>
      </c>
      <c r="W135" s="1" t="str">
        <f>IFERROR(VLOOKUP($W$1&amp;$A135,会員校データ!$B$2:$K$1381,10,0),"　")</f>
        <v>　</v>
      </c>
      <c r="X135" s="1" t="str">
        <f>IFERROR(VLOOKUP($X$1&amp;$A135,会員校データ!$B$2:$K$1381,10,0),"　")</f>
        <v>　</v>
      </c>
      <c r="Y135" s="1" t="str">
        <f>IFERROR(VLOOKUP($Y$1&amp;$A135,会員校データ!$B$2:$K$1381,10,0),"　")</f>
        <v>　</v>
      </c>
      <c r="Z135" s="1" t="str">
        <f>IFERROR(VLOOKUP($Z$1&amp;$A135,会員校データ!$B$2:$K$1381,10,0),"　")</f>
        <v>　</v>
      </c>
      <c r="AA135" s="1" t="str">
        <f>IFERROR(VLOOKUP($AA$1&amp;$A135,会員校データ!$B$2:$K$1381,10,0),"　")</f>
        <v>　</v>
      </c>
      <c r="AB135" s="1" t="str">
        <f>IFERROR(VLOOKUP($AB$1&amp;$A135,会員校データ!$B$2:$K$1381,10,0),"　")</f>
        <v>　</v>
      </c>
      <c r="AC135" s="1" t="str">
        <f>IFERROR(VLOOKUP($AC$1&amp;$A135,会員校データ!$B$2:$K$1381,10,0),"　")</f>
        <v>　</v>
      </c>
      <c r="AD135" s="1" t="str">
        <f>IFERROR(VLOOKUP($AD$1&amp;$A135,会員校データ!$B$2:$K$1381,10,0),"　")</f>
        <v>　</v>
      </c>
      <c r="AE135" s="1" t="str">
        <f>IFERROR(VLOOKUP($AE$1&amp;$A135,会員校データ!$B$2:$K$1381,10,0),"　")</f>
        <v>　</v>
      </c>
      <c r="AF135" s="1" t="str">
        <f>IFERROR(VLOOKUP($AF$1&amp;$A135,会員校データ!$B$2:$K$1381,10,0),"　")</f>
        <v>　</v>
      </c>
      <c r="AG135" s="1" t="str">
        <f>IFERROR(VLOOKUP($AG$1&amp;$A135,会員校データ!$B$2:$K$1381,10,0),"　")</f>
        <v>　</v>
      </c>
      <c r="AH135" s="1" t="str">
        <f>IFERROR(VLOOKUP($AH$1&amp;$A135,会員校データ!$B$2:$K$1381,10,0),"　")</f>
        <v>　</v>
      </c>
      <c r="AI135" s="1" t="str">
        <f>IFERROR(VLOOKUP($AI$1&amp;$A135,会員校データ!$B$2:$K$1381,10,0),"　")</f>
        <v>　</v>
      </c>
      <c r="AJ135" s="1" t="str">
        <f>IFERROR(VLOOKUP($AJ$1&amp;$A135,会員校データ!$B$2:$K$1381,10,0),"　")</f>
        <v>　</v>
      </c>
      <c r="AK135" s="1" t="str">
        <f>IFERROR(VLOOKUP($AK$1&amp;$A135,会員校データ!$B$2:$K$1381,10,0),"　")</f>
        <v>　</v>
      </c>
      <c r="AL135" s="1" t="str">
        <f>IFERROR(VLOOKUP($AL$1&amp;$A135,会員校データ!$B$2:$K$1381,10,0),"　")</f>
        <v>　</v>
      </c>
      <c r="AM135" s="1" t="str">
        <f>IFERROR(VLOOKUP($AM$1&amp;$A135,会員校データ!$B$2:$K$1381,10,0),"　")</f>
        <v>　</v>
      </c>
      <c r="AN135" s="1" t="str">
        <f>IFERROR(VLOOKUP($AN$1&amp;$A135,会員校データ!$B$2:$K$1381,10,0),"　")</f>
        <v>　</v>
      </c>
      <c r="AO135" s="1" t="str">
        <f>IFERROR(VLOOKUP($AO$1&amp;$A135,会員校データ!$B$2:$K$1381,10,0),"　")</f>
        <v>　</v>
      </c>
      <c r="AP135" s="1" t="str">
        <f>IFERROR(VLOOKUP($AP$1&amp;$A135,会員校データ!$B$2:$K$1381,10,0),"　")</f>
        <v>　</v>
      </c>
      <c r="AQ135" s="1" t="str">
        <f>IFERROR(VLOOKUP($AQ$1&amp;$A135,会員校データ!$B$2:$K$1381,10,0),"　")</f>
        <v>　</v>
      </c>
      <c r="AR135" s="1" t="str">
        <f>IFERROR(VLOOKUP($AR$1&amp;$A135,会員校データ!$B$2:$K$1381,10,0),"　")</f>
        <v>　</v>
      </c>
      <c r="AS135" s="1" t="str">
        <f>IFERROR(VLOOKUP($AS$1&amp;$A135,会員校データ!$B$2:$K$1381,10,0),"　")</f>
        <v>　</v>
      </c>
      <c r="AT135" s="1" t="str">
        <f>IFERROR(VLOOKUP($AT$1&amp;$A135,会員校データ!$B$2:$K$1381,10,0),"　")</f>
        <v>　</v>
      </c>
      <c r="AU135" s="1" t="str">
        <f>IFERROR(VLOOKUP($AU$1&amp;$A135,会員校データ!$B$2:$K$1381,10,0),"　")</f>
        <v>　</v>
      </c>
      <c r="AV135" s="1" t="str">
        <f>IFERROR(VLOOKUP($AV$1&amp;$A135,会員校データ!$B$2:$K$1381,10,0),"　")</f>
        <v>　</v>
      </c>
    </row>
    <row r="136" spans="1:48">
      <c r="A136">
        <v>134</v>
      </c>
      <c r="B136" s="1" t="str">
        <f>IFERROR(VLOOKUP($B$1&amp;$A136,会員校データ!$B$2:$K$1381,10,0),"　")</f>
        <v>　</v>
      </c>
      <c r="C136" s="1" t="str">
        <f>IFERROR(VLOOKUP($C$1&amp;$A136,会員校データ!$B$2:$K$1381,10,0),"　")</f>
        <v>　</v>
      </c>
      <c r="D136" s="1" t="str">
        <f>IFERROR(VLOOKUP($D$1&amp;$A136,会員校データ!$B$2:$K$1381,10,0),"　")</f>
        <v>　</v>
      </c>
      <c r="E136" s="1" t="str">
        <f>IFERROR(VLOOKUP($E$1&amp;$A136,会員校データ!$B$2:$K$1381,10,0),"　")</f>
        <v>　</v>
      </c>
      <c r="F136" s="1" t="str">
        <f>IFERROR(VLOOKUP($F$1&amp;$A136,会員校データ!$B$2:$K$1381,10,0),"　")</f>
        <v>　</v>
      </c>
      <c r="G136" s="1" t="str">
        <f>IFERROR(VLOOKUP($G$1&amp;$A136,会員校データ!$B$2:$K$1381,10,0),"　")</f>
        <v>　</v>
      </c>
      <c r="H136" s="1" t="str">
        <f>IFERROR(VLOOKUP($H$1&amp;$A136,会員校データ!$B$2:$K$1381,10,0),"　")</f>
        <v>　</v>
      </c>
      <c r="I136" s="1" t="str">
        <f>IFERROR(VLOOKUP($I$1&amp;$A136,会員校データ!$B$2:$K$1381,10,0),"　")</f>
        <v>　</v>
      </c>
      <c r="J136" s="1" t="str">
        <f>IFERROR(VLOOKUP($J$1&amp;$A136,会員校データ!$B$2:$K$1381,10,0),"　")</f>
        <v>　</v>
      </c>
      <c r="K136" s="1" t="str">
        <f>IFERROR(VLOOKUP($K$1&amp;$A136,会員校データ!$B$2:$K$1381,10,0),"　")</f>
        <v>　</v>
      </c>
      <c r="L136" s="1" t="str">
        <f>IFERROR(VLOOKUP($L$1&amp;$A136,会員校データ!$B$2:$K$1381,10,0),"　")</f>
        <v>　</v>
      </c>
      <c r="M136" s="1" t="str">
        <f>IFERROR(VLOOKUP($M$1&amp;$A136,会員校データ!$B$2:$K$1381,10,0),"　")</f>
        <v>　</v>
      </c>
      <c r="N136" s="1" t="str">
        <f>IFERROR(VLOOKUP($N$1&amp;$A136,会員校データ!$B$2:$K$1381,10,0),"　")</f>
        <v>　</v>
      </c>
      <c r="O136" s="1" t="str">
        <f>IFERROR(VLOOKUP($O$1&amp;$A136,会員校データ!$B$2:$K$1381,10,0),"　")</f>
        <v>　</v>
      </c>
      <c r="P136" s="1" t="str">
        <f>IFERROR(VLOOKUP($P$1&amp;$A136,会員校データ!$B$2:$K$1381,10,0),"　")</f>
        <v>　</v>
      </c>
      <c r="Q136" s="1" t="str">
        <f>IFERROR(VLOOKUP($Q$1&amp;$A136,会員校データ!$B$2:$K$1381,10,0),"　")</f>
        <v>　</v>
      </c>
      <c r="R136" s="1" t="str">
        <f>IFERROR(VLOOKUP($R$1&amp;$A136,会員校データ!$B$2:$K$1381,10,0),"　")</f>
        <v>　</v>
      </c>
      <c r="S136" s="1" t="str">
        <f>IFERROR(VLOOKUP($S$1&amp;$A136,会員校データ!$B$2:$K$1381,10,0),"　")</f>
        <v>　</v>
      </c>
      <c r="T136" s="1" t="str">
        <f>IFERROR(VLOOKUP($T$1&amp;$A136,会員校データ!$B$2:$K$1381,10,0),"　")</f>
        <v>　</v>
      </c>
      <c r="U136" s="1" t="str">
        <f>IFERROR(VLOOKUP($U$1&amp;$A136,会員校データ!$B$2:$K$1381,10,0),"　")</f>
        <v>　</v>
      </c>
      <c r="V136" s="1" t="str">
        <f>IFERROR(VLOOKUP($V$1&amp;$A136,会員校データ!$B$2:$K$1381,10,0),"　")</f>
        <v>　</v>
      </c>
      <c r="W136" s="1" t="str">
        <f>IFERROR(VLOOKUP($W$1&amp;$A136,会員校データ!$B$2:$K$1381,10,0),"　")</f>
        <v>　</v>
      </c>
      <c r="X136" s="1" t="str">
        <f>IFERROR(VLOOKUP($X$1&amp;$A136,会員校データ!$B$2:$K$1381,10,0),"　")</f>
        <v>　</v>
      </c>
      <c r="Y136" s="1" t="str">
        <f>IFERROR(VLOOKUP($Y$1&amp;$A136,会員校データ!$B$2:$K$1381,10,0),"　")</f>
        <v>　</v>
      </c>
      <c r="Z136" s="1" t="str">
        <f>IFERROR(VLOOKUP($Z$1&amp;$A136,会員校データ!$B$2:$K$1381,10,0),"　")</f>
        <v>　</v>
      </c>
      <c r="AA136" s="1" t="str">
        <f>IFERROR(VLOOKUP($AA$1&amp;$A136,会員校データ!$B$2:$K$1381,10,0),"　")</f>
        <v>　</v>
      </c>
      <c r="AB136" s="1" t="str">
        <f>IFERROR(VLOOKUP($AB$1&amp;$A136,会員校データ!$B$2:$K$1381,10,0),"　")</f>
        <v>　</v>
      </c>
      <c r="AC136" s="1" t="str">
        <f>IFERROR(VLOOKUP($AC$1&amp;$A136,会員校データ!$B$2:$K$1381,10,0),"　")</f>
        <v>　</v>
      </c>
      <c r="AD136" s="1" t="str">
        <f>IFERROR(VLOOKUP($AD$1&amp;$A136,会員校データ!$B$2:$K$1381,10,0),"　")</f>
        <v>　</v>
      </c>
      <c r="AE136" s="1" t="str">
        <f>IFERROR(VLOOKUP($AE$1&amp;$A136,会員校データ!$B$2:$K$1381,10,0),"　")</f>
        <v>　</v>
      </c>
      <c r="AF136" s="1" t="str">
        <f>IFERROR(VLOOKUP($AF$1&amp;$A136,会員校データ!$B$2:$K$1381,10,0),"　")</f>
        <v>　</v>
      </c>
      <c r="AG136" s="1" t="str">
        <f>IFERROR(VLOOKUP($AG$1&amp;$A136,会員校データ!$B$2:$K$1381,10,0),"　")</f>
        <v>　</v>
      </c>
      <c r="AH136" s="1" t="str">
        <f>IFERROR(VLOOKUP($AH$1&amp;$A136,会員校データ!$B$2:$K$1381,10,0),"　")</f>
        <v>　</v>
      </c>
      <c r="AI136" s="1" t="str">
        <f>IFERROR(VLOOKUP($AI$1&amp;$A136,会員校データ!$B$2:$K$1381,10,0),"　")</f>
        <v>　</v>
      </c>
      <c r="AJ136" s="1" t="str">
        <f>IFERROR(VLOOKUP($AJ$1&amp;$A136,会員校データ!$B$2:$K$1381,10,0),"　")</f>
        <v>　</v>
      </c>
      <c r="AK136" s="1" t="str">
        <f>IFERROR(VLOOKUP($AK$1&amp;$A136,会員校データ!$B$2:$K$1381,10,0),"　")</f>
        <v>　</v>
      </c>
      <c r="AL136" s="1" t="str">
        <f>IFERROR(VLOOKUP($AL$1&amp;$A136,会員校データ!$B$2:$K$1381,10,0),"　")</f>
        <v>　</v>
      </c>
      <c r="AM136" s="1" t="str">
        <f>IFERROR(VLOOKUP($AM$1&amp;$A136,会員校データ!$B$2:$K$1381,10,0),"　")</f>
        <v>　</v>
      </c>
      <c r="AN136" s="1" t="str">
        <f>IFERROR(VLOOKUP($AN$1&amp;$A136,会員校データ!$B$2:$K$1381,10,0),"　")</f>
        <v>　</v>
      </c>
      <c r="AO136" s="1" t="str">
        <f>IFERROR(VLOOKUP($AO$1&amp;$A136,会員校データ!$B$2:$K$1381,10,0),"　")</f>
        <v>　</v>
      </c>
      <c r="AP136" s="1" t="str">
        <f>IFERROR(VLOOKUP($AP$1&amp;$A136,会員校データ!$B$2:$K$1381,10,0),"　")</f>
        <v>　</v>
      </c>
      <c r="AQ136" s="1" t="str">
        <f>IFERROR(VLOOKUP($AQ$1&amp;$A136,会員校データ!$B$2:$K$1381,10,0),"　")</f>
        <v>　</v>
      </c>
      <c r="AR136" s="1" t="str">
        <f>IFERROR(VLOOKUP($AR$1&amp;$A136,会員校データ!$B$2:$K$1381,10,0),"　")</f>
        <v>　</v>
      </c>
      <c r="AS136" s="1" t="str">
        <f>IFERROR(VLOOKUP($AS$1&amp;$A136,会員校データ!$B$2:$K$1381,10,0),"　")</f>
        <v>　</v>
      </c>
      <c r="AT136" s="1" t="str">
        <f>IFERROR(VLOOKUP($AT$1&amp;$A136,会員校データ!$B$2:$K$1381,10,0),"　")</f>
        <v>　</v>
      </c>
      <c r="AU136" s="1" t="str">
        <f>IFERROR(VLOOKUP($AU$1&amp;$A136,会員校データ!$B$2:$K$1381,10,0),"　")</f>
        <v>　</v>
      </c>
      <c r="AV136" s="1" t="str">
        <f>IFERROR(VLOOKUP($AV$1&amp;$A136,会員校データ!$B$2:$K$1381,10,0),"　")</f>
        <v>　</v>
      </c>
    </row>
    <row r="137" spans="1:48">
      <c r="A137">
        <v>135</v>
      </c>
      <c r="B137" s="1" t="str">
        <f>IFERROR(VLOOKUP($B$1&amp;$A137,会員校データ!$B$2:$K$1381,10,0),"　")</f>
        <v>　</v>
      </c>
      <c r="C137" s="1" t="str">
        <f>IFERROR(VLOOKUP($C$1&amp;$A137,会員校データ!$B$2:$K$1381,10,0),"　")</f>
        <v>　</v>
      </c>
      <c r="D137" s="1" t="str">
        <f>IFERROR(VLOOKUP($D$1&amp;$A137,会員校データ!$B$2:$K$1381,10,0),"　")</f>
        <v>　</v>
      </c>
      <c r="E137" s="1" t="str">
        <f>IFERROR(VLOOKUP($E$1&amp;$A137,会員校データ!$B$2:$K$1381,10,0),"　")</f>
        <v>　</v>
      </c>
      <c r="F137" s="1" t="str">
        <f>IFERROR(VLOOKUP($F$1&amp;$A137,会員校データ!$B$2:$K$1381,10,0),"　")</f>
        <v>　</v>
      </c>
      <c r="G137" s="1" t="str">
        <f>IFERROR(VLOOKUP($G$1&amp;$A137,会員校データ!$B$2:$K$1381,10,0),"　")</f>
        <v>　</v>
      </c>
      <c r="H137" s="1" t="str">
        <f>IFERROR(VLOOKUP($H$1&amp;$A137,会員校データ!$B$2:$K$1381,10,0),"　")</f>
        <v>　</v>
      </c>
      <c r="I137" s="1" t="str">
        <f>IFERROR(VLOOKUP($I$1&amp;$A137,会員校データ!$B$2:$K$1381,10,0),"　")</f>
        <v>　</v>
      </c>
      <c r="J137" s="1" t="str">
        <f>IFERROR(VLOOKUP($J$1&amp;$A137,会員校データ!$B$2:$K$1381,10,0),"　")</f>
        <v>　</v>
      </c>
      <c r="K137" s="1" t="str">
        <f>IFERROR(VLOOKUP($K$1&amp;$A137,会員校データ!$B$2:$K$1381,10,0),"　")</f>
        <v>　</v>
      </c>
      <c r="L137" s="1" t="str">
        <f>IFERROR(VLOOKUP($L$1&amp;$A137,会員校データ!$B$2:$K$1381,10,0),"　")</f>
        <v>　</v>
      </c>
      <c r="M137" s="1" t="str">
        <f>IFERROR(VLOOKUP($M$1&amp;$A137,会員校データ!$B$2:$K$1381,10,0),"　")</f>
        <v>　</v>
      </c>
      <c r="N137" s="1" t="str">
        <f>IFERROR(VLOOKUP($N$1&amp;$A137,会員校データ!$B$2:$K$1381,10,0),"　")</f>
        <v>　</v>
      </c>
      <c r="O137" s="1" t="str">
        <f>IFERROR(VLOOKUP($O$1&amp;$A137,会員校データ!$B$2:$K$1381,10,0),"　")</f>
        <v>　</v>
      </c>
      <c r="P137" s="1" t="str">
        <f>IFERROR(VLOOKUP($P$1&amp;$A137,会員校データ!$B$2:$K$1381,10,0),"　")</f>
        <v>　</v>
      </c>
      <c r="Q137" s="1" t="str">
        <f>IFERROR(VLOOKUP($Q$1&amp;$A137,会員校データ!$B$2:$K$1381,10,0),"　")</f>
        <v>　</v>
      </c>
      <c r="R137" s="1" t="str">
        <f>IFERROR(VLOOKUP($R$1&amp;$A137,会員校データ!$B$2:$K$1381,10,0),"　")</f>
        <v>　</v>
      </c>
      <c r="S137" s="1" t="str">
        <f>IFERROR(VLOOKUP($S$1&amp;$A137,会員校データ!$B$2:$K$1381,10,0),"　")</f>
        <v>　</v>
      </c>
      <c r="T137" s="1" t="str">
        <f>IFERROR(VLOOKUP($T$1&amp;$A137,会員校データ!$B$2:$K$1381,10,0),"　")</f>
        <v>　</v>
      </c>
      <c r="U137" s="1" t="str">
        <f>IFERROR(VLOOKUP($U$1&amp;$A137,会員校データ!$B$2:$K$1381,10,0),"　")</f>
        <v>　</v>
      </c>
      <c r="V137" s="1" t="str">
        <f>IFERROR(VLOOKUP($V$1&amp;$A137,会員校データ!$B$2:$K$1381,10,0),"　")</f>
        <v>　</v>
      </c>
      <c r="W137" s="1" t="str">
        <f>IFERROR(VLOOKUP($W$1&amp;$A137,会員校データ!$B$2:$K$1381,10,0),"　")</f>
        <v>　</v>
      </c>
      <c r="X137" s="1" t="str">
        <f>IFERROR(VLOOKUP($X$1&amp;$A137,会員校データ!$B$2:$K$1381,10,0),"　")</f>
        <v>　</v>
      </c>
      <c r="Y137" s="1" t="str">
        <f>IFERROR(VLOOKUP($Y$1&amp;$A137,会員校データ!$B$2:$K$1381,10,0),"　")</f>
        <v>　</v>
      </c>
      <c r="Z137" s="1" t="str">
        <f>IFERROR(VLOOKUP($Z$1&amp;$A137,会員校データ!$B$2:$K$1381,10,0),"　")</f>
        <v>　</v>
      </c>
      <c r="AA137" s="1" t="str">
        <f>IFERROR(VLOOKUP($AA$1&amp;$A137,会員校データ!$B$2:$K$1381,10,0),"　")</f>
        <v>　</v>
      </c>
      <c r="AB137" s="1" t="str">
        <f>IFERROR(VLOOKUP($AB$1&amp;$A137,会員校データ!$B$2:$K$1381,10,0),"　")</f>
        <v>　</v>
      </c>
      <c r="AC137" s="1" t="str">
        <f>IFERROR(VLOOKUP($AC$1&amp;$A137,会員校データ!$B$2:$K$1381,10,0),"　")</f>
        <v>　</v>
      </c>
      <c r="AD137" s="1" t="str">
        <f>IFERROR(VLOOKUP($AD$1&amp;$A137,会員校データ!$B$2:$K$1381,10,0),"　")</f>
        <v>　</v>
      </c>
      <c r="AE137" s="1" t="str">
        <f>IFERROR(VLOOKUP($AE$1&amp;$A137,会員校データ!$B$2:$K$1381,10,0),"　")</f>
        <v>　</v>
      </c>
      <c r="AF137" s="1" t="str">
        <f>IFERROR(VLOOKUP($AF$1&amp;$A137,会員校データ!$B$2:$K$1381,10,0),"　")</f>
        <v>　</v>
      </c>
      <c r="AG137" s="1" t="str">
        <f>IFERROR(VLOOKUP($AG$1&amp;$A137,会員校データ!$B$2:$K$1381,10,0),"　")</f>
        <v>　</v>
      </c>
      <c r="AH137" s="1" t="str">
        <f>IFERROR(VLOOKUP($AH$1&amp;$A137,会員校データ!$B$2:$K$1381,10,0),"　")</f>
        <v>　</v>
      </c>
      <c r="AI137" s="1" t="str">
        <f>IFERROR(VLOOKUP($AI$1&amp;$A137,会員校データ!$B$2:$K$1381,10,0),"　")</f>
        <v>　</v>
      </c>
      <c r="AJ137" s="1" t="str">
        <f>IFERROR(VLOOKUP($AJ$1&amp;$A137,会員校データ!$B$2:$K$1381,10,0),"　")</f>
        <v>　</v>
      </c>
      <c r="AK137" s="1" t="str">
        <f>IFERROR(VLOOKUP($AK$1&amp;$A137,会員校データ!$B$2:$K$1381,10,0),"　")</f>
        <v>　</v>
      </c>
      <c r="AL137" s="1" t="str">
        <f>IFERROR(VLOOKUP($AL$1&amp;$A137,会員校データ!$B$2:$K$1381,10,0),"　")</f>
        <v>　</v>
      </c>
      <c r="AM137" s="1" t="str">
        <f>IFERROR(VLOOKUP($AM$1&amp;$A137,会員校データ!$B$2:$K$1381,10,0),"　")</f>
        <v>　</v>
      </c>
      <c r="AN137" s="1" t="str">
        <f>IFERROR(VLOOKUP($AN$1&amp;$A137,会員校データ!$B$2:$K$1381,10,0),"　")</f>
        <v>　</v>
      </c>
      <c r="AO137" s="1" t="str">
        <f>IFERROR(VLOOKUP($AO$1&amp;$A137,会員校データ!$B$2:$K$1381,10,0),"　")</f>
        <v>　</v>
      </c>
      <c r="AP137" s="1" t="str">
        <f>IFERROR(VLOOKUP($AP$1&amp;$A137,会員校データ!$B$2:$K$1381,10,0),"　")</f>
        <v>　</v>
      </c>
      <c r="AQ137" s="1" t="str">
        <f>IFERROR(VLOOKUP($AQ$1&amp;$A137,会員校データ!$B$2:$K$1381,10,0),"　")</f>
        <v>　</v>
      </c>
      <c r="AR137" s="1" t="str">
        <f>IFERROR(VLOOKUP($AR$1&amp;$A137,会員校データ!$B$2:$K$1381,10,0),"　")</f>
        <v>　</v>
      </c>
      <c r="AS137" s="1" t="str">
        <f>IFERROR(VLOOKUP($AS$1&amp;$A137,会員校データ!$B$2:$K$1381,10,0),"　")</f>
        <v>　</v>
      </c>
      <c r="AT137" s="1" t="str">
        <f>IFERROR(VLOOKUP($AT$1&amp;$A137,会員校データ!$B$2:$K$1381,10,0),"　")</f>
        <v>　</v>
      </c>
      <c r="AU137" s="1" t="str">
        <f>IFERROR(VLOOKUP($AU$1&amp;$A137,会員校データ!$B$2:$K$1381,10,0),"　")</f>
        <v>　</v>
      </c>
      <c r="AV137" s="1" t="str">
        <f>IFERROR(VLOOKUP($AV$1&amp;$A137,会員校データ!$B$2:$K$1381,10,0),"　")</f>
        <v>　</v>
      </c>
    </row>
    <row r="138" spans="1:48">
      <c r="A138">
        <v>136</v>
      </c>
      <c r="B138" s="1" t="str">
        <f>IFERROR(VLOOKUP($B$1&amp;$A138,会員校データ!$B$2:$K$1381,10,0),"　")</f>
        <v>　</v>
      </c>
      <c r="C138" s="1" t="str">
        <f>IFERROR(VLOOKUP($C$1&amp;$A138,会員校データ!$B$2:$K$1381,10,0),"　")</f>
        <v>　</v>
      </c>
      <c r="D138" s="1" t="str">
        <f>IFERROR(VLOOKUP($D$1&amp;$A138,会員校データ!$B$2:$K$1381,10,0),"　")</f>
        <v>　</v>
      </c>
      <c r="E138" s="1" t="str">
        <f>IFERROR(VLOOKUP($E$1&amp;$A138,会員校データ!$B$2:$K$1381,10,0),"　")</f>
        <v>　</v>
      </c>
      <c r="F138" s="1" t="str">
        <f>IFERROR(VLOOKUP($F$1&amp;$A138,会員校データ!$B$2:$K$1381,10,0),"　")</f>
        <v>　</v>
      </c>
      <c r="G138" s="1" t="str">
        <f>IFERROR(VLOOKUP($G$1&amp;$A138,会員校データ!$B$2:$K$1381,10,0),"　")</f>
        <v>　</v>
      </c>
      <c r="H138" s="1" t="str">
        <f>IFERROR(VLOOKUP($H$1&amp;$A138,会員校データ!$B$2:$K$1381,10,0),"　")</f>
        <v>　</v>
      </c>
      <c r="I138" s="1" t="str">
        <f>IFERROR(VLOOKUP($I$1&amp;$A138,会員校データ!$B$2:$K$1381,10,0),"　")</f>
        <v>　</v>
      </c>
      <c r="J138" s="1" t="str">
        <f>IFERROR(VLOOKUP($J$1&amp;$A138,会員校データ!$B$2:$K$1381,10,0),"　")</f>
        <v>　</v>
      </c>
      <c r="K138" s="1" t="str">
        <f>IFERROR(VLOOKUP($K$1&amp;$A138,会員校データ!$B$2:$K$1381,10,0),"　")</f>
        <v>　</v>
      </c>
      <c r="L138" s="1" t="str">
        <f>IFERROR(VLOOKUP($L$1&amp;$A138,会員校データ!$B$2:$K$1381,10,0),"　")</f>
        <v>　</v>
      </c>
      <c r="M138" s="1" t="str">
        <f>IFERROR(VLOOKUP($M$1&amp;$A138,会員校データ!$B$2:$K$1381,10,0),"　")</f>
        <v>　</v>
      </c>
      <c r="N138" s="1" t="str">
        <f>IFERROR(VLOOKUP($N$1&amp;$A138,会員校データ!$B$2:$K$1381,10,0),"　")</f>
        <v>　</v>
      </c>
      <c r="O138" s="1" t="str">
        <f>IFERROR(VLOOKUP($O$1&amp;$A138,会員校データ!$B$2:$K$1381,10,0),"　")</f>
        <v>　</v>
      </c>
      <c r="P138" s="1" t="str">
        <f>IFERROR(VLOOKUP($P$1&amp;$A138,会員校データ!$B$2:$K$1381,10,0),"　")</f>
        <v>　</v>
      </c>
      <c r="Q138" s="1" t="str">
        <f>IFERROR(VLOOKUP($Q$1&amp;$A138,会員校データ!$B$2:$K$1381,10,0),"　")</f>
        <v>　</v>
      </c>
      <c r="R138" s="1" t="str">
        <f>IFERROR(VLOOKUP($R$1&amp;$A138,会員校データ!$B$2:$K$1381,10,0),"　")</f>
        <v>　</v>
      </c>
      <c r="S138" s="1" t="str">
        <f>IFERROR(VLOOKUP($S$1&amp;$A138,会員校データ!$B$2:$K$1381,10,0),"　")</f>
        <v>　</v>
      </c>
      <c r="T138" s="1" t="str">
        <f>IFERROR(VLOOKUP($T$1&amp;$A138,会員校データ!$B$2:$K$1381,10,0),"　")</f>
        <v>　</v>
      </c>
      <c r="U138" s="1" t="str">
        <f>IFERROR(VLOOKUP($U$1&amp;$A138,会員校データ!$B$2:$K$1381,10,0),"　")</f>
        <v>　</v>
      </c>
      <c r="V138" s="1" t="str">
        <f>IFERROR(VLOOKUP($V$1&amp;$A138,会員校データ!$B$2:$K$1381,10,0),"　")</f>
        <v>　</v>
      </c>
      <c r="W138" s="1" t="str">
        <f>IFERROR(VLOOKUP($W$1&amp;$A138,会員校データ!$B$2:$K$1381,10,0),"　")</f>
        <v>　</v>
      </c>
      <c r="X138" s="1" t="str">
        <f>IFERROR(VLOOKUP($X$1&amp;$A138,会員校データ!$B$2:$K$1381,10,0),"　")</f>
        <v>　</v>
      </c>
      <c r="Y138" s="1" t="str">
        <f>IFERROR(VLOOKUP($Y$1&amp;$A138,会員校データ!$B$2:$K$1381,10,0),"　")</f>
        <v>　</v>
      </c>
      <c r="Z138" s="1" t="str">
        <f>IFERROR(VLOOKUP($Z$1&amp;$A138,会員校データ!$B$2:$K$1381,10,0),"　")</f>
        <v>　</v>
      </c>
      <c r="AA138" s="1" t="str">
        <f>IFERROR(VLOOKUP($AA$1&amp;$A138,会員校データ!$B$2:$K$1381,10,0),"　")</f>
        <v>　</v>
      </c>
      <c r="AB138" s="1" t="str">
        <f>IFERROR(VLOOKUP($AB$1&amp;$A138,会員校データ!$B$2:$K$1381,10,0),"　")</f>
        <v>　</v>
      </c>
      <c r="AC138" s="1" t="str">
        <f>IFERROR(VLOOKUP($AC$1&amp;$A138,会員校データ!$B$2:$K$1381,10,0),"　")</f>
        <v>　</v>
      </c>
      <c r="AD138" s="1" t="str">
        <f>IFERROR(VLOOKUP($AD$1&amp;$A138,会員校データ!$B$2:$K$1381,10,0),"　")</f>
        <v>　</v>
      </c>
      <c r="AE138" s="1" t="str">
        <f>IFERROR(VLOOKUP($AE$1&amp;$A138,会員校データ!$B$2:$K$1381,10,0),"　")</f>
        <v>　</v>
      </c>
      <c r="AF138" s="1" t="str">
        <f>IFERROR(VLOOKUP($AF$1&amp;$A138,会員校データ!$B$2:$K$1381,10,0),"　")</f>
        <v>　</v>
      </c>
      <c r="AG138" s="1" t="str">
        <f>IFERROR(VLOOKUP($AG$1&amp;$A138,会員校データ!$B$2:$K$1381,10,0),"　")</f>
        <v>　</v>
      </c>
      <c r="AH138" s="1" t="str">
        <f>IFERROR(VLOOKUP($AH$1&amp;$A138,会員校データ!$B$2:$K$1381,10,0),"　")</f>
        <v>　</v>
      </c>
      <c r="AI138" s="1" t="str">
        <f>IFERROR(VLOOKUP($AI$1&amp;$A138,会員校データ!$B$2:$K$1381,10,0),"　")</f>
        <v>　</v>
      </c>
      <c r="AJ138" s="1" t="str">
        <f>IFERROR(VLOOKUP($AJ$1&amp;$A138,会員校データ!$B$2:$K$1381,10,0),"　")</f>
        <v>　</v>
      </c>
      <c r="AK138" s="1" t="str">
        <f>IFERROR(VLOOKUP($AK$1&amp;$A138,会員校データ!$B$2:$K$1381,10,0),"　")</f>
        <v>　</v>
      </c>
      <c r="AL138" s="1" t="str">
        <f>IFERROR(VLOOKUP($AL$1&amp;$A138,会員校データ!$B$2:$K$1381,10,0),"　")</f>
        <v>　</v>
      </c>
      <c r="AM138" s="1" t="str">
        <f>IFERROR(VLOOKUP($AM$1&amp;$A138,会員校データ!$B$2:$K$1381,10,0),"　")</f>
        <v>　</v>
      </c>
      <c r="AN138" s="1" t="str">
        <f>IFERROR(VLOOKUP($AN$1&amp;$A138,会員校データ!$B$2:$K$1381,10,0),"　")</f>
        <v>　</v>
      </c>
      <c r="AO138" s="1" t="str">
        <f>IFERROR(VLOOKUP($AO$1&amp;$A138,会員校データ!$B$2:$K$1381,10,0),"　")</f>
        <v>　</v>
      </c>
      <c r="AP138" s="1" t="str">
        <f>IFERROR(VLOOKUP($AP$1&amp;$A138,会員校データ!$B$2:$K$1381,10,0),"　")</f>
        <v>　</v>
      </c>
      <c r="AQ138" s="1" t="str">
        <f>IFERROR(VLOOKUP($AQ$1&amp;$A138,会員校データ!$B$2:$K$1381,10,0),"　")</f>
        <v>　</v>
      </c>
      <c r="AR138" s="1" t="str">
        <f>IFERROR(VLOOKUP($AR$1&amp;$A138,会員校データ!$B$2:$K$1381,10,0),"　")</f>
        <v>　</v>
      </c>
      <c r="AS138" s="1" t="str">
        <f>IFERROR(VLOOKUP($AS$1&amp;$A138,会員校データ!$B$2:$K$1381,10,0),"　")</f>
        <v>　</v>
      </c>
      <c r="AT138" s="1" t="str">
        <f>IFERROR(VLOOKUP($AT$1&amp;$A138,会員校データ!$B$2:$K$1381,10,0),"　")</f>
        <v>　</v>
      </c>
      <c r="AU138" s="1" t="str">
        <f>IFERROR(VLOOKUP($AU$1&amp;$A138,会員校データ!$B$2:$K$1381,10,0),"　")</f>
        <v>　</v>
      </c>
      <c r="AV138" s="1" t="str">
        <f>IFERROR(VLOOKUP($AV$1&amp;$A138,会員校データ!$B$2:$K$1381,10,0),"　")</f>
        <v>　</v>
      </c>
    </row>
    <row r="139" spans="1:48">
      <c r="A139">
        <v>137</v>
      </c>
      <c r="B139" s="1" t="str">
        <f>IFERROR(VLOOKUP($B$1&amp;$A139,会員校データ!$B$2:$K$1381,10,0),"　")</f>
        <v>　</v>
      </c>
      <c r="C139" s="1" t="str">
        <f>IFERROR(VLOOKUP($C$1&amp;$A139,会員校データ!$B$2:$K$1381,10,0),"　")</f>
        <v>　</v>
      </c>
      <c r="D139" s="1" t="str">
        <f>IFERROR(VLOOKUP($D$1&amp;$A139,会員校データ!$B$2:$K$1381,10,0),"　")</f>
        <v>　</v>
      </c>
      <c r="E139" s="1" t="str">
        <f>IFERROR(VLOOKUP($E$1&amp;$A139,会員校データ!$B$2:$K$1381,10,0),"　")</f>
        <v>　</v>
      </c>
      <c r="F139" s="1" t="str">
        <f>IFERROR(VLOOKUP($F$1&amp;$A139,会員校データ!$B$2:$K$1381,10,0),"　")</f>
        <v>　</v>
      </c>
      <c r="G139" s="1" t="str">
        <f>IFERROR(VLOOKUP($G$1&amp;$A139,会員校データ!$B$2:$K$1381,10,0),"　")</f>
        <v>　</v>
      </c>
      <c r="H139" s="1" t="str">
        <f>IFERROR(VLOOKUP($H$1&amp;$A139,会員校データ!$B$2:$K$1381,10,0),"　")</f>
        <v>　</v>
      </c>
      <c r="I139" s="1" t="str">
        <f>IFERROR(VLOOKUP($I$1&amp;$A139,会員校データ!$B$2:$K$1381,10,0),"　")</f>
        <v>　</v>
      </c>
      <c r="J139" s="1" t="str">
        <f>IFERROR(VLOOKUP($J$1&amp;$A139,会員校データ!$B$2:$K$1381,10,0),"　")</f>
        <v>　</v>
      </c>
      <c r="K139" s="1" t="str">
        <f>IFERROR(VLOOKUP($K$1&amp;$A139,会員校データ!$B$2:$K$1381,10,0),"　")</f>
        <v>　</v>
      </c>
      <c r="L139" s="1" t="str">
        <f>IFERROR(VLOOKUP($L$1&amp;$A139,会員校データ!$B$2:$K$1381,10,0),"　")</f>
        <v>　</v>
      </c>
      <c r="M139" s="1" t="str">
        <f>IFERROR(VLOOKUP($M$1&amp;$A139,会員校データ!$B$2:$K$1381,10,0),"　")</f>
        <v>　</v>
      </c>
      <c r="N139" s="1" t="str">
        <f>IFERROR(VLOOKUP($N$1&amp;$A139,会員校データ!$B$2:$K$1381,10,0),"　")</f>
        <v>　</v>
      </c>
      <c r="O139" s="1" t="str">
        <f>IFERROR(VLOOKUP($O$1&amp;$A139,会員校データ!$B$2:$K$1381,10,0),"　")</f>
        <v>　</v>
      </c>
      <c r="P139" s="1" t="str">
        <f>IFERROR(VLOOKUP($P$1&amp;$A139,会員校データ!$B$2:$K$1381,10,0),"　")</f>
        <v>　</v>
      </c>
      <c r="Q139" s="1" t="str">
        <f>IFERROR(VLOOKUP($Q$1&amp;$A139,会員校データ!$B$2:$K$1381,10,0),"　")</f>
        <v>　</v>
      </c>
      <c r="R139" s="1" t="str">
        <f>IFERROR(VLOOKUP($R$1&amp;$A139,会員校データ!$B$2:$K$1381,10,0),"　")</f>
        <v>　</v>
      </c>
      <c r="S139" s="1" t="str">
        <f>IFERROR(VLOOKUP($S$1&amp;$A139,会員校データ!$B$2:$K$1381,10,0),"　")</f>
        <v>　</v>
      </c>
      <c r="T139" s="1" t="str">
        <f>IFERROR(VLOOKUP($T$1&amp;$A139,会員校データ!$B$2:$K$1381,10,0),"　")</f>
        <v>　</v>
      </c>
      <c r="U139" s="1" t="str">
        <f>IFERROR(VLOOKUP($U$1&amp;$A139,会員校データ!$B$2:$K$1381,10,0),"　")</f>
        <v>　</v>
      </c>
      <c r="V139" s="1" t="str">
        <f>IFERROR(VLOOKUP($V$1&amp;$A139,会員校データ!$B$2:$K$1381,10,0),"　")</f>
        <v>　</v>
      </c>
      <c r="W139" s="1" t="str">
        <f>IFERROR(VLOOKUP($W$1&amp;$A139,会員校データ!$B$2:$K$1381,10,0),"　")</f>
        <v>　</v>
      </c>
      <c r="X139" s="1" t="str">
        <f>IFERROR(VLOOKUP($X$1&amp;$A139,会員校データ!$B$2:$K$1381,10,0),"　")</f>
        <v>　</v>
      </c>
      <c r="Y139" s="1" t="str">
        <f>IFERROR(VLOOKUP($Y$1&amp;$A139,会員校データ!$B$2:$K$1381,10,0),"　")</f>
        <v>　</v>
      </c>
      <c r="Z139" s="1" t="str">
        <f>IFERROR(VLOOKUP($Z$1&amp;$A139,会員校データ!$B$2:$K$1381,10,0),"　")</f>
        <v>　</v>
      </c>
      <c r="AA139" s="1" t="str">
        <f>IFERROR(VLOOKUP($AA$1&amp;$A139,会員校データ!$B$2:$K$1381,10,0),"　")</f>
        <v>　</v>
      </c>
      <c r="AB139" s="1" t="str">
        <f>IFERROR(VLOOKUP($AB$1&amp;$A139,会員校データ!$B$2:$K$1381,10,0),"　")</f>
        <v>　</v>
      </c>
      <c r="AC139" s="1" t="str">
        <f>IFERROR(VLOOKUP($AC$1&amp;$A139,会員校データ!$B$2:$K$1381,10,0),"　")</f>
        <v>　</v>
      </c>
      <c r="AD139" s="1" t="str">
        <f>IFERROR(VLOOKUP($AD$1&amp;$A139,会員校データ!$B$2:$K$1381,10,0),"　")</f>
        <v>　</v>
      </c>
      <c r="AE139" s="1" t="str">
        <f>IFERROR(VLOOKUP($AE$1&amp;$A139,会員校データ!$B$2:$K$1381,10,0),"　")</f>
        <v>　</v>
      </c>
      <c r="AF139" s="1" t="str">
        <f>IFERROR(VLOOKUP($AF$1&amp;$A139,会員校データ!$B$2:$K$1381,10,0),"　")</f>
        <v>　</v>
      </c>
      <c r="AG139" s="1" t="str">
        <f>IFERROR(VLOOKUP($AG$1&amp;$A139,会員校データ!$B$2:$K$1381,10,0),"　")</f>
        <v>　</v>
      </c>
      <c r="AH139" s="1" t="str">
        <f>IFERROR(VLOOKUP($AH$1&amp;$A139,会員校データ!$B$2:$K$1381,10,0),"　")</f>
        <v>　</v>
      </c>
      <c r="AI139" s="1" t="str">
        <f>IFERROR(VLOOKUP($AI$1&amp;$A139,会員校データ!$B$2:$K$1381,10,0),"　")</f>
        <v>　</v>
      </c>
      <c r="AJ139" s="1" t="str">
        <f>IFERROR(VLOOKUP($AJ$1&amp;$A139,会員校データ!$B$2:$K$1381,10,0),"　")</f>
        <v>　</v>
      </c>
      <c r="AK139" s="1" t="str">
        <f>IFERROR(VLOOKUP($AK$1&amp;$A139,会員校データ!$B$2:$K$1381,10,0),"　")</f>
        <v>　</v>
      </c>
      <c r="AL139" s="1" t="str">
        <f>IFERROR(VLOOKUP($AL$1&amp;$A139,会員校データ!$B$2:$K$1381,10,0),"　")</f>
        <v>　</v>
      </c>
      <c r="AM139" s="1" t="str">
        <f>IFERROR(VLOOKUP($AM$1&amp;$A139,会員校データ!$B$2:$K$1381,10,0),"　")</f>
        <v>　</v>
      </c>
      <c r="AN139" s="1" t="str">
        <f>IFERROR(VLOOKUP($AN$1&amp;$A139,会員校データ!$B$2:$K$1381,10,0),"　")</f>
        <v>　</v>
      </c>
      <c r="AO139" s="1" t="str">
        <f>IFERROR(VLOOKUP($AO$1&amp;$A139,会員校データ!$B$2:$K$1381,10,0),"　")</f>
        <v>　</v>
      </c>
      <c r="AP139" s="1" t="str">
        <f>IFERROR(VLOOKUP($AP$1&amp;$A139,会員校データ!$B$2:$K$1381,10,0),"　")</f>
        <v>　</v>
      </c>
      <c r="AQ139" s="1" t="str">
        <f>IFERROR(VLOOKUP($AQ$1&amp;$A139,会員校データ!$B$2:$K$1381,10,0),"　")</f>
        <v>　</v>
      </c>
      <c r="AR139" s="1" t="str">
        <f>IFERROR(VLOOKUP($AR$1&amp;$A139,会員校データ!$B$2:$K$1381,10,0),"　")</f>
        <v>　</v>
      </c>
      <c r="AS139" s="1" t="str">
        <f>IFERROR(VLOOKUP($AS$1&amp;$A139,会員校データ!$B$2:$K$1381,10,0),"　")</f>
        <v>　</v>
      </c>
      <c r="AT139" s="1" t="str">
        <f>IFERROR(VLOOKUP($AT$1&amp;$A139,会員校データ!$B$2:$K$1381,10,0),"　")</f>
        <v>　</v>
      </c>
      <c r="AU139" s="1" t="str">
        <f>IFERROR(VLOOKUP($AU$1&amp;$A139,会員校データ!$B$2:$K$1381,10,0),"　")</f>
        <v>　</v>
      </c>
      <c r="AV139" s="1" t="str">
        <f>IFERROR(VLOOKUP($AV$1&amp;$A139,会員校データ!$B$2:$K$1381,10,0),"　")</f>
        <v>　</v>
      </c>
    </row>
    <row r="140" spans="1:48">
      <c r="A140">
        <v>138</v>
      </c>
      <c r="B140" s="1" t="str">
        <f>IFERROR(VLOOKUP($B$1&amp;$A140,会員校データ!$B$2:$K$1381,10,0),"　")</f>
        <v>　</v>
      </c>
      <c r="C140" s="1" t="str">
        <f>IFERROR(VLOOKUP($C$1&amp;$A140,会員校データ!$B$2:$K$1381,10,0),"　")</f>
        <v>　</v>
      </c>
      <c r="D140" s="1" t="str">
        <f>IFERROR(VLOOKUP($D$1&amp;$A140,会員校データ!$B$2:$K$1381,10,0),"　")</f>
        <v>　</v>
      </c>
      <c r="E140" s="1" t="str">
        <f>IFERROR(VLOOKUP($E$1&amp;$A140,会員校データ!$B$2:$K$1381,10,0),"　")</f>
        <v>　</v>
      </c>
      <c r="F140" s="1" t="str">
        <f>IFERROR(VLOOKUP($F$1&amp;$A140,会員校データ!$B$2:$K$1381,10,0),"　")</f>
        <v>　</v>
      </c>
      <c r="G140" s="1" t="str">
        <f>IFERROR(VLOOKUP($G$1&amp;$A140,会員校データ!$B$2:$K$1381,10,0),"　")</f>
        <v>　</v>
      </c>
      <c r="H140" s="1" t="str">
        <f>IFERROR(VLOOKUP($H$1&amp;$A140,会員校データ!$B$2:$K$1381,10,0),"　")</f>
        <v>　</v>
      </c>
      <c r="I140" s="1" t="str">
        <f>IFERROR(VLOOKUP($I$1&amp;$A140,会員校データ!$B$2:$K$1381,10,0),"　")</f>
        <v>　</v>
      </c>
      <c r="J140" s="1" t="str">
        <f>IFERROR(VLOOKUP($J$1&amp;$A140,会員校データ!$B$2:$K$1381,10,0),"　")</f>
        <v>　</v>
      </c>
      <c r="K140" s="1" t="str">
        <f>IFERROR(VLOOKUP($K$1&amp;$A140,会員校データ!$B$2:$K$1381,10,0),"　")</f>
        <v>　</v>
      </c>
      <c r="L140" s="1" t="str">
        <f>IFERROR(VLOOKUP($L$1&amp;$A140,会員校データ!$B$2:$K$1381,10,0),"　")</f>
        <v>　</v>
      </c>
      <c r="M140" s="1" t="str">
        <f>IFERROR(VLOOKUP($M$1&amp;$A140,会員校データ!$B$2:$K$1381,10,0),"　")</f>
        <v>　</v>
      </c>
      <c r="N140" s="1" t="str">
        <f>IFERROR(VLOOKUP($N$1&amp;$A140,会員校データ!$B$2:$K$1381,10,0),"　")</f>
        <v>　</v>
      </c>
      <c r="O140" s="1" t="str">
        <f>IFERROR(VLOOKUP($O$1&amp;$A140,会員校データ!$B$2:$K$1381,10,0),"　")</f>
        <v>　</v>
      </c>
      <c r="P140" s="1" t="str">
        <f>IFERROR(VLOOKUP($P$1&amp;$A140,会員校データ!$B$2:$K$1381,10,0),"　")</f>
        <v>　</v>
      </c>
      <c r="Q140" s="1" t="str">
        <f>IFERROR(VLOOKUP($Q$1&amp;$A140,会員校データ!$B$2:$K$1381,10,0),"　")</f>
        <v>　</v>
      </c>
      <c r="R140" s="1" t="str">
        <f>IFERROR(VLOOKUP($R$1&amp;$A140,会員校データ!$B$2:$K$1381,10,0),"　")</f>
        <v>　</v>
      </c>
      <c r="S140" s="1" t="str">
        <f>IFERROR(VLOOKUP($S$1&amp;$A140,会員校データ!$B$2:$K$1381,10,0),"　")</f>
        <v>　</v>
      </c>
      <c r="T140" s="1" t="str">
        <f>IFERROR(VLOOKUP($T$1&amp;$A140,会員校データ!$B$2:$K$1381,10,0),"　")</f>
        <v>　</v>
      </c>
      <c r="U140" s="1" t="str">
        <f>IFERROR(VLOOKUP($U$1&amp;$A140,会員校データ!$B$2:$K$1381,10,0),"　")</f>
        <v>　</v>
      </c>
      <c r="V140" s="1" t="str">
        <f>IFERROR(VLOOKUP($V$1&amp;$A140,会員校データ!$B$2:$K$1381,10,0),"　")</f>
        <v>　</v>
      </c>
      <c r="W140" s="1" t="str">
        <f>IFERROR(VLOOKUP($W$1&amp;$A140,会員校データ!$B$2:$K$1381,10,0),"　")</f>
        <v>　</v>
      </c>
      <c r="X140" s="1" t="str">
        <f>IFERROR(VLOOKUP($X$1&amp;$A140,会員校データ!$B$2:$K$1381,10,0),"　")</f>
        <v>　</v>
      </c>
      <c r="Y140" s="1" t="str">
        <f>IFERROR(VLOOKUP($Y$1&amp;$A140,会員校データ!$B$2:$K$1381,10,0),"　")</f>
        <v>　</v>
      </c>
      <c r="Z140" s="1" t="str">
        <f>IFERROR(VLOOKUP($Z$1&amp;$A140,会員校データ!$B$2:$K$1381,10,0),"　")</f>
        <v>　</v>
      </c>
      <c r="AA140" s="1" t="str">
        <f>IFERROR(VLOOKUP($AA$1&amp;$A140,会員校データ!$B$2:$K$1381,10,0),"　")</f>
        <v>　</v>
      </c>
      <c r="AB140" s="1" t="str">
        <f>IFERROR(VLOOKUP($AB$1&amp;$A140,会員校データ!$B$2:$K$1381,10,0),"　")</f>
        <v>　</v>
      </c>
      <c r="AC140" s="1" t="str">
        <f>IFERROR(VLOOKUP($AC$1&amp;$A140,会員校データ!$B$2:$K$1381,10,0),"　")</f>
        <v>　</v>
      </c>
      <c r="AD140" s="1" t="str">
        <f>IFERROR(VLOOKUP($AD$1&amp;$A140,会員校データ!$B$2:$K$1381,10,0),"　")</f>
        <v>　</v>
      </c>
      <c r="AE140" s="1" t="str">
        <f>IFERROR(VLOOKUP($AE$1&amp;$A140,会員校データ!$B$2:$K$1381,10,0),"　")</f>
        <v>　</v>
      </c>
      <c r="AF140" s="1" t="str">
        <f>IFERROR(VLOOKUP($AF$1&amp;$A140,会員校データ!$B$2:$K$1381,10,0),"　")</f>
        <v>　</v>
      </c>
      <c r="AG140" s="1" t="str">
        <f>IFERROR(VLOOKUP($AG$1&amp;$A140,会員校データ!$B$2:$K$1381,10,0),"　")</f>
        <v>　</v>
      </c>
      <c r="AH140" s="1" t="str">
        <f>IFERROR(VLOOKUP($AH$1&amp;$A140,会員校データ!$B$2:$K$1381,10,0),"　")</f>
        <v>　</v>
      </c>
      <c r="AI140" s="1" t="str">
        <f>IFERROR(VLOOKUP($AI$1&amp;$A140,会員校データ!$B$2:$K$1381,10,0),"　")</f>
        <v>　</v>
      </c>
      <c r="AJ140" s="1" t="str">
        <f>IFERROR(VLOOKUP($AJ$1&amp;$A140,会員校データ!$B$2:$K$1381,10,0),"　")</f>
        <v>　</v>
      </c>
      <c r="AK140" s="1" t="str">
        <f>IFERROR(VLOOKUP($AK$1&amp;$A140,会員校データ!$B$2:$K$1381,10,0),"　")</f>
        <v>　</v>
      </c>
      <c r="AL140" s="1" t="str">
        <f>IFERROR(VLOOKUP($AL$1&amp;$A140,会員校データ!$B$2:$K$1381,10,0),"　")</f>
        <v>　</v>
      </c>
      <c r="AM140" s="1" t="str">
        <f>IFERROR(VLOOKUP($AM$1&amp;$A140,会員校データ!$B$2:$K$1381,10,0),"　")</f>
        <v>　</v>
      </c>
      <c r="AN140" s="1" t="str">
        <f>IFERROR(VLOOKUP($AN$1&amp;$A140,会員校データ!$B$2:$K$1381,10,0),"　")</f>
        <v>　</v>
      </c>
      <c r="AO140" s="1" t="str">
        <f>IFERROR(VLOOKUP($AO$1&amp;$A140,会員校データ!$B$2:$K$1381,10,0),"　")</f>
        <v>　</v>
      </c>
      <c r="AP140" s="1" t="str">
        <f>IFERROR(VLOOKUP($AP$1&amp;$A140,会員校データ!$B$2:$K$1381,10,0),"　")</f>
        <v>　</v>
      </c>
      <c r="AQ140" s="1" t="str">
        <f>IFERROR(VLOOKUP($AQ$1&amp;$A140,会員校データ!$B$2:$K$1381,10,0),"　")</f>
        <v>　</v>
      </c>
      <c r="AR140" s="1" t="str">
        <f>IFERROR(VLOOKUP($AR$1&amp;$A140,会員校データ!$B$2:$K$1381,10,0),"　")</f>
        <v>　</v>
      </c>
      <c r="AS140" s="1" t="str">
        <f>IFERROR(VLOOKUP($AS$1&amp;$A140,会員校データ!$B$2:$K$1381,10,0),"　")</f>
        <v>　</v>
      </c>
      <c r="AT140" s="1" t="str">
        <f>IFERROR(VLOOKUP($AT$1&amp;$A140,会員校データ!$B$2:$K$1381,10,0),"　")</f>
        <v>　</v>
      </c>
      <c r="AU140" s="1" t="str">
        <f>IFERROR(VLOOKUP($AU$1&amp;$A140,会員校データ!$B$2:$K$1381,10,0),"　")</f>
        <v>　</v>
      </c>
      <c r="AV140" s="1" t="str">
        <f>IFERROR(VLOOKUP($AV$1&amp;$A140,会員校データ!$B$2:$K$1381,10,0),"　")</f>
        <v>　</v>
      </c>
    </row>
    <row r="141" spans="1:48">
      <c r="A141">
        <v>139</v>
      </c>
      <c r="B141" s="1" t="str">
        <f>IFERROR(VLOOKUP($B$1&amp;$A141,会員校データ!$B$2:$K$1381,10,0),"　")</f>
        <v>　</v>
      </c>
      <c r="C141" s="1" t="str">
        <f>IFERROR(VLOOKUP($C$1&amp;$A141,会員校データ!$B$2:$K$1381,10,0),"　")</f>
        <v>　</v>
      </c>
      <c r="D141" s="1" t="str">
        <f>IFERROR(VLOOKUP($D$1&amp;$A141,会員校データ!$B$2:$K$1381,10,0),"　")</f>
        <v>　</v>
      </c>
      <c r="E141" s="1" t="str">
        <f>IFERROR(VLOOKUP($E$1&amp;$A141,会員校データ!$B$2:$K$1381,10,0),"　")</f>
        <v>　</v>
      </c>
      <c r="F141" s="1" t="str">
        <f>IFERROR(VLOOKUP($F$1&amp;$A141,会員校データ!$B$2:$K$1381,10,0),"　")</f>
        <v>　</v>
      </c>
      <c r="G141" s="1" t="str">
        <f>IFERROR(VLOOKUP($G$1&amp;$A141,会員校データ!$B$2:$K$1381,10,0),"　")</f>
        <v>　</v>
      </c>
      <c r="H141" s="1" t="str">
        <f>IFERROR(VLOOKUP($H$1&amp;$A141,会員校データ!$B$2:$K$1381,10,0),"　")</f>
        <v>　</v>
      </c>
      <c r="I141" s="1" t="str">
        <f>IFERROR(VLOOKUP($I$1&amp;$A141,会員校データ!$B$2:$K$1381,10,0),"　")</f>
        <v>　</v>
      </c>
      <c r="J141" s="1" t="str">
        <f>IFERROR(VLOOKUP($J$1&amp;$A141,会員校データ!$B$2:$K$1381,10,0),"　")</f>
        <v>　</v>
      </c>
      <c r="K141" s="1" t="str">
        <f>IFERROR(VLOOKUP($K$1&amp;$A141,会員校データ!$B$2:$K$1381,10,0),"　")</f>
        <v>　</v>
      </c>
      <c r="L141" s="1" t="str">
        <f>IFERROR(VLOOKUP($L$1&amp;$A141,会員校データ!$B$2:$K$1381,10,0),"　")</f>
        <v>　</v>
      </c>
      <c r="M141" s="1" t="str">
        <f>IFERROR(VLOOKUP($M$1&amp;$A141,会員校データ!$B$2:$K$1381,10,0),"　")</f>
        <v>　</v>
      </c>
      <c r="N141" s="1" t="str">
        <f>IFERROR(VLOOKUP($N$1&amp;$A141,会員校データ!$B$2:$K$1381,10,0),"　")</f>
        <v>　</v>
      </c>
      <c r="O141" s="1" t="str">
        <f>IFERROR(VLOOKUP($O$1&amp;$A141,会員校データ!$B$2:$K$1381,10,0),"　")</f>
        <v>　</v>
      </c>
      <c r="P141" s="1" t="str">
        <f>IFERROR(VLOOKUP($P$1&amp;$A141,会員校データ!$B$2:$K$1381,10,0),"　")</f>
        <v>　</v>
      </c>
      <c r="Q141" s="1" t="str">
        <f>IFERROR(VLOOKUP($Q$1&amp;$A141,会員校データ!$B$2:$K$1381,10,0),"　")</f>
        <v>　</v>
      </c>
      <c r="R141" s="1" t="str">
        <f>IFERROR(VLOOKUP($R$1&amp;$A141,会員校データ!$B$2:$K$1381,10,0),"　")</f>
        <v>　</v>
      </c>
      <c r="S141" s="1" t="str">
        <f>IFERROR(VLOOKUP($S$1&amp;$A141,会員校データ!$B$2:$K$1381,10,0),"　")</f>
        <v>　</v>
      </c>
      <c r="T141" s="1" t="str">
        <f>IFERROR(VLOOKUP($T$1&amp;$A141,会員校データ!$B$2:$K$1381,10,0),"　")</f>
        <v>　</v>
      </c>
      <c r="U141" s="1" t="str">
        <f>IFERROR(VLOOKUP($U$1&amp;$A141,会員校データ!$B$2:$K$1381,10,0),"　")</f>
        <v>　</v>
      </c>
      <c r="V141" s="1" t="str">
        <f>IFERROR(VLOOKUP($V$1&amp;$A141,会員校データ!$B$2:$K$1381,10,0),"　")</f>
        <v>　</v>
      </c>
      <c r="W141" s="1" t="str">
        <f>IFERROR(VLOOKUP($W$1&amp;$A141,会員校データ!$B$2:$K$1381,10,0),"　")</f>
        <v>　</v>
      </c>
      <c r="X141" s="1" t="str">
        <f>IFERROR(VLOOKUP($X$1&amp;$A141,会員校データ!$B$2:$K$1381,10,0),"　")</f>
        <v>　</v>
      </c>
      <c r="Y141" s="1" t="str">
        <f>IFERROR(VLOOKUP($Y$1&amp;$A141,会員校データ!$B$2:$K$1381,10,0),"　")</f>
        <v>　</v>
      </c>
      <c r="Z141" s="1" t="str">
        <f>IFERROR(VLOOKUP($Z$1&amp;$A141,会員校データ!$B$2:$K$1381,10,0),"　")</f>
        <v>　</v>
      </c>
      <c r="AA141" s="1" t="str">
        <f>IFERROR(VLOOKUP($AA$1&amp;$A141,会員校データ!$B$2:$K$1381,10,0),"　")</f>
        <v>　</v>
      </c>
      <c r="AB141" s="1" t="str">
        <f>IFERROR(VLOOKUP($AB$1&amp;$A141,会員校データ!$B$2:$K$1381,10,0),"　")</f>
        <v>　</v>
      </c>
      <c r="AC141" s="1" t="str">
        <f>IFERROR(VLOOKUP($AC$1&amp;$A141,会員校データ!$B$2:$K$1381,10,0),"　")</f>
        <v>　</v>
      </c>
      <c r="AD141" s="1" t="str">
        <f>IFERROR(VLOOKUP($AD$1&amp;$A141,会員校データ!$B$2:$K$1381,10,0),"　")</f>
        <v>　</v>
      </c>
      <c r="AE141" s="1" t="str">
        <f>IFERROR(VLOOKUP($AE$1&amp;$A141,会員校データ!$B$2:$K$1381,10,0),"　")</f>
        <v>　</v>
      </c>
      <c r="AF141" s="1" t="str">
        <f>IFERROR(VLOOKUP($AF$1&amp;$A141,会員校データ!$B$2:$K$1381,10,0),"　")</f>
        <v>　</v>
      </c>
      <c r="AG141" s="1" t="str">
        <f>IFERROR(VLOOKUP($AG$1&amp;$A141,会員校データ!$B$2:$K$1381,10,0),"　")</f>
        <v>　</v>
      </c>
      <c r="AH141" s="1" t="str">
        <f>IFERROR(VLOOKUP($AH$1&amp;$A141,会員校データ!$B$2:$K$1381,10,0),"　")</f>
        <v>　</v>
      </c>
      <c r="AI141" s="1" t="str">
        <f>IFERROR(VLOOKUP($AI$1&amp;$A141,会員校データ!$B$2:$K$1381,10,0),"　")</f>
        <v>　</v>
      </c>
      <c r="AJ141" s="1" t="str">
        <f>IFERROR(VLOOKUP($AJ$1&amp;$A141,会員校データ!$B$2:$K$1381,10,0),"　")</f>
        <v>　</v>
      </c>
      <c r="AK141" s="1" t="str">
        <f>IFERROR(VLOOKUP($AK$1&amp;$A141,会員校データ!$B$2:$K$1381,10,0),"　")</f>
        <v>　</v>
      </c>
      <c r="AL141" s="1" t="str">
        <f>IFERROR(VLOOKUP($AL$1&amp;$A141,会員校データ!$B$2:$K$1381,10,0),"　")</f>
        <v>　</v>
      </c>
      <c r="AM141" s="1" t="str">
        <f>IFERROR(VLOOKUP($AM$1&amp;$A141,会員校データ!$B$2:$K$1381,10,0),"　")</f>
        <v>　</v>
      </c>
      <c r="AN141" s="1" t="str">
        <f>IFERROR(VLOOKUP($AN$1&amp;$A141,会員校データ!$B$2:$K$1381,10,0),"　")</f>
        <v>　</v>
      </c>
      <c r="AO141" s="1" t="str">
        <f>IFERROR(VLOOKUP($AO$1&amp;$A141,会員校データ!$B$2:$K$1381,10,0),"　")</f>
        <v>　</v>
      </c>
      <c r="AP141" s="1" t="str">
        <f>IFERROR(VLOOKUP($AP$1&amp;$A141,会員校データ!$B$2:$K$1381,10,0),"　")</f>
        <v>　</v>
      </c>
      <c r="AQ141" s="1" t="str">
        <f>IFERROR(VLOOKUP($AQ$1&amp;$A141,会員校データ!$B$2:$K$1381,10,0),"　")</f>
        <v>　</v>
      </c>
      <c r="AR141" s="1" t="str">
        <f>IFERROR(VLOOKUP($AR$1&amp;$A141,会員校データ!$B$2:$K$1381,10,0),"　")</f>
        <v>　</v>
      </c>
      <c r="AS141" s="1" t="str">
        <f>IFERROR(VLOOKUP($AS$1&amp;$A141,会員校データ!$B$2:$K$1381,10,0),"　")</f>
        <v>　</v>
      </c>
      <c r="AT141" s="1" t="str">
        <f>IFERROR(VLOOKUP($AT$1&amp;$A141,会員校データ!$B$2:$K$1381,10,0),"　")</f>
        <v>　</v>
      </c>
      <c r="AU141" s="1" t="str">
        <f>IFERROR(VLOOKUP($AU$1&amp;$A141,会員校データ!$B$2:$K$1381,10,0),"　")</f>
        <v>　</v>
      </c>
      <c r="AV141" s="1" t="str">
        <f>IFERROR(VLOOKUP($AV$1&amp;$A141,会員校データ!$B$2:$K$1381,10,0),"　")</f>
        <v>　</v>
      </c>
    </row>
    <row r="142" spans="1:48">
      <c r="A142">
        <v>140</v>
      </c>
      <c r="B142" s="1" t="str">
        <f>IFERROR(VLOOKUP($B$1&amp;$A142,会員校データ!$B$2:$K$1381,10,0),"　")</f>
        <v>　</v>
      </c>
      <c r="C142" s="1" t="str">
        <f>IFERROR(VLOOKUP($C$1&amp;$A142,会員校データ!$B$2:$K$1381,10,0),"　")</f>
        <v>　</v>
      </c>
      <c r="D142" s="1" t="str">
        <f>IFERROR(VLOOKUP($D$1&amp;$A142,会員校データ!$B$2:$K$1381,10,0),"　")</f>
        <v>　</v>
      </c>
      <c r="E142" s="1" t="str">
        <f>IFERROR(VLOOKUP($E$1&amp;$A142,会員校データ!$B$2:$K$1381,10,0),"　")</f>
        <v>　</v>
      </c>
      <c r="F142" s="1" t="str">
        <f>IFERROR(VLOOKUP($F$1&amp;$A142,会員校データ!$B$2:$K$1381,10,0),"　")</f>
        <v>　</v>
      </c>
      <c r="G142" s="1" t="str">
        <f>IFERROR(VLOOKUP($G$1&amp;$A142,会員校データ!$B$2:$K$1381,10,0),"　")</f>
        <v>　</v>
      </c>
      <c r="H142" s="1" t="str">
        <f>IFERROR(VLOOKUP($H$1&amp;$A142,会員校データ!$B$2:$K$1381,10,0),"　")</f>
        <v>　</v>
      </c>
      <c r="I142" s="1" t="str">
        <f>IFERROR(VLOOKUP($I$1&amp;$A142,会員校データ!$B$2:$K$1381,10,0),"　")</f>
        <v>　</v>
      </c>
      <c r="J142" s="1" t="str">
        <f>IFERROR(VLOOKUP($J$1&amp;$A142,会員校データ!$B$2:$K$1381,10,0),"　")</f>
        <v>　</v>
      </c>
      <c r="K142" s="1" t="str">
        <f>IFERROR(VLOOKUP($K$1&amp;$A142,会員校データ!$B$2:$K$1381,10,0),"　")</f>
        <v>　</v>
      </c>
      <c r="L142" s="1" t="str">
        <f>IFERROR(VLOOKUP($L$1&amp;$A142,会員校データ!$B$2:$K$1381,10,0),"　")</f>
        <v>　</v>
      </c>
      <c r="M142" s="1" t="str">
        <f>IFERROR(VLOOKUP($M$1&amp;$A142,会員校データ!$B$2:$K$1381,10,0),"　")</f>
        <v>　</v>
      </c>
      <c r="N142" s="1" t="str">
        <f>IFERROR(VLOOKUP($N$1&amp;$A142,会員校データ!$B$2:$K$1381,10,0),"　")</f>
        <v>　</v>
      </c>
      <c r="O142" s="1" t="str">
        <f>IFERROR(VLOOKUP($O$1&amp;$A142,会員校データ!$B$2:$K$1381,10,0),"　")</f>
        <v>　</v>
      </c>
      <c r="P142" s="1" t="str">
        <f>IFERROR(VLOOKUP($P$1&amp;$A142,会員校データ!$B$2:$K$1381,10,0),"　")</f>
        <v>　</v>
      </c>
      <c r="Q142" s="1" t="str">
        <f>IFERROR(VLOOKUP($Q$1&amp;$A142,会員校データ!$B$2:$K$1381,10,0),"　")</f>
        <v>　</v>
      </c>
      <c r="R142" s="1" t="str">
        <f>IFERROR(VLOOKUP($R$1&amp;$A142,会員校データ!$B$2:$K$1381,10,0),"　")</f>
        <v>　</v>
      </c>
      <c r="S142" s="1" t="str">
        <f>IFERROR(VLOOKUP($S$1&amp;$A142,会員校データ!$B$2:$K$1381,10,0),"　")</f>
        <v>　</v>
      </c>
      <c r="T142" s="1" t="str">
        <f>IFERROR(VLOOKUP($T$1&amp;$A142,会員校データ!$B$2:$K$1381,10,0),"　")</f>
        <v>　</v>
      </c>
      <c r="U142" s="1" t="str">
        <f>IFERROR(VLOOKUP($U$1&amp;$A142,会員校データ!$B$2:$K$1381,10,0),"　")</f>
        <v>　</v>
      </c>
      <c r="V142" s="1" t="str">
        <f>IFERROR(VLOOKUP($V$1&amp;$A142,会員校データ!$B$2:$K$1381,10,0),"　")</f>
        <v>　</v>
      </c>
      <c r="W142" s="1" t="str">
        <f>IFERROR(VLOOKUP($W$1&amp;$A142,会員校データ!$B$2:$K$1381,10,0),"　")</f>
        <v>　</v>
      </c>
      <c r="X142" s="1" t="str">
        <f>IFERROR(VLOOKUP($X$1&amp;$A142,会員校データ!$B$2:$K$1381,10,0),"　")</f>
        <v>　</v>
      </c>
      <c r="Y142" s="1" t="str">
        <f>IFERROR(VLOOKUP($Y$1&amp;$A142,会員校データ!$B$2:$K$1381,10,0),"　")</f>
        <v>　</v>
      </c>
      <c r="Z142" s="1" t="str">
        <f>IFERROR(VLOOKUP($Z$1&amp;$A142,会員校データ!$B$2:$K$1381,10,0),"　")</f>
        <v>　</v>
      </c>
      <c r="AA142" s="1" t="str">
        <f>IFERROR(VLOOKUP($AA$1&amp;$A142,会員校データ!$B$2:$K$1381,10,0),"　")</f>
        <v>　</v>
      </c>
      <c r="AB142" s="1" t="str">
        <f>IFERROR(VLOOKUP($AB$1&amp;$A142,会員校データ!$B$2:$K$1381,10,0),"　")</f>
        <v>　</v>
      </c>
      <c r="AC142" s="1" t="str">
        <f>IFERROR(VLOOKUP($AC$1&amp;$A142,会員校データ!$B$2:$K$1381,10,0),"　")</f>
        <v>　</v>
      </c>
      <c r="AD142" s="1" t="str">
        <f>IFERROR(VLOOKUP($AD$1&amp;$A142,会員校データ!$B$2:$K$1381,10,0),"　")</f>
        <v>　</v>
      </c>
      <c r="AE142" s="1" t="str">
        <f>IFERROR(VLOOKUP($AE$1&amp;$A142,会員校データ!$B$2:$K$1381,10,0),"　")</f>
        <v>　</v>
      </c>
      <c r="AF142" s="1" t="str">
        <f>IFERROR(VLOOKUP($AF$1&amp;$A142,会員校データ!$B$2:$K$1381,10,0),"　")</f>
        <v>　</v>
      </c>
      <c r="AG142" s="1" t="str">
        <f>IFERROR(VLOOKUP($AG$1&amp;$A142,会員校データ!$B$2:$K$1381,10,0),"　")</f>
        <v>　</v>
      </c>
      <c r="AH142" s="1" t="str">
        <f>IFERROR(VLOOKUP($AH$1&amp;$A142,会員校データ!$B$2:$K$1381,10,0),"　")</f>
        <v>　</v>
      </c>
      <c r="AI142" s="1" t="str">
        <f>IFERROR(VLOOKUP($AI$1&amp;$A142,会員校データ!$B$2:$K$1381,10,0),"　")</f>
        <v>　</v>
      </c>
      <c r="AJ142" s="1" t="str">
        <f>IFERROR(VLOOKUP($AJ$1&amp;$A142,会員校データ!$B$2:$K$1381,10,0),"　")</f>
        <v>　</v>
      </c>
      <c r="AK142" s="1" t="str">
        <f>IFERROR(VLOOKUP($AK$1&amp;$A142,会員校データ!$B$2:$K$1381,10,0),"　")</f>
        <v>　</v>
      </c>
      <c r="AL142" s="1" t="str">
        <f>IFERROR(VLOOKUP($AL$1&amp;$A142,会員校データ!$B$2:$K$1381,10,0),"　")</f>
        <v>　</v>
      </c>
      <c r="AM142" s="1" t="str">
        <f>IFERROR(VLOOKUP($AM$1&amp;$A142,会員校データ!$B$2:$K$1381,10,0),"　")</f>
        <v>　</v>
      </c>
      <c r="AN142" s="1" t="str">
        <f>IFERROR(VLOOKUP($AN$1&amp;$A142,会員校データ!$B$2:$K$1381,10,0),"　")</f>
        <v>　</v>
      </c>
      <c r="AO142" s="1" t="str">
        <f>IFERROR(VLOOKUP($AO$1&amp;$A142,会員校データ!$B$2:$K$1381,10,0),"　")</f>
        <v>　</v>
      </c>
      <c r="AP142" s="1" t="str">
        <f>IFERROR(VLOOKUP($AP$1&amp;$A142,会員校データ!$B$2:$K$1381,10,0),"　")</f>
        <v>　</v>
      </c>
      <c r="AQ142" s="1" t="str">
        <f>IFERROR(VLOOKUP($AQ$1&amp;$A142,会員校データ!$B$2:$K$1381,10,0),"　")</f>
        <v>　</v>
      </c>
      <c r="AR142" s="1" t="str">
        <f>IFERROR(VLOOKUP($AR$1&amp;$A142,会員校データ!$B$2:$K$1381,10,0),"　")</f>
        <v>　</v>
      </c>
      <c r="AS142" s="1" t="str">
        <f>IFERROR(VLOOKUP($AS$1&amp;$A142,会員校データ!$B$2:$K$1381,10,0),"　")</f>
        <v>　</v>
      </c>
      <c r="AT142" s="1" t="str">
        <f>IFERROR(VLOOKUP($AT$1&amp;$A142,会員校データ!$B$2:$K$1381,10,0),"　")</f>
        <v>　</v>
      </c>
      <c r="AU142" s="1" t="str">
        <f>IFERROR(VLOOKUP($AU$1&amp;$A142,会員校データ!$B$2:$K$1381,10,0),"　")</f>
        <v>　</v>
      </c>
      <c r="AV142" s="1" t="str">
        <f>IFERROR(VLOOKUP($AV$1&amp;$A142,会員校データ!$B$2:$K$1381,10,0),"　")</f>
        <v>　</v>
      </c>
    </row>
    <row r="143" spans="1:48">
      <c r="A143">
        <v>141</v>
      </c>
      <c r="B143" s="1" t="str">
        <f>IFERROR(VLOOKUP($B$1&amp;$A143,会員校データ!$B$2:$K$1381,10,0),"　")</f>
        <v>　</v>
      </c>
      <c r="C143" s="1" t="str">
        <f>IFERROR(VLOOKUP($C$1&amp;$A143,会員校データ!$B$2:$K$1381,10,0),"　")</f>
        <v>　</v>
      </c>
      <c r="D143" s="1" t="str">
        <f>IFERROR(VLOOKUP($D$1&amp;$A143,会員校データ!$B$2:$K$1381,10,0),"　")</f>
        <v>　</v>
      </c>
      <c r="E143" s="1" t="str">
        <f>IFERROR(VLOOKUP($E$1&amp;$A143,会員校データ!$B$2:$K$1381,10,0),"　")</f>
        <v>　</v>
      </c>
      <c r="F143" s="1" t="str">
        <f>IFERROR(VLOOKUP($F$1&amp;$A143,会員校データ!$B$2:$K$1381,10,0),"　")</f>
        <v>　</v>
      </c>
      <c r="G143" s="1" t="str">
        <f>IFERROR(VLOOKUP($G$1&amp;$A143,会員校データ!$B$2:$K$1381,10,0),"　")</f>
        <v>　</v>
      </c>
      <c r="H143" s="1" t="str">
        <f>IFERROR(VLOOKUP($H$1&amp;$A143,会員校データ!$B$2:$K$1381,10,0),"　")</f>
        <v>　</v>
      </c>
      <c r="I143" s="1" t="str">
        <f>IFERROR(VLOOKUP($I$1&amp;$A143,会員校データ!$B$2:$K$1381,10,0),"　")</f>
        <v>　</v>
      </c>
      <c r="J143" s="1" t="str">
        <f>IFERROR(VLOOKUP($J$1&amp;$A143,会員校データ!$B$2:$K$1381,10,0),"　")</f>
        <v>　</v>
      </c>
      <c r="K143" s="1" t="str">
        <f>IFERROR(VLOOKUP($K$1&amp;$A143,会員校データ!$B$2:$K$1381,10,0),"　")</f>
        <v>　</v>
      </c>
      <c r="L143" s="1" t="str">
        <f>IFERROR(VLOOKUP($L$1&amp;$A143,会員校データ!$B$2:$K$1381,10,0),"　")</f>
        <v>　</v>
      </c>
      <c r="M143" s="1" t="str">
        <f>IFERROR(VLOOKUP($M$1&amp;$A143,会員校データ!$B$2:$K$1381,10,0),"　")</f>
        <v>　</v>
      </c>
      <c r="N143" s="1" t="str">
        <f>IFERROR(VLOOKUP($N$1&amp;$A143,会員校データ!$B$2:$K$1381,10,0),"　")</f>
        <v>　</v>
      </c>
      <c r="O143" s="1" t="str">
        <f>IFERROR(VLOOKUP($O$1&amp;$A143,会員校データ!$B$2:$K$1381,10,0),"　")</f>
        <v>　</v>
      </c>
      <c r="P143" s="1" t="str">
        <f>IFERROR(VLOOKUP($P$1&amp;$A143,会員校データ!$B$2:$K$1381,10,0),"　")</f>
        <v>　</v>
      </c>
      <c r="Q143" s="1" t="str">
        <f>IFERROR(VLOOKUP($Q$1&amp;$A143,会員校データ!$B$2:$K$1381,10,0),"　")</f>
        <v>　</v>
      </c>
      <c r="R143" s="1" t="str">
        <f>IFERROR(VLOOKUP($R$1&amp;$A143,会員校データ!$B$2:$K$1381,10,0),"　")</f>
        <v>　</v>
      </c>
      <c r="S143" s="1" t="str">
        <f>IFERROR(VLOOKUP($S$1&amp;$A143,会員校データ!$B$2:$K$1381,10,0),"　")</f>
        <v>　</v>
      </c>
      <c r="T143" s="1" t="str">
        <f>IFERROR(VLOOKUP($T$1&amp;$A143,会員校データ!$B$2:$K$1381,10,0),"　")</f>
        <v>　</v>
      </c>
      <c r="U143" s="1" t="str">
        <f>IFERROR(VLOOKUP($U$1&amp;$A143,会員校データ!$B$2:$K$1381,10,0),"　")</f>
        <v>　</v>
      </c>
      <c r="V143" s="1" t="str">
        <f>IFERROR(VLOOKUP($V$1&amp;$A143,会員校データ!$B$2:$K$1381,10,0),"　")</f>
        <v>　</v>
      </c>
      <c r="W143" s="1" t="str">
        <f>IFERROR(VLOOKUP($W$1&amp;$A143,会員校データ!$B$2:$K$1381,10,0),"　")</f>
        <v>　</v>
      </c>
      <c r="X143" s="1" t="str">
        <f>IFERROR(VLOOKUP($X$1&amp;$A143,会員校データ!$B$2:$K$1381,10,0),"　")</f>
        <v>　</v>
      </c>
      <c r="Y143" s="1" t="str">
        <f>IFERROR(VLOOKUP($Y$1&amp;$A143,会員校データ!$B$2:$K$1381,10,0),"　")</f>
        <v>　</v>
      </c>
      <c r="Z143" s="1" t="str">
        <f>IFERROR(VLOOKUP($Z$1&amp;$A143,会員校データ!$B$2:$K$1381,10,0),"　")</f>
        <v>　</v>
      </c>
      <c r="AA143" s="1" t="str">
        <f>IFERROR(VLOOKUP($AA$1&amp;$A143,会員校データ!$B$2:$K$1381,10,0),"　")</f>
        <v>　</v>
      </c>
      <c r="AB143" s="1" t="str">
        <f>IFERROR(VLOOKUP($AB$1&amp;$A143,会員校データ!$B$2:$K$1381,10,0),"　")</f>
        <v>　</v>
      </c>
      <c r="AC143" s="1" t="str">
        <f>IFERROR(VLOOKUP($AC$1&amp;$A143,会員校データ!$B$2:$K$1381,10,0),"　")</f>
        <v>　</v>
      </c>
      <c r="AD143" s="1" t="str">
        <f>IFERROR(VLOOKUP($AD$1&amp;$A143,会員校データ!$B$2:$K$1381,10,0),"　")</f>
        <v>　</v>
      </c>
      <c r="AE143" s="1" t="str">
        <f>IFERROR(VLOOKUP($AE$1&amp;$A143,会員校データ!$B$2:$K$1381,10,0),"　")</f>
        <v>　</v>
      </c>
      <c r="AF143" s="1" t="str">
        <f>IFERROR(VLOOKUP($AF$1&amp;$A143,会員校データ!$B$2:$K$1381,10,0),"　")</f>
        <v>　</v>
      </c>
      <c r="AG143" s="1" t="str">
        <f>IFERROR(VLOOKUP($AG$1&amp;$A143,会員校データ!$B$2:$K$1381,10,0),"　")</f>
        <v>　</v>
      </c>
      <c r="AH143" s="1" t="str">
        <f>IFERROR(VLOOKUP($AH$1&amp;$A143,会員校データ!$B$2:$K$1381,10,0),"　")</f>
        <v>　</v>
      </c>
      <c r="AI143" s="1" t="str">
        <f>IFERROR(VLOOKUP($AI$1&amp;$A143,会員校データ!$B$2:$K$1381,10,0),"　")</f>
        <v>　</v>
      </c>
      <c r="AJ143" s="1" t="str">
        <f>IFERROR(VLOOKUP($AJ$1&amp;$A143,会員校データ!$B$2:$K$1381,10,0),"　")</f>
        <v>　</v>
      </c>
      <c r="AK143" s="1" t="str">
        <f>IFERROR(VLOOKUP($AK$1&amp;$A143,会員校データ!$B$2:$K$1381,10,0),"　")</f>
        <v>　</v>
      </c>
      <c r="AL143" s="1" t="str">
        <f>IFERROR(VLOOKUP($AL$1&amp;$A143,会員校データ!$B$2:$K$1381,10,0),"　")</f>
        <v>　</v>
      </c>
      <c r="AM143" s="1" t="str">
        <f>IFERROR(VLOOKUP($AM$1&amp;$A143,会員校データ!$B$2:$K$1381,10,0),"　")</f>
        <v>　</v>
      </c>
      <c r="AN143" s="1" t="str">
        <f>IFERROR(VLOOKUP($AN$1&amp;$A143,会員校データ!$B$2:$K$1381,10,0),"　")</f>
        <v>　</v>
      </c>
      <c r="AO143" s="1" t="str">
        <f>IFERROR(VLOOKUP($AO$1&amp;$A143,会員校データ!$B$2:$K$1381,10,0),"　")</f>
        <v>　</v>
      </c>
      <c r="AP143" s="1" t="str">
        <f>IFERROR(VLOOKUP($AP$1&amp;$A143,会員校データ!$B$2:$K$1381,10,0),"　")</f>
        <v>　</v>
      </c>
      <c r="AQ143" s="1" t="str">
        <f>IFERROR(VLOOKUP($AQ$1&amp;$A143,会員校データ!$B$2:$K$1381,10,0),"　")</f>
        <v>　</v>
      </c>
      <c r="AR143" s="1" t="str">
        <f>IFERROR(VLOOKUP($AR$1&amp;$A143,会員校データ!$B$2:$K$1381,10,0),"　")</f>
        <v>　</v>
      </c>
      <c r="AS143" s="1" t="str">
        <f>IFERROR(VLOOKUP($AS$1&amp;$A143,会員校データ!$B$2:$K$1381,10,0),"　")</f>
        <v>　</v>
      </c>
      <c r="AT143" s="1" t="str">
        <f>IFERROR(VLOOKUP($AT$1&amp;$A143,会員校データ!$B$2:$K$1381,10,0),"　")</f>
        <v>　</v>
      </c>
      <c r="AU143" s="1" t="str">
        <f>IFERROR(VLOOKUP($AU$1&amp;$A143,会員校データ!$B$2:$K$1381,10,0),"　")</f>
        <v>　</v>
      </c>
      <c r="AV143" s="1" t="str">
        <f>IFERROR(VLOOKUP($AV$1&amp;$A143,会員校データ!$B$2:$K$1381,10,0),"　")</f>
        <v>　</v>
      </c>
    </row>
    <row r="144" spans="1:48">
      <c r="A144">
        <v>142</v>
      </c>
      <c r="B144" s="1" t="str">
        <f>IFERROR(VLOOKUP($B$1&amp;$A144,会員校データ!$B$2:$K$1381,10,0),"　")</f>
        <v>　</v>
      </c>
      <c r="C144" s="1" t="str">
        <f>IFERROR(VLOOKUP($C$1&amp;$A144,会員校データ!$B$2:$K$1381,10,0),"　")</f>
        <v>　</v>
      </c>
      <c r="D144" s="1" t="str">
        <f>IFERROR(VLOOKUP($D$1&amp;$A144,会員校データ!$B$2:$K$1381,10,0),"　")</f>
        <v>　</v>
      </c>
      <c r="E144" s="1" t="str">
        <f>IFERROR(VLOOKUP($E$1&amp;$A144,会員校データ!$B$2:$K$1381,10,0),"　")</f>
        <v>　</v>
      </c>
      <c r="F144" s="1" t="str">
        <f>IFERROR(VLOOKUP($F$1&amp;$A144,会員校データ!$B$2:$K$1381,10,0),"　")</f>
        <v>　</v>
      </c>
      <c r="G144" s="1" t="str">
        <f>IFERROR(VLOOKUP($G$1&amp;$A144,会員校データ!$B$2:$K$1381,10,0),"　")</f>
        <v>　</v>
      </c>
      <c r="H144" s="1" t="str">
        <f>IFERROR(VLOOKUP($H$1&amp;$A144,会員校データ!$B$2:$K$1381,10,0),"　")</f>
        <v>　</v>
      </c>
      <c r="I144" s="1" t="str">
        <f>IFERROR(VLOOKUP($I$1&amp;$A144,会員校データ!$B$2:$K$1381,10,0),"　")</f>
        <v>　</v>
      </c>
      <c r="J144" s="1" t="str">
        <f>IFERROR(VLOOKUP($J$1&amp;$A144,会員校データ!$B$2:$K$1381,10,0),"　")</f>
        <v>　</v>
      </c>
      <c r="K144" s="1" t="str">
        <f>IFERROR(VLOOKUP($K$1&amp;$A144,会員校データ!$B$2:$K$1381,10,0),"　")</f>
        <v>　</v>
      </c>
      <c r="L144" s="1" t="str">
        <f>IFERROR(VLOOKUP($L$1&amp;$A144,会員校データ!$B$2:$K$1381,10,0),"　")</f>
        <v>　</v>
      </c>
      <c r="M144" s="1" t="str">
        <f>IFERROR(VLOOKUP($M$1&amp;$A144,会員校データ!$B$2:$K$1381,10,0),"　")</f>
        <v>　</v>
      </c>
      <c r="N144" s="1" t="str">
        <f>IFERROR(VLOOKUP($N$1&amp;$A144,会員校データ!$B$2:$K$1381,10,0),"　")</f>
        <v>　</v>
      </c>
      <c r="O144" s="1" t="str">
        <f>IFERROR(VLOOKUP($O$1&amp;$A144,会員校データ!$B$2:$K$1381,10,0),"　")</f>
        <v>　</v>
      </c>
      <c r="P144" s="1" t="str">
        <f>IFERROR(VLOOKUP($P$1&amp;$A144,会員校データ!$B$2:$K$1381,10,0),"　")</f>
        <v>　</v>
      </c>
      <c r="Q144" s="1" t="str">
        <f>IFERROR(VLOOKUP($Q$1&amp;$A144,会員校データ!$B$2:$K$1381,10,0),"　")</f>
        <v>　</v>
      </c>
      <c r="R144" s="1" t="str">
        <f>IFERROR(VLOOKUP($R$1&amp;$A144,会員校データ!$B$2:$K$1381,10,0),"　")</f>
        <v>　</v>
      </c>
      <c r="S144" s="1" t="str">
        <f>IFERROR(VLOOKUP($S$1&amp;$A144,会員校データ!$B$2:$K$1381,10,0),"　")</f>
        <v>　</v>
      </c>
      <c r="T144" s="1" t="str">
        <f>IFERROR(VLOOKUP($T$1&amp;$A144,会員校データ!$B$2:$K$1381,10,0),"　")</f>
        <v>　</v>
      </c>
      <c r="U144" s="1" t="str">
        <f>IFERROR(VLOOKUP($U$1&amp;$A144,会員校データ!$B$2:$K$1381,10,0),"　")</f>
        <v>　</v>
      </c>
      <c r="V144" s="1" t="str">
        <f>IFERROR(VLOOKUP($V$1&amp;$A144,会員校データ!$B$2:$K$1381,10,0),"　")</f>
        <v>　</v>
      </c>
      <c r="W144" s="1" t="str">
        <f>IFERROR(VLOOKUP($W$1&amp;$A144,会員校データ!$B$2:$K$1381,10,0),"　")</f>
        <v>　</v>
      </c>
      <c r="X144" s="1" t="str">
        <f>IFERROR(VLOOKUP($X$1&amp;$A144,会員校データ!$B$2:$K$1381,10,0),"　")</f>
        <v>　</v>
      </c>
      <c r="Y144" s="1" t="str">
        <f>IFERROR(VLOOKUP($Y$1&amp;$A144,会員校データ!$B$2:$K$1381,10,0),"　")</f>
        <v>　</v>
      </c>
      <c r="Z144" s="1" t="str">
        <f>IFERROR(VLOOKUP($Z$1&amp;$A144,会員校データ!$B$2:$K$1381,10,0),"　")</f>
        <v>　</v>
      </c>
      <c r="AA144" s="1" t="str">
        <f>IFERROR(VLOOKUP($AA$1&amp;$A144,会員校データ!$B$2:$K$1381,10,0),"　")</f>
        <v>　</v>
      </c>
      <c r="AB144" s="1" t="str">
        <f>IFERROR(VLOOKUP($AB$1&amp;$A144,会員校データ!$B$2:$K$1381,10,0),"　")</f>
        <v>　</v>
      </c>
      <c r="AC144" s="1" t="str">
        <f>IFERROR(VLOOKUP($AC$1&amp;$A144,会員校データ!$B$2:$K$1381,10,0),"　")</f>
        <v>　</v>
      </c>
      <c r="AD144" s="1" t="str">
        <f>IFERROR(VLOOKUP($AD$1&amp;$A144,会員校データ!$B$2:$K$1381,10,0),"　")</f>
        <v>　</v>
      </c>
      <c r="AE144" s="1" t="str">
        <f>IFERROR(VLOOKUP($AE$1&amp;$A144,会員校データ!$B$2:$K$1381,10,0),"　")</f>
        <v>　</v>
      </c>
      <c r="AF144" s="1" t="str">
        <f>IFERROR(VLOOKUP($AF$1&amp;$A144,会員校データ!$B$2:$K$1381,10,0),"　")</f>
        <v>　</v>
      </c>
      <c r="AG144" s="1" t="str">
        <f>IFERROR(VLOOKUP($AG$1&amp;$A144,会員校データ!$B$2:$K$1381,10,0),"　")</f>
        <v>　</v>
      </c>
      <c r="AH144" s="1" t="str">
        <f>IFERROR(VLOOKUP($AH$1&amp;$A144,会員校データ!$B$2:$K$1381,10,0),"　")</f>
        <v>　</v>
      </c>
      <c r="AI144" s="1" t="str">
        <f>IFERROR(VLOOKUP($AI$1&amp;$A144,会員校データ!$B$2:$K$1381,10,0),"　")</f>
        <v>　</v>
      </c>
      <c r="AJ144" s="1" t="str">
        <f>IFERROR(VLOOKUP($AJ$1&amp;$A144,会員校データ!$B$2:$K$1381,10,0),"　")</f>
        <v>　</v>
      </c>
      <c r="AK144" s="1" t="str">
        <f>IFERROR(VLOOKUP($AK$1&amp;$A144,会員校データ!$B$2:$K$1381,10,0),"　")</f>
        <v>　</v>
      </c>
      <c r="AL144" s="1" t="str">
        <f>IFERROR(VLOOKUP($AL$1&amp;$A144,会員校データ!$B$2:$K$1381,10,0),"　")</f>
        <v>　</v>
      </c>
      <c r="AM144" s="1" t="str">
        <f>IFERROR(VLOOKUP($AM$1&amp;$A144,会員校データ!$B$2:$K$1381,10,0),"　")</f>
        <v>　</v>
      </c>
      <c r="AN144" s="1" t="str">
        <f>IFERROR(VLOOKUP($AN$1&amp;$A144,会員校データ!$B$2:$K$1381,10,0),"　")</f>
        <v>　</v>
      </c>
      <c r="AO144" s="1" t="str">
        <f>IFERROR(VLOOKUP($AO$1&amp;$A144,会員校データ!$B$2:$K$1381,10,0),"　")</f>
        <v>　</v>
      </c>
      <c r="AP144" s="1" t="str">
        <f>IFERROR(VLOOKUP($AP$1&amp;$A144,会員校データ!$B$2:$K$1381,10,0),"　")</f>
        <v>　</v>
      </c>
      <c r="AQ144" s="1" t="str">
        <f>IFERROR(VLOOKUP($AQ$1&amp;$A144,会員校データ!$B$2:$K$1381,10,0),"　")</f>
        <v>　</v>
      </c>
      <c r="AR144" s="1" t="str">
        <f>IFERROR(VLOOKUP($AR$1&amp;$A144,会員校データ!$B$2:$K$1381,10,0),"　")</f>
        <v>　</v>
      </c>
      <c r="AS144" s="1" t="str">
        <f>IFERROR(VLOOKUP($AS$1&amp;$A144,会員校データ!$B$2:$K$1381,10,0),"　")</f>
        <v>　</v>
      </c>
      <c r="AT144" s="1" t="str">
        <f>IFERROR(VLOOKUP($AT$1&amp;$A144,会員校データ!$B$2:$K$1381,10,0),"　")</f>
        <v>　</v>
      </c>
      <c r="AU144" s="1" t="str">
        <f>IFERROR(VLOOKUP($AU$1&amp;$A144,会員校データ!$B$2:$K$1381,10,0),"　")</f>
        <v>　</v>
      </c>
      <c r="AV144" s="1" t="str">
        <f>IFERROR(VLOOKUP($AV$1&amp;$A144,会員校データ!$B$2:$K$1381,10,0),"　")</f>
        <v>　</v>
      </c>
    </row>
    <row r="145" spans="1:48">
      <c r="A145">
        <v>143</v>
      </c>
      <c r="B145" s="1" t="str">
        <f>IFERROR(VLOOKUP($B$1&amp;$A145,会員校データ!$B$2:$K$1381,10,0),"　")</f>
        <v>　</v>
      </c>
      <c r="C145" s="1" t="str">
        <f>IFERROR(VLOOKUP($C$1&amp;$A145,会員校データ!$B$2:$K$1381,10,0),"　")</f>
        <v>　</v>
      </c>
      <c r="D145" s="1" t="str">
        <f>IFERROR(VLOOKUP($D$1&amp;$A145,会員校データ!$B$2:$K$1381,10,0),"　")</f>
        <v>　</v>
      </c>
      <c r="E145" s="1" t="str">
        <f>IFERROR(VLOOKUP($E$1&amp;$A145,会員校データ!$B$2:$K$1381,10,0),"　")</f>
        <v>　</v>
      </c>
      <c r="F145" s="1" t="str">
        <f>IFERROR(VLOOKUP($F$1&amp;$A145,会員校データ!$B$2:$K$1381,10,0),"　")</f>
        <v>　</v>
      </c>
      <c r="G145" s="1" t="str">
        <f>IFERROR(VLOOKUP($G$1&amp;$A145,会員校データ!$B$2:$K$1381,10,0),"　")</f>
        <v>　</v>
      </c>
      <c r="H145" s="1" t="str">
        <f>IFERROR(VLOOKUP($H$1&amp;$A145,会員校データ!$B$2:$K$1381,10,0),"　")</f>
        <v>　</v>
      </c>
      <c r="I145" s="1" t="str">
        <f>IFERROR(VLOOKUP($I$1&amp;$A145,会員校データ!$B$2:$K$1381,10,0),"　")</f>
        <v>　</v>
      </c>
      <c r="J145" s="1" t="str">
        <f>IFERROR(VLOOKUP($J$1&amp;$A145,会員校データ!$B$2:$K$1381,10,0),"　")</f>
        <v>　</v>
      </c>
      <c r="K145" s="1" t="str">
        <f>IFERROR(VLOOKUP($K$1&amp;$A145,会員校データ!$B$2:$K$1381,10,0),"　")</f>
        <v>　</v>
      </c>
      <c r="L145" s="1" t="str">
        <f>IFERROR(VLOOKUP($L$1&amp;$A145,会員校データ!$B$2:$K$1381,10,0),"　")</f>
        <v>　</v>
      </c>
      <c r="M145" s="1" t="str">
        <f>IFERROR(VLOOKUP($M$1&amp;$A145,会員校データ!$B$2:$K$1381,10,0),"　")</f>
        <v>　</v>
      </c>
      <c r="N145" s="1" t="str">
        <f>IFERROR(VLOOKUP($N$1&amp;$A145,会員校データ!$B$2:$K$1381,10,0),"　")</f>
        <v>　</v>
      </c>
      <c r="O145" s="1" t="str">
        <f>IFERROR(VLOOKUP($O$1&amp;$A145,会員校データ!$B$2:$K$1381,10,0),"　")</f>
        <v>　</v>
      </c>
      <c r="P145" s="1" t="str">
        <f>IFERROR(VLOOKUP($P$1&amp;$A145,会員校データ!$B$2:$K$1381,10,0),"　")</f>
        <v>　</v>
      </c>
      <c r="Q145" s="1" t="str">
        <f>IFERROR(VLOOKUP($Q$1&amp;$A145,会員校データ!$B$2:$K$1381,10,0),"　")</f>
        <v>　</v>
      </c>
      <c r="R145" s="1" t="str">
        <f>IFERROR(VLOOKUP($R$1&amp;$A145,会員校データ!$B$2:$K$1381,10,0),"　")</f>
        <v>　</v>
      </c>
      <c r="S145" s="1" t="str">
        <f>IFERROR(VLOOKUP($S$1&amp;$A145,会員校データ!$B$2:$K$1381,10,0),"　")</f>
        <v>　</v>
      </c>
      <c r="T145" s="1" t="str">
        <f>IFERROR(VLOOKUP($T$1&amp;$A145,会員校データ!$B$2:$K$1381,10,0),"　")</f>
        <v>　</v>
      </c>
      <c r="U145" s="1" t="str">
        <f>IFERROR(VLOOKUP($U$1&amp;$A145,会員校データ!$B$2:$K$1381,10,0),"　")</f>
        <v>　</v>
      </c>
      <c r="V145" s="1" t="str">
        <f>IFERROR(VLOOKUP($V$1&amp;$A145,会員校データ!$B$2:$K$1381,10,0),"　")</f>
        <v>　</v>
      </c>
      <c r="W145" s="1" t="str">
        <f>IFERROR(VLOOKUP($W$1&amp;$A145,会員校データ!$B$2:$K$1381,10,0),"　")</f>
        <v>　</v>
      </c>
      <c r="X145" s="1" t="str">
        <f>IFERROR(VLOOKUP($X$1&amp;$A145,会員校データ!$B$2:$K$1381,10,0),"　")</f>
        <v>　</v>
      </c>
      <c r="Y145" s="1" t="str">
        <f>IFERROR(VLOOKUP($Y$1&amp;$A145,会員校データ!$B$2:$K$1381,10,0),"　")</f>
        <v>　</v>
      </c>
      <c r="Z145" s="1" t="str">
        <f>IFERROR(VLOOKUP($Z$1&amp;$A145,会員校データ!$B$2:$K$1381,10,0),"　")</f>
        <v>　</v>
      </c>
      <c r="AA145" s="1" t="str">
        <f>IFERROR(VLOOKUP($AA$1&amp;$A145,会員校データ!$B$2:$K$1381,10,0),"　")</f>
        <v>　</v>
      </c>
      <c r="AB145" s="1" t="str">
        <f>IFERROR(VLOOKUP($AB$1&amp;$A145,会員校データ!$B$2:$K$1381,10,0),"　")</f>
        <v>　</v>
      </c>
      <c r="AC145" s="1" t="str">
        <f>IFERROR(VLOOKUP($AC$1&amp;$A145,会員校データ!$B$2:$K$1381,10,0),"　")</f>
        <v>　</v>
      </c>
      <c r="AD145" s="1" t="str">
        <f>IFERROR(VLOOKUP($AD$1&amp;$A145,会員校データ!$B$2:$K$1381,10,0),"　")</f>
        <v>　</v>
      </c>
      <c r="AE145" s="1" t="str">
        <f>IFERROR(VLOOKUP($AE$1&amp;$A145,会員校データ!$B$2:$K$1381,10,0),"　")</f>
        <v>　</v>
      </c>
      <c r="AF145" s="1" t="str">
        <f>IFERROR(VLOOKUP($AF$1&amp;$A145,会員校データ!$B$2:$K$1381,10,0),"　")</f>
        <v>　</v>
      </c>
      <c r="AG145" s="1" t="str">
        <f>IFERROR(VLOOKUP($AG$1&amp;$A145,会員校データ!$B$2:$K$1381,10,0),"　")</f>
        <v>　</v>
      </c>
      <c r="AH145" s="1" t="str">
        <f>IFERROR(VLOOKUP($AH$1&amp;$A145,会員校データ!$B$2:$K$1381,10,0),"　")</f>
        <v>　</v>
      </c>
      <c r="AI145" s="1" t="str">
        <f>IFERROR(VLOOKUP($AI$1&amp;$A145,会員校データ!$B$2:$K$1381,10,0),"　")</f>
        <v>　</v>
      </c>
      <c r="AJ145" s="1" t="str">
        <f>IFERROR(VLOOKUP($AJ$1&amp;$A145,会員校データ!$B$2:$K$1381,10,0),"　")</f>
        <v>　</v>
      </c>
      <c r="AK145" s="1" t="str">
        <f>IFERROR(VLOOKUP($AK$1&amp;$A145,会員校データ!$B$2:$K$1381,10,0),"　")</f>
        <v>　</v>
      </c>
      <c r="AL145" s="1" t="str">
        <f>IFERROR(VLOOKUP($AL$1&amp;$A145,会員校データ!$B$2:$K$1381,10,0),"　")</f>
        <v>　</v>
      </c>
      <c r="AM145" s="1" t="str">
        <f>IFERROR(VLOOKUP($AM$1&amp;$A145,会員校データ!$B$2:$K$1381,10,0),"　")</f>
        <v>　</v>
      </c>
      <c r="AN145" s="1" t="str">
        <f>IFERROR(VLOOKUP($AN$1&amp;$A145,会員校データ!$B$2:$K$1381,10,0),"　")</f>
        <v>　</v>
      </c>
      <c r="AO145" s="1" t="str">
        <f>IFERROR(VLOOKUP($AO$1&amp;$A145,会員校データ!$B$2:$K$1381,10,0),"　")</f>
        <v>　</v>
      </c>
      <c r="AP145" s="1" t="str">
        <f>IFERROR(VLOOKUP($AP$1&amp;$A145,会員校データ!$B$2:$K$1381,10,0),"　")</f>
        <v>　</v>
      </c>
      <c r="AQ145" s="1" t="str">
        <f>IFERROR(VLOOKUP($AQ$1&amp;$A145,会員校データ!$B$2:$K$1381,10,0),"　")</f>
        <v>　</v>
      </c>
      <c r="AR145" s="1" t="str">
        <f>IFERROR(VLOOKUP($AR$1&amp;$A145,会員校データ!$B$2:$K$1381,10,0),"　")</f>
        <v>　</v>
      </c>
      <c r="AS145" s="1" t="str">
        <f>IFERROR(VLOOKUP($AS$1&amp;$A145,会員校データ!$B$2:$K$1381,10,0),"　")</f>
        <v>　</v>
      </c>
      <c r="AT145" s="1" t="str">
        <f>IFERROR(VLOOKUP($AT$1&amp;$A145,会員校データ!$B$2:$K$1381,10,0),"　")</f>
        <v>　</v>
      </c>
      <c r="AU145" s="1" t="str">
        <f>IFERROR(VLOOKUP($AU$1&amp;$A145,会員校データ!$B$2:$K$1381,10,0),"　")</f>
        <v>　</v>
      </c>
      <c r="AV145" s="1" t="str">
        <f>IFERROR(VLOOKUP($AV$1&amp;$A145,会員校データ!$B$2:$K$1381,10,0),"　")</f>
        <v>　</v>
      </c>
    </row>
    <row r="146" spans="1:48">
      <c r="A146">
        <v>144</v>
      </c>
      <c r="B146" s="1" t="str">
        <f>IFERROR(VLOOKUP($B$1&amp;$A146,会員校データ!$B$2:$K$1381,10,0),"　")</f>
        <v>　</v>
      </c>
      <c r="C146" s="1" t="str">
        <f>IFERROR(VLOOKUP($C$1&amp;$A146,会員校データ!$B$2:$K$1381,10,0),"　")</f>
        <v>　</v>
      </c>
      <c r="D146" s="1" t="str">
        <f>IFERROR(VLOOKUP($D$1&amp;$A146,会員校データ!$B$2:$K$1381,10,0),"　")</f>
        <v>　</v>
      </c>
      <c r="E146" s="1" t="str">
        <f>IFERROR(VLOOKUP($E$1&amp;$A146,会員校データ!$B$2:$K$1381,10,0),"　")</f>
        <v>　</v>
      </c>
      <c r="F146" s="1" t="str">
        <f>IFERROR(VLOOKUP($F$1&amp;$A146,会員校データ!$B$2:$K$1381,10,0),"　")</f>
        <v>　</v>
      </c>
      <c r="G146" s="1" t="str">
        <f>IFERROR(VLOOKUP($G$1&amp;$A146,会員校データ!$B$2:$K$1381,10,0),"　")</f>
        <v>　</v>
      </c>
      <c r="H146" s="1" t="str">
        <f>IFERROR(VLOOKUP($H$1&amp;$A146,会員校データ!$B$2:$K$1381,10,0),"　")</f>
        <v>　</v>
      </c>
      <c r="I146" s="1" t="str">
        <f>IFERROR(VLOOKUP($I$1&amp;$A146,会員校データ!$B$2:$K$1381,10,0),"　")</f>
        <v>　</v>
      </c>
      <c r="J146" s="1" t="str">
        <f>IFERROR(VLOOKUP($J$1&amp;$A146,会員校データ!$B$2:$K$1381,10,0),"　")</f>
        <v>　</v>
      </c>
      <c r="K146" s="1" t="str">
        <f>IFERROR(VLOOKUP($K$1&amp;$A146,会員校データ!$B$2:$K$1381,10,0),"　")</f>
        <v>　</v>
      </c>
      <c r="L146" s="1" t="str">
        <f>IFERROR(VLOOKUP($L$1&amp;$A146,会員校データ!$B$2:$K$1381,10,0),"　")</f>
        <v>　</v>
      </c>
      <c r="M146" s="1" t="str">
        <f>IFERROR(VLOOKUP($M$1&amp;$A146,会員校データ!$B$2:$K$1381,10,0),"　")</f>
        <v>　</v>
      </c>
      <c r="N146" s="1" t="str">
        <f>IFERROR(VLOOKUP($N$1&amp;$A146,会員校データ!$B$2:$K$1381,10,0),"　")</f>
        <v>　</v>
      </c>
      <c r="O146" s="1" t="str">
        <f>IFERROR(VLOOKUP($O$1&amp;$A146,会員校データ!$B$2:$K$1381,10,0),"　")</f>
        <v>　</v>
      </c>
      <c r="P146" s="1" t="str">
        <f>IFERROR(VLOOKUP($P$1&amp;$A146,会員校データ!$B$2:$K$1381,10,0),"　")</f>
        <v>　</v>
      </c>
      <c r="Q146" s="1" t="str">
        <f>IFERROR(VLOOKUP($Q$1&amp;$A146,会員校データ!$B$2:$K$1381,10,0),"　")</f>
        <v>　</v>
      </c>
      <c r="R146" s="1" t="str">
        <f>IFERROR(VLOOKUP($R$1&amp;$A146,会員校データ!$B$2:$K$1381,10,0),"　")</f>
        <v>　</v>
      </c>
      <c r="S146" s="1" t="str">
        <f>IFERROR(VLOOKUP($S$1&amp;$A146,会員校データ!$B$2:$K$1381,10,0),"　")</f>
        <v>　</v>
      </c>
      <c r="T146" s="1" t="str">
        <f>IFERROR(VLOOKUP($T$1&amp;$A146,会員校データ!$B$2:$K$1381,10,0),"　")</f>
        <v>　</v>
      </c>
      <c r="U146" s="1" t="str">
        <f>IFERROR(VLOOKUP($U$1&amp;$A146,会員校データ!$B$2:$K$1381,10,0),"　")</f>
        <v>　</v>
      </c>
      <c r="V146" s="1" t="str">
        <f>IFERROR(VLOOKUP($V$1&amp;$A146,会員校データ!$B$2:$K$1381,10,0),"　")</f>
        <v>　</v>
      </c>
      <c r="W146" s="1" t="str">
        <f>IFERROR(VLOOKUP($W$1&amp;$A146,会員校データ!$B$2:$K$1381,10,0),"　")</f>
        <v>　</v>
      </c>
      <c r="X146" s="1" t="str">
        <f>IFERROR(VLOOKUP($X$1&amp;$A146,会員校データ!$B$2:$K$1381,10,0),"　")</f>
        <v>　</v>
      </c>
      <c r="Y146" s="1" t="str">
        <f>IFERROR(VLOOKUP($Y$1&amp;$A146,会員校データ!$B$2:$K$1381,10,0),"　")</f>
        <v>　</v>
      </c>
      <c r="Z146" s="1" t="str">
        <f>IFERROR(VLOOKUP($Z$1&amp;$A146,会員校データ!$B$2:$K$1381,10,0),"　")</f>
        <v>　</v>
      </c>
      <c r="AA146" s="1" t="str">
        <f>IFERROR(VLOOKUP($AA$1&amp;$A146,会員校データ!$B$2:$K$1381,10,0),"　")</f>
        <v>　</v>
      </c>
      <c r="AB146" s="1" t="str">
        <f>IFERROR(VLOOKUP($AB$1&amp;$A146,会員校データ!$B$2:$K$1381,10,0),"　")</f>
        <v>　</v>
      </c>
      <c r="AC146" s="1" t="str">
        <f>IFERROR(VLOOKUP($AC$1&amp;$A146,会員校データ!$B$2:$K$1381,10,0),"　")</f>
        <v>　</v>
      </c>
      <c r="AD146" s="1" t="str">
        <f>IFERROR(VLOOKUP($AD$1&amp;$A146,会員校データ!$B$2:$K$1381,10,0),"　")</f>
        <v>　</v>
      </c>
      <c r="AE146" s="1" t="str">
        <f>IFERROR(VLOOKUP($AE$1&amp;$A146,会員校データ!$B$2:$K$1381,10,0),"　")</f>
        <v>　</v>
      </c>
      <c r="AF146" s="1" t="str">
        <f>IFERROR(VLOOKUP($AF$1&amp;$A146,会員校データ!$B$2:$K$1381,10,0),"　")</f>
        <v>　</v>
      </c>
      <c r="AG146" s="1" t="str">
        <f>IFERROR(VLOOKUP($AG$1&amp;$A146,会員校データ!$B$2:$K$1381,10,0),"　")</f>
        <v>　</v>
      </c>
      <c r="AH146" s="1" t="str">
        <f>IFERROR(VLOOKUP($AH$1&amp;$A146,会員校データ!$B$2:$K$1381,10,0),"　")</f>
        <v>　</v>
      </c>
      <c r="AI146" s="1" t="str">
        <f>IFERROR(VLOOKUP($AI$1&amp;$A146,会員校データ!$B$2:$K$1381,10,0),"　")</f>
        <v>　</v>
      </c>
      <c r="AJ146" s="1" t="str">
        <f>IFERROR(VLOOKUP($AJ$1&amp;$A146,会員校データ!$B$2:$K$1381,10,0),"　")</f>
        <v>　</v>
      </c>
      <c r="AK146" s="1" t="str">
        <f>IFERROR(VLOOKUP($AK$1&amp;$A146,会員校データ!$B$2:$K$1381,10,0),"　")</f>
        <v>　</v>
      </c>
      <c r="AL146" s="1" t="str">
        <f>IFERROR(VLOOKUP($AL$1&amp;$A146,会員校データ!$B$2:$K$1381,10,0),"　")</f>
        <v>　</v>
      </c>
      <c r="AM146" s="1" t="str">
        <f>IFERROR(VLOOKUP($AM$1&amp;$A146,会員校データ!$B$2:$K$1381,10,0),"　")</f>
        <v>　</v>
      </c>
      <c r="AN146" s="1" t="str">
        <f>IFERROR(VLOOKUP($AN$1&amp;$A146,会員校データ!$B$2:$K$1381,10,0),"　")</f>
        <v>　</v>
      </c>
      <c r="AO146" s="1" t="str">
        <f>IFERROR(VLOOKUP($AO$1&amp;$A146,会員校データ!$B$2:$K$1381,10,0),"　")</f>
        <v>　</v>
      </c>
      <c r="AP146" s="1" t="str">
        <f>IFERROR(VLOOKUP($AP$1&amp;$A146,会員校データ!$B$2:$K$1381,10,0),"　")</f>
        <v>　</v>
      </c>
      <c r="AQ146" s="1" t="str">
        <f>IFERROR(VLOOKUP($AQ$1&amp;$A146,会員校データ!$B$2:$K$1381,10,0),"　")</f>
        <v>　</v>
      </c>
      <c r="AR146" s="1" t="str">
        <f>IFERROR(VLOOKUP($AR$1&amp;$A146,会員校データ!$B$2:$K$1381,10,0),"　")</f>
        <v>　</v>
      </c>
      <c r="AS146" s="1" t="str">
        <f>IFERROR(VLOOKUP($AS$1&amp;$A146,会員校データ!$B$2:$K$1381,10,0),"　")</f>
        <v>　</v>
      </c>
      <c r="AT146" s="1" t="str">
        <f>IFERROR(VLOOKUP($AT$1&amp;$A146,会員校データ!$B$2:$K$1381,10,0),"　")</f>
        <v>　</v>
      </c>
      <c r="AU146" s="1" t="str">
        <f>IFERROR(VLOOKUP($AU$1&amp;$A146,会員校データ!$B$2:$K$1381,10,0),"　")</f>
        <v>　</v>
      </c>
      <c r="AV146" s="1" t="str">
        <f>IFERROR(VLOOKUP($AV$1&amp;$A146,会員校データ!$B$2:$K$1381,10,0),"　")</f>
        <v>　</v>
      </c>
    </row>
    <row r="147" spans="1:48">
      <c r="A147">
        <v>145</v>
      </c>
      <c r="B147" s="1" t="str">
        <f>IFERROR(VLOOKUP($B$1&amp;$A147,会員校データ!$B$2:$K$1381,10,0),"　")</f>
        <v>　</v>
      </c>
      <c r="C147" s="1" t="str">
        <f>IFERROR(VLOOKUP($C$1&amp;$A147,会員校データ!$B$2:$K$1381,10,0),"　")</f>
        <v>　</v>
      </c>
      <c r="D147" s="1" t="str">
        <f>IFERROR(VLOOKUP($D$1&amp;$A147,会員校データ!$B$2:$K$1381,10,0),"　")</f>
        <v>　</v>
      </c>
      <c r="E147" s="1" t="str">
        <f>IFERROR(VLOOKUP($E$1&amp;$A147,会員校データ!$B$2:$K$1381,10,0),"　")</f>
        <v>　</v>
      </c>
      <c r="F147" s="1" t="str">
        <f>IFERROR(VLOOKUP($F$1&amp;$A147,会員校データ!$B$2:$K$1381,10,0),"　")</f>
        <v>　</v>
      </c>
      <c r="G147" s="1" t="str">
        <f>IFERROR(VLOOKUP($G$1&amp;$A147,会員校データ!$B$2:$K$1381,10,0),"　")</f>
        <v>　</v>
      </c>
      <c r="H147" s="1" t="str">
        <f>IFERROR(VLOOKUP($H$1&amp;$A147,会員校データ!$B$2:$K$1381,10,0),"　")</f>
        <v>　</v>
      </c>
      <c r="I147" s="1" t="str">
        <f>IFERROR(VLOOKUP($I$1&amp;$A147,会員校データ!$B$2:$K$1381,10,0),"　")</f>
        <v>　</v>
      </c>
      <c r="J147" s="1" t="str">
        <f>IFERROR(VLOOKUP($J$1&amp;$A147,会員校データ!$B$2:$K$1381,10,0),"　")</f>
        <v>　</v>
      </c>
      <c r="K147" s="1" t="str">
        <f>IFERROR(VLOOKUP($K$1&amp;$A147,会員校データ!$B$2:$K$1381,10,0),"　")</f>
        <v>　</v>
      </c>
      <c r="L147" s="1" t="str">
        <f>IFERROR(VLOOKUP($L$1&amp;$A147,会員校データ!$B$2:$K$1381,10,0),"　")</f>
        <v>　</v>
      </c>
      <c r="M147" s="1" t="str">
        <f>IFERROR(VLOOKUP($M$1&amp;$A147,会員校データ!$B$2:$K$1381,10,0),"　")</f>
        <v>　</v>
      </c>
      <c r="N147" s="1" t="str">
        <f>IFERROR(VLOOKUP($N$1&amp;$A147,会員校データ!$B$2:$K$1381,10,0),"　")</f>
        <v>　</v>
      </c>
      <c r="O147" s="1" t="str">
        <f>IFERROR(VLOOKUP($O$1&amp;$A147,会員校データ!$B$2:$K$1381,10,0),"　")</f>
        <v>　</v>
      </c>
      <c r="P147" s="1" t="str">
        <f>IFERROR(VLOOKUP($P$1&amp;$A147,会員校データ!$B$2:$K$1381,10,0),"　")</f>
        <v>　</v>
      </c>
      <c r="Q147" s="1" t="str">
        <f>IFERROR(VLOOKUP($Q$1&amp;$A147,会員校データ!$B$2:$K$1381,10,0),"　")</f>
        <v>　</v>
      </c>
      <c r="R147" s="1" t="str">
        <f>IFERROR(VLOOKUP($R$1&amp;$A147,会員校データ!$B$2:$K$1381,10,0),"　")</f>
        <v>　</v>
      </c>
      <c r="S147" s="1" t="str">
        <f>IFERROR(VLOOKUP($S$1&amp;$A147,会員校データ!$B$2:$K$1381,10,0),"　")</f>
        <v>　</v>
      </c>
      <c r="T147" s="1" t="str">
        <f>IFERROR(VLOOKUP($T$1&amp;$A147,会員校データ!$B$2:$K$1381,10,0),"　")</f>
        <v>　</v>
      </c>
      <c r="U147" s="1" t="str">
        <f>IFERROR(VLOOKUP($U$1&amp;$A147,会員校データ!$B$2:$K$1381,10,0),"　")</f>
        <v>　</v>
      </c>
      <c r="V147" s="1" t="str">
        <f>IFERROR(VLOOKUP($V$1&amp;$A147,会員校データ!$B$2:$K$1381,10,0),"　")</f>
        <v>　</v>
      </c>
      <c r="W147" s="1" t="str">
        <f>IFERROR(VLOOKUP($W$1&amp;$A147,会員校データ!$B$2:$K$1381,10,0),"　")</f>
        <v>　</v>
      </c>
      <c r="X147" s="1" t="str">
        <f>IFERROR(VLOOKUP($X$1&amp;$A147,会員校データ!$B$2:$K$1381,10,0),"　")</f>
        <v>　</v>
      </c>
      <c r="Y147" s="1" t="str">
        <f>IFERROR(VLOOKUP($Y$1&amp;$A147,会員校データ!$B$2:$K$1381,10,0),"　")</f>
        <v>　</v>
      </c>
      <c r="Z147" s="1" t="str">
        <f>IFERROR(VLOOKUP($Z$1&amp;$A147,会員校データ!$B$2:$K$1381,10,0),"　")</f>
        <v>　</v>
      </c>
      <c r="AA147" s="1" t="str">
        <f>IFERROR(VLOOKUP($AA$1&amp;$A147,会員校データ!$B$2:$K$1381,10,0),"　")</f>
        <v>　</v>
      </c>
      <c r="AB147" s="1" t="str">
        <f>IFERROR(VLOOKUP($AB$1&amp;$A147,会員校データ!$B$2:$K$1381,10,0),"　")</f>
        <v>　</v>
      </c>
      <c r="AC147" s="1" t="str">
        <f>IFERROR(VLOOKUP($AC$1&amp;$A147,会員校データ!$B$2:$K$1381,10,0),"　")</f>
        <v>　</v>
      </c>
      <c r="AD147" s="1" t="str">
        <f>IFERROR(VLOOKUP($AD$1&amp;$A147,会員校データ!$B$2:$K$1381,10,0),"　")</f>
        <v>　</v>
      </c>
      <c r="AE147" s="1" t="str">
        <f>IFERROR(VLOOKUP($AE$1&amp;$A147,会員校データ!$B$2:$K$1381,10,0),"　")</f>
        <v>　</v>
      </c>
      <c r="AF147" s="1" t="str">
        <f>IFERROR(VLOOKUP($AF$1&amp;$A147,会員校データ!$B$2:$K$1381,10,0),"　")</f>
        <v>　</v>
      </c>
      <c r="AG147" s="1" t="str">
        <f>IFERROR(VLOOKUP($AG$1&amp;$A147,会員校データ!$B$2:$K$1381,10,0),"　")</f>
        <v>　</v>
      </c>
      <c r="AH147" s="1" t="str">
        <f>IFERROR(VLOOKUP($AH$1&amp;$A147,会員校データ!$B$2:$K$1381,10,0),"　")</f>
        <v>　</v>
      </c>
      <c r="AI147" s="1" t="str">
        <f>IFERROR(VLOOKUP($AI$1&amp;$A147,会員校データ!$B$2:$K$1381,10,0),"　")</f>
        <v>　</v>
      </c>
      <c r="AJ147" s="1" t="str">
        <f>IFERROR(VLOOKUP($AJ$1&amp;$A147,会員校データ!$B$2:$K$1381,10,0),"　")</f>
        <v>　</v>
      </c>
      <c r="AK147" s="1" t="str">
        <f>IFERROR(VLOOKUP($AK$1&amp;$A147,会員校データ!$B$2:$K$1381,10,0),"　")</f>
        <v>　</v>
      </c>
      <c r="AL147" s="1" t="str">
        <f>IFERROR(VLOOKUP($AL$1&amp;$A147,会員校データ!$B$2:$K$1381,10,0),"　")</f>
        <v>　</v>
      </c>
      <c r="AM147" s="1" t="str">
        <f>IFERROR(VLOOKUP($AM$1&amp;$A147,会員校データ!$B$2:$K$1381,10,0),"　")</f>
        <v>　</v>
      </c>
      <c r="AN147" s="1" t="str">
        <f>IFERROR(VLOOKUP($AN$1&amp;$A147,会員校データ!$B$2:$K$1381,10,0),"　")</f>
        <v>　</v>
      </c>
      <c r="AO147" s="1" t="str">
        <f>IFERROR(VLOOKUP($AO$1&amp;$A147,会員校データ!$B$2:$K$1381,10,0),"　")</f>
        <v>　</v>
      </c>
      <c r="AP147" s="1" t="str">
        <f>IFERROR(VLOOKUP($AP$1&amp;$A147,会員校データ!$B$2:$K$1381,10,0),"　")</f>
        <v>　</v>
      </c>
      <c r="AQ147" s="1" t="str">
        <f>IFERROR(VLOOKUP($AQ$1&amp;$A147,会員校データ!$B$2:$K$1381,10,0),"　")</f>
        <v>　</v>
      </c>
      <c r="AR147" s="1" t="str">
        <f>IFERROR(VLOOKUP($AR$1&amp;$A147,会員校データ!$B$2:$K$1381,10,0),"　")</f>
        <v>　</v>
      </c>
      <c r="AS147" s="1" t="str">
        <f>IFERROR(VLOOKUP($AS$1&amp;$A147,会員校データ!$B$2:$K$1381,10,0),"　")</f>
        <v>　</v>
      </c>
      <c r="AT147" s="1" t="str">
        <f>IFERROR(VLOOKUP($AT$1&amp;$A147,会員校データ!$B$2:$K$1381,10,0),"　")</f>
        <v>　</v>
      </c>
      <c r="AU147" s="1" t="str">
        <f>IFERROR(VLOOKUP($AU$1&amp;$A147,会員校データ!$B$2:$K$1381,10,0),"　")</f>
        <v>　</v>
      </c>
      <c r="AV147" s="1" t="str">
        <f>IFERROR(VLOOKUP($AV$1&amp;$A147,会員校データ!$B$2:$K$1381,10,0),"　")</f>
        <v>　</v>
      </c>
    </row>
    <row r="148" spans="1:48">
      <c r="A148">
        <v>146</v>
      </c>
      <c r="B148" s="1" t="str">
        <f>IFERROR(VLOOKUP($B$1&amp;$A148,会員校データ!$B$2:$K$1381,10,0),"　")</f>
        <v>　</v>
      </c>
      <c r="C148" s="1" t="str">
        <f>IFERROR(VLOOKUP($C$1&amp;$A148,会員校データ!$B$2:$K$1381,10,0),"　")</f>
        <v>　</v>
      </c>
      <c r="D148" s="1" t="str">
        <f>IFERROR(VLOOKUP($D$1&amp;$A148,会員校データ!$B$2:$K$1381,10,0),"　")</f>
        <v>　</v>
      </c>
      <c r="E148" s="1" t="str">
        <f>IFERROR(VLOOKUP($E$1&amp;$A148,会員校データ!$B$2:$K$1381,10,0),"　")</f>
        <v>　</v>
      </c>
      <c r="F148" s="1" t="str">
        <f>IFERROR(VLOOKUP($F$1&amp;$A148,会員校データ!$B$2:$K$1381,10,0),"　")</f>
        <v>　</v>
      </c>
      <c r="G148" s="1" t="str">
        <f>IFERROR(VLOOKUP($G$1&amp;$A148,会員校データ!$B$2:$K$1381,10,0),"　")</f>
        <v>　</v>
      </c>
      <c r="H148" s="1" t="str">
        <f>IFERROR(VLOOKUP($H$1&amp;$A148,会員校データ!$B$2:$K$1381,10,0),"　")</f>
        <v>　</v>
      </c>
      <c r="I148" s="1" t="str">
        <f>IFERROR(VLOOKUP($I$1&amp;$A148,会員校データ!$B$2:$K$1381,10,0),"　")</f>
        <v>　</v>
      </c>
      <c r="J148" s="1" t="str">
        <f>IFERROR(VLOOKUP($J$1&amp;$A148,会員校データ!$B$2:$K$1381,10,0),"　")</f>
        <v>　</v>
      </c>
      <c r="K148" s="1" t="str">
        <f>IFERROR(VLOOKUP($K$1&amp;$A148,会員校データ!$B$2:$K$1381,10,0),"　")</f>
        <v>　</v>
      </c>
      <c r="L148" s="1" t="str">
        <f>IFERROR(VLOOKUP($L$1&amp;$A148,会員校データ!$B$2:$K$1381,10,0),"　")</f>
        <v>　</v>
      </c>
      <c r="M148" s="1" t="str">
        <f>IFERROR(VLOOKUP($M$1&amp;$A148,会員校データ!$B$2:$K$1381,10,0),"　")</f>
        <v>　</v>
      </c>
      <c r="N148" s="1" t="str">
        <f>IFERROR(VLOOKUP($N$1&amp;$A148,会員校データ!$B$2:$K$1381,10,0),"　")</f>
        <v>　</v>
      </c>
      <c r="O148" s="1" t="str">
        <f>IFERROR(VLOOKUP($O$1&amp;$A148,会員校データ!$B$2:$K$1381,10,0),"　")</f>
        <v>　</v>
      </c>
      <c r="P148" s="1" t="str">
        <f>IFERROR(VLOOKUP($P$1&amp;$A148,会員校データ!$B$2:$K$1381,10,0),"　")</f>
        <v>　</v>
      </c>
      <c r="Q148" s="1" t="str">
        <f>IFERROR(VLOOKUP($Q$1&amp;$A148,会員校データ!$B$2:$K$1381,10,0),"　")</f>
        <v>　</v>
      </c>
      <c r="R148" s="1" t="str">
        <f>IFERROR(VLOOKUP($R$1&amp;$A148,会員校データ!$B$2:$K$1381,10,0),"　")</f>
        <v>　</v>
      </c>
      <c r="S148" s="1" t="str">
        <f>IFERROR(VLOOKUP($S$1&amp;$A148,会員校データ!$B$2:$K$1381,10,0),"　")</f>
        <v>　</v>
      </c>
      <c r="T148" s="1" t="str">
        <f>IFERROR(VLOOKUP($T$1&amp;$A148,会員校データ!$B$2:$K$1381,10,0),"　")</f>
        <v>　</v>
      </c>
      <c r="U148" s="1" t="str">
        <f>IFERROR(VLOOKUP($U$1&amp;$A148,会員校データ!$B$2:$K$1381,10,0),"　")</f>
        <v>　</v>
      </c>
      <c r="V148" s="1" t="str">
        <f>IFERROR(VLOOKUP($V$1&amp;$A148,会員校データ!$B$2:$K$1381,10,0),"　")</f>
        <v>　</v>
      </c>
      <c r="W148" s="1" t="str">
        <f>IFERROR(VLOOKUP($W$1&amp;$A148,会員校データ!$B$2:$K$1381,10,0),"　")</f>
        <v>　</v>
      </c>
      <c r="X148" s="1" t="str">
        <f>IFERROR(VLOOKUP($X$1&amp;$A148,会員校データ!$B$2:$K$1381,10,0),"　")</f>
        <v>　</v>
      </c>
      <c r="Y148" s="1" t="str">
        <f>IFERROR(VLOOKUP($Y$1&amp;$A148,会員校データ!$B$2:$K$1381,10,0),"　")</f>
        <v>　</v>
      </c>
      <c r="Z148" s="1" t="str">
        <f>IFERROR(VLOOKUP($Z$1&amp;$A148,会員校データ!$B$2:$K$1381,10,0),"　")</f>
        <v>　</v>
      </c>
      <c r="AA148" s="1" t="str">
        <f>IFERROR(VLOOKUP($AA$1&amp;$A148,会員校データ!$B$2:$K$1381,10,0),"　")</f>
        <v>　</v>
      </c>
      <c r="AB148" s="1" t="str">
        <f>IFERROR(VLOOKUP($AB$1&amp;$A148,会員校データ!$B$2:$K$1381,10,0),"　")</f>
        <v>　</v>
      </c>
      <c r="AC148" s="1" t="str">
        <f>IFERROR(VLOOKUP($AC$1&amp;$A148,会員校データ!$B$2:$K$1381,10,0),"　")</f>
        <v>　</v>
      </c>
      <c r="AD148" s="1" t="str">
        <f>IFERROR(VLOOKUP($AD$1&amp;$A148,会員校データ!$B$2:$K$1381,10,0),"　")</f>
        <v>　</v>
      </c>
      <c r="AE148" s="1" t="str">
        <f>IFERROR(VLOOKUP($AE$1&amp;$A148,会員校データ!$B$2:$K$1381,10,0),"　")</f>
        <v>　</v>
      </c>
      <c r="AF148" s="1" t="str">
        <f>IFERROR(VLOOKUP($AF$1&amp;$A148,会員校データ!$B$2:$K$1381,10,0),"　")</f>
        <v>　</v>
      </c>
      <c r="AG148" s="1" t="str">
        <f>IFERROR(VLOOKUP($AG$1&amp;$A148,会員校データ!$B$2:$K$1381,10,0),"　")</f>
        <v>　</v>
      </c>
      <c r="AH148" s="1" t="str">
        <f>IFERROR(VLOOKUP($AH$1&amp;$A148,会員校データ!$B$2:$K$1381,10,0),"　")</f>
        <v>　</v>
      </c>
      <c r="AI148" s="1" t="str">
        <f>IFERROR(VLOOKUP($AI$1&amp;$A148,会員校データ!$B$2:$K$1381,10,0),"　")</f>
        <v>　</v>
      </c>
      <c r="AJ148" s="1" t="str">
        <f>IFERROR(VLOOKUP($AJ$1&amp;$A148,会員校データ!$B$2:$K$1381,10,0),"　")</f>
        <v>　</v>
      </c>
      <c r="AK148" s="1" t="str">
        <f>IFERROR(VLOOKUP($AK$1&amp;$A148,会員校データ!$B$2:$K$1381,10,0),"　")</f>
        <v>　</v>
      </c>
      <c r="AL148" s="1" t="str">
        <f>IFERROR(VLOOKUP($AL$1&amp;$A148,会員校データ!$B$2:$K$1381,10,0),"　")</f>
        <v>　</v>
      </c>
      <c r="AM148" s="1" t="str">
        <f>IFERROR(VLOOKUP($AM$1&amp;$A148,会員校データ!$B$2:$K$1381,10,0),"　")</f>
        <v>　</v>
      </c>
      <c r="AN148" s="1" t="str">
        <f>IFERROR(VLOOKUP($AN$1&amp;$A148,会員校データ!$B$2:$K$1381,10,0),"　")</f>
        <v>　</v>
      </c>
      <c r="AO148" s="1" t="str">
        <f>IFERROR(VLOOKUP($AO$1&amp;$A148,会員校データ!$B$2:$K$1381,10,0),"　")</f>
        <v>　</v>
      </c>
      <c r="AP148" s="1" t="str">
        <f>IFERROR(VLOOKUP($AP$1&amp;$A148,会員校データ!$B$2:$K$1381,10,0),"　")</f>
        <v>　</v>
      </c>
      <c r="AQ148" s="1" t="str">
        <f>IFERROR(VLOOKUP($AQ$1&amp;$A148,会員校データ!$B$2:$K$1381,10,0),"　")</f>
        <v>　</v>
      </c>
      <c r="AR148" s="1" t="str">
        <f>IFERROR(VLOOKUP($AR$1&amp;$A148,会員校データ!$B$2:$K$1381,10,0),"　")</f>
        <v>　</v>
      </c>
      <c r="AS148" s="1" t="str">
        <f>IFERROR(VLOOKUP($AS$1&amp;$A148,会員校データ!$B$2:$K$1381,10,0),"　")</f>
        <v>　</v>
      </c>
      <c r="AT148" s="1" t="str">
        <f>IFERROR(VLOOKUP($AT$1&amp;$A148,会員校データ!$B$2:$K$1381,10,0),"　")</f>
        <v>　</v>
      </c>
      <c r="AU148" s="1" t="str">
        <f>IFERROR(VLOOKUP($AU$1&amp;$A148,会員校データ!$B$2:$K$1381,10,0),"　")</f>
        <v>　</v>
      </c>
      <c r="AV148" s="1" t="str">
        <f>IFERROR(VLOOKUP($AV$1&amp;$A148,会員校データ!$B$2:$K$1381,10,0),"　")</f>
        <v>　</v>
      </c>
    </row>
    <row r="149" spans="1:48">
      <c r="A149">
        <v>147</v>
      </c>
      <c r="B149" s="1" t="str">
        <f>IFERROR(VLOOKUP($B$1&amp;$A149,会員校データ!$B$2:$K$1381,10,0),"　")</f>
        <v>　</v>
      </c>
      <c r="C149" s="1" t="str">
        <f>IFERROR(VLOOKUP($C$1&amp;$A149,会員校データ!$B$2:$K$1381,10,0),"　")</f>
        <v>　</v>
      </c>
      <c r="D149" s="1" t="str">
        <f>IFERROR(VLOOKUP($D$1&amp;$A149,会員校データ!$B$2:$K$1381,10,0),"　")</f>
        <v>　</v>
      </c>
      <c r="E149" s="1" t="str">
        <f>IFERROR(VLOOKUP($E$1&amp;$A149,会員校データ!$B$2:$K$1381,10,0),"　")</f>
        <v>　</v>
      </c>
      <c r="F149" s="1" t="str">
        <f>IFERROR(VLOOKUP($F$1&amp;$A149,会員校データ!$B$2:$K$1381,10,0),"　")</f>
        <v>　</v>
      </c>
      <c r="G149" s="1" t="str">
        <f>IFERROR(VLOOKUP($G$1&amp;$A149,会員校データ!$B$2:$K$1381,10,0),"　")</f>
        <v>　</v>
      </c>
      <c r="H149" s="1" t="str">
        <f>IFERROR(VLOOKUP($H$1&amp;$A149,会員校データ!$B$2:$K$1381,10,0),"　")</f>
        <v>　</v>
      </c>
      <c r="I149" s="1" t="str">
        <f>IFERROR(VLOOKUP($I$1&amp;$A149,会員校データ!$B$2:$K$1381,10,0),"　")</f>
        <v>　</v>
      </c>
      <c r="J149" s="1" t="str">
        <f>IFERROR(VLOOKUP($J$1&amp;$A149,会員校データ!$B$2:$K$1381,10,0),"　")</f>
        <v>　</v>
      </c>
      <c r="K149" s="1" t="str">
        <f>IFERROR(VLOOKUP($K$1&amp;$A149,会員校データ!$B$2:$K$1381,10,0),"　")</f>
        <v>　</v>
      </c>
      <c r="L149" s="1" t="str">
        <f>IFERROR(VLOOKUP($L$1&amp;$A149,会員校データ!$B$2:$K$1381,10,0),"　")</f>
        <v>　</v>
      </c>
      <c r="M149" s="1" t="str">
        <f>IFERROR(VLOOKUP($M$1&amp;$A149,会員校データ!$B$2:$K$1381,10,0),"　")</f>
        <v>　</v>
      </c>
      <c r="N149" s="1" t="str">
        <f>IFERROR(VLOOKUP($N$1&amp;$A149,会員校データ!$B$2:$K$1381,10,0),"　")</f>
        <v>　</v>
      </c>
      <c r="O149" s="1" t="str">
        <f>IFERROR(VLOOKUP($O$1&amp;$A149,会員校データ!$B$2:$K$1381,10,0),"　")</f>
        <v>　</v>
      </c>
      <c r="P149" s="1" t="str">
        <f>IFERROR(VLOOKUP($P$1&amp;$A149,会員校データ!$B$2:$K$1381,10,0),"　")</f>
        <v>　</v>
      </c>
      <c r="Q149" s="1" t="str">
        <f>IFERROR(VLOOKUP($Q$1&amp;$A149,会員校データ!$B$2:$K$1381,10,0),"　")</f>
        <v>　</v>
      </c>
      <c r="R149" s="1" t="str">
        <f>IFERROR(VLOOKUP($R$1&amp;$A149,会員校データ!$B$2:$K$1381,10,0),"　")</f>
        <v>　</v>
      </c>
      <c r="S149" s="1" t="str">
        <f>IFERROR(VLOOKUP($S$1&amp;$A149,会員校データ!$B$2:$K$1381,10,0),"　")</f>
        <v>　</v>
      </c>
      <c r="T149" s="1" t="str">
        <f>IFERROR(VLOOKUP($T$1&amp;$A149,会員校データ!$B$2:$K$1381,10,0),"　")</f>
        <v>　</v>
      </c>
      <c r="U149" s="1" t="str">
        <f>IFERROR(VLOOKUP($U$1&amp;$A149,会員校データ!$B$2:$K$1381,10,0),"　")</f>
        <v>　</v>
      </c>
      <c r="V149" s="1" t="str">
        <f>IFERROR(VLOOKUP($V$1&amp;$A149,会員校データ!$B$2:$K$1381,10,0),"　")</f>
        <v>　</v>
      </c>
      <c r="W149" s="1" t="str">
        <f>IFERROR(VLOOKUP($W$1&amp;$A149,会員校データ!$B$2:$K$1381,10,0),"　")</f>
        <v>　</v>
      </c>
      <c r="X149" s="1" t="str">
        <f>IFERROR(VLOOKUP($X$1&amp;$A149,会員校データ!$B$2:$K$1381,10,0),"　")</f>
        <v>　</v>
      </c>
      <c r="Y149" s="1" t="str">
        <f>IFERROR(VLOOKUP($Y$1&amp;$A149,会員校データ!$B$2:$K$1381,10,0),"　")</f>
        <v>　</v>
      </c>
      <c r="Z149" s="1" t="str">
        <f>IFERROR(VLOOKUP($Z$1&amp;$A149,会員校データ!$B$2:$K$1381,10,0),"　")</f>
        <v>　</v>
      </c>
      <c r="AA149" s="1" t="str">
        <f>IFERROR(VLOOKUP($AA$1&amp;$A149,会員校データ!$B$2:$K$1381,10,0),"　")</f>
        <v>　</v>
      </c>
      <c r="AB149" s="1" t="str">
        <f>IFERROR(VLOOKUP($AB$1&amp;$A149,会員校データ!$B$2:$K$1381,10,0),"　")</f>
        <v>　</v>
      </c>
      <c r="AC149" s="1" t="str">
        <f>IFERROR(VLOOKUP($AC$1&amp;$A149,会員校データ!$B$2:$K$1381,10,0),"　")</f>
        <v>　</v>
      </c>
      <c r="AD149" s="1" t="str">
        <f>IFERROR(VLOOKUP($AD$1&amp;$A149,会員校データ!$B$2:$K$1381,10,0),"　")</f>
        <v>　</v>
      </c>
      <c r="AE149" s="1" t="str">
        <f>IFERROR(VLOOKUP($AE$1&amp;$A149,会員校データ!$B$2:$K$1381,10,0),"　")</f>
        <v>　</v>
      </c>
      <c r="AF149" s="1" t="str">
        <f>IFERROR(VLOOKUP($AF$1&amp;$A149,会員校データ!$B$2:$K$1381,10,0),"　")</f>
        <v>　</v>
      </c>
      <c r="AG149" s="1" t="str">
        <f>IFERROR(VLOOKUP($AG$1&amp;$A149,会員校データ!$B$2:$K$1381,10,0),"　")</f>
        <v>　</v>
      </c>
      <c r="AH149" s="1" t="str">
        <f>IFERROR(VLOOKUP($AH$1&amp;$A149,会員校データ!$B$2:$K$1381,10,0),"　")</f>
        <v>　</v>
      </c>
      <c r="AI149" s="1" t="str">
        <f>IFERROR(VLOOKUP($AI$1&amp;$A149,会員校データ!$B$2:$K$1381,10,0),"　")</f>
        <v>　</v>
      </c>
      <c r="AJ149" s="1" t="str">
        <f>IFERROR(VLOOKUP($AJ$1&amp;$A149,会員校データ!$B$2:$K$1381,10,0),"　")</f>
        <v>　</v>
      </c>
      <c r="AK149" s="1" t="str">
        <f>IFERROR(VLOOKUP($AK$1&amp;$A149,会員校データ!$B$2:$K$1381,10,0),"　")</f>
        <v>　</v>
      </c>
      <c r="AL149" s="1" t="str">
        <f>IFERROR(VLOOKUP($AL$1&amp;$A149,会員校データ!$B$2:$K$1381,10,0),"　")</f>
        <v>　</v>
      </c>
      <c r="AM149" s="1" t="str">
        <f>IFERROR(VLOOKUP($AM$1&amp;$A149,会員校データ!$B$2:$K$1381,10,0),"　")</f>
        <v>　</v>
      </c>
      <c r="AN149" s="1" t="str">
        <f>IFERROR(VLOOKUP($AN$1&amp;$A149,会員校データ!$B$2:$K$1381,10,0),"　")</f>
        <v>　</v>
      </c>
      <c r="AO149" s="1" t="str">
        <f>IFERROR(VLOOKUP($AO$1&amp;$A149,会員校データ!$B$2:$K$1381,10,0),"　")</f>
        <v>　</v>
      </c>
      <c r="AP149" s="1" t="str">
        <f>IFERROR(VLOOKUP($AP$1&amp;$A149,会員校データ!$B$2:$K$1381,10,0),"　")</f>
        <v>　</v>
      </c>
      <c r="AQ149" s="1" t="str">
        <f>IFERROR(VLOOKUP($AQ$1&amp;$A149,会員校データ!$B$2:$K$1381,10,0),"　")</f>
        <v>　</v>
      </c>
      <c r="AR149" s="1" t="str">
        <f>IFERROR(VLOOKUP($AR$1&amp;$A149,会員校データ!$B$2:$K$1381,10,0),"　")</f>
        <v>　</v>
      </c>
      <c r="AS149" s="1" t="str">
        <f>IFERROR(VLOOKUP($AS$1&amp;$A149,会員校データ!$B$2:$K$1381,10,0),"　")</f>
        <v>　</v>
      </c>
      <c r="AT149" s="1" t="str">
        <f>IFERROR(VLOOKUP($AT$1&amp;$A149,会員校データ!$B$2:$K$1381,10,0),"　")</f>
        <v>　</v>
      </c>
      <c r="AU149" s="1" t="str">
        <f>IFERROR(VLOOKUP($AU$1&amp;$A149,会員校データ!$B$2:$K$1381,10,0),"　")</f>
        <v>　</v>
      </c>
      <c r="AV149" s="1" t="str">
        <f>IFERROR(VLOOKUP($AV$1&amp;$A149,会員校データ!$B$2:$K$1381,10,0),"　")</f>
        <v>　</v>
      </c>
    </row>
    <row r="150" spans="1:48">
      <c r="A150">
        <v>148</v>
      </c>
      <c r="B150" s="1" t="str">
        <f>IFERROR(VLOOKUP($B$1&amp;$A150,会員校データ!$B$2:$K$1381,10,0),"　")</f>
        <v>　</v>
      </c>
      <c r="C150" s="1" t="str">
        <f>IFERROR(VLOOKUP($C$1&amp;$A150,会員校データ!$B$2:$K$1381,10,0),"　")</f>
        <v>　</v>
      </c>
      <c r="D150" s="1" t="str">
        <f>IFERROR(VLOOKUP($D$1&amp;$A150,会員校データ!$B$2:$K$1381,10,0),"　")</f>
        <v>　</v>
      </c>
      <c r="E150" s="1" t="str">
        <f>IFERROR(VLOOKUP($E$1&amp;$A150,会員校データ!$B$2:$K$1381,10,0),"　")</f>
        <v>　</v>
      </c>
      <c r="F150" s="1" t="str">
        <f>IFERROR(VLOOKUP($F$1&amp;$A150,会員校データ!$B$2:$K$1381,10,0),"　")</f>
        <v>　</v>
      </c>
      <c r="G150" s="1" t="str">
        <f>IFERROR(VLOOKUP($G$1&amp;$A150,会員校データ!$B$2:$K$1381,10,0),"　")</f>
        <v>　</v>
      </c>
      <c r="H150" s="1" t="str">
        <f>IFERROR(VLOOKUP($H$1&amp;$A150,会員校データ!$B$2:$K$1381,10,0),"　")</f>
        <v>　</v>
      </c>
      <c r="I150" s="1" t="str">
        <f>IFERROR(VLOOKUP($I$1&amp;$A150,会員校データ!$B$2:$K$1381,10,0),"　")</f>
        <v>　</v>
      </c>
      <c r="J150" s="1" t="str">
        <f>IFERROR(VLOOKUP($J$1&amp;$A150,会員校データ!$B$2:$K$1381,10,0),"　")</f>
        <v>　</v>
      </c>
      <c r="K150" s="1" t="str">
        <f>IFERROR(VLOOKUP($K$1&amp;$A150,会員校データ!$B$2:$K$1381,10,0),"　")</f>
        <v>　</v>
      </c>
      <c r="L150" s="1" t="str">
        <f>IFERROR(VLOOKUP($L$1&amp;$A150,会員校データ!$B$2:$K$1381,10,0),"　")</f>
        <v>　</v>
      </c>
      <c r="M150" s="1" t="str">
        <f>IFERROR(VLOOKUP($M$1&amp;$A150,会員校データ!$B$2:$K$1381,10,0),"　")</f>
        <v>　</v>
      </c>
      <c r="N150" s="1" t="str">
        <f>IFERROR(VLOOKUP($N$1&amp;$A150,会員校データ!$B$2:$K$1381,10,0),"　")</f>
        <v>　</v>
      </c>
      <c r="O150" s="1" t="str">
        <f>IFERROR(VLOOKUP($O$1&amp;$A150,会員校データ!$B$2:$K$1381,10,0),"　")</f>
        <v>　</v>
      </c>
      <c r="P150" s="1" t="str">
        <f>IFERROR(VLOOKUP($P$1&amp;$A150,会員校データ!$B$2:$K$1381,10,0),"　")</f>
        <v>　</v>
      </c>
      <c r="Q150" s="1" t="str">
        <f>IFERROR(VLOOKUP($Q$1&amp;$A150,会員校データ!$B$2:$K$1381,10,0),"　")</f>
        <v>　</v>
      </c>
      <c r="R150" s="1" t="str">
        <f>IFERROR(VLOOKUP($R$1&amp;$A150,会員校データ!$B$2:$K$1381,10,0),"　")</f>
        <v>　</v>
      </c>
      <c r="S150" s="1" t="str">
        <f>IFERROR(VLOOKUP($S$1&amp;$A150,会員校データ!$B$2:$K$1381,10,0),"　")</f>
        <v>　</v>
      </c>
      <c r="T150" s="1" t="str">
        <f>IFERROR(VLOOKUP($T$1&amp;$A150,会員校データ!$B$2:$K$1381,10,0),"　")</f>
        <v>　</v>
      </c>
      <c r="U150" s="1" t="str">
        <f>IFERROR(VLOOKUP($U$1&amp;$A150,会員校データ!$B$2:$K$1381,10,0),"　")</f>
        <v>　</v>
      </c>
      <c r="V150" s="1" t="str">
        <f>IFERROR(VLOOKUP($V$1&amp;$A150,会員校データ!$B$2:$K$1381,10,0),"　")</f>
        <v>　</v>
      </c>
      <c r="W150" s="1" t="str">
        <f>IFERROR(VLOOKUP($W$1&amp;$A150,会員校データ!$B$2:$K$1381,10,0),"　")</f>
        <v>　</v>
      </c>
      <c r="X150" s="1" t="str">
        <f>IFERROR(VLOOKUP($X$1&amp;$A150,会員校データ!$B$2:$K$1381,10,0),"　")</f>
        <v>　</v>
      </c>
      <c r="Y150" s="1" t="str">
        <f>IFERROR(VLOOKUP($Y$1&amp;$A150,会員校データ!$B$2:$K$1381,10,0),"　")</f>
        <v>　</v>
      </c>
      <c r="Z150" s="1" t="str">
        <f>IFERROR(VLOOKUP($Z$1&amp;$A150,会員校データ!$B$2:$K$1381,10,0),"　")</f>
        <v>　</v>
      </c>
      <c r="AA150" s="1" t="str">
        <f>IFERROR(VLOOKUP($AA$1&amp;$A150,会員校データ!$B$2:$K$1381,10,0),"　")</f>
        <v>　</v>
      </c>
      <c r="AB150" s="1" t="str">
        <f>IFERROR(VLOOKUP($AB$1&amp;$A150,会員校データ!$B$2:$K$1381,10,0),"　")</f>
        <v>　</v>
      </c>
      <c r="AC150" s="1" t="str">
        <f>IFERROR(VLOOKUP($AC$1&amp;$A150,会員校データ!$B$2:$K$1381,10,0),"　")</f>
        <v>　</v>
      </c>
      <c r="AD150" s="1" t="str">
        <f>IFERROR(VLOOKUP($AD$1&amp;$A150,会員校データ!$B$2:$K$1381,10,0),"　")</f>
        <v>　</v>
      </c>
      <c r="AE150" s="1" t="str">
        <f>IFERROR(VLOOKUP($AE$1&amp;$A150,会員校データ!$B$2:$K$1381,10,0),"　")</f>
        <v>　</v>
      </c>
      <c r="AF150" s="1" t="str">
        <f>IFERROR(VLOOKUP($AF$1&amp;$A150,会員校データ!$B$2:$K$1381,10,0),"　")</f>
        <v>　</v>
      </c>
      <c r="AG150" s="1" t="str">
        <f>IFERROR(VLOOKUP($AG$1&amp;$A150,会員校データ!$B$2:$K$1381,10,0),"　")</f>
        <v>　</v>
      </c>
      <c r="AH150" s="1" t="str">
        <f>IFERROR(VLOOKUP($AH$1&amp;$A150,会員校データ!$B$2:$K$1381,10,0),"　")</f>
        <v>　</v>
      </c>
      <c r="AI150" s="1" t="str">
        <f>IFERROR(VLOOKUP($AI$1&amp;$A150,会員校データ!$B$2:$K$1381,10,0),"　")</f>
        <v>　</v>
      </c>
      <c r="AJ150" s="1" t="str">
        <f>IFERROR(VLOOKUP($AJ$1&amp;$A150,会員校データ!$B$2:$K$1381,10,0),"　")</f>
        <v>　</v>
      </c>
      <c r="AK150" s="1" t="str">
        <f>IFERROR(VLOOKUP($AK$1&amp;$A150,会員校データ!$B$2:$K$1381,10,0),"　")</f>
        <v>　</v>
      </c>
      <c r="AL150" s="1" t="str">
        <f>IFERROR(VLOOKUP($AL$1&amp;$A150,会員校データ!$B$2:$K$1381,10,0),"　")</f>
        <v>　</v>
      </c>
      <c r="AM150" s="1" t="str">
        <f>IFERROR(VLOOKUP($AM$1&amp;$A150,会員校データ!$B$2:$K$1381,10,0),"　")</f>
        <v>　</v>
      </c>
      <c r="AN150" s="1" t="str">
        <f>IFERROR(VLOOKUP($AN$1&amp;$A150,会員校データ!$B$2:$K$1381,10,0),"　")</f>
        <v>　</v>
      </c>
      <c r="AO150" s="1" t="str">
        <f>IFERROR(VLOOKUP($AO$1&amp;$A150,会員校データ!$B$2:$K$1381,10,0),"　")</f>
        <v>　</v>
      </c>
      <c r="AP150" s="1" t="str">
        <f>IFERROR(VLOOKUP($AP$1&amp;$A150,会員校データ!$B$2:$K$1381,10,0),"　")</f>
        <v>　</v>
      </c>
      <c r="AQ150" s="1" t="str">
        <f>IFERROR(VLOOKUP($AQ$1&amp;$A150,会員校データ!$B$2:$K$1381,10,0),"　")</f>
        <v>　</v>
      </c>
      <c r="AR150" s="1" t="str">
        <f>IFERROR(VLOOKUP($AR$1&amp;$A150,会員校データ!$B$2:$K$1381,10,0),"　")</f>
        <v>　</v>
      </c>
      <c r="AS150" s="1" t="str">
        <f>IFERROR(VLOOKUP($AS$1&amp;$A150,会員校データ!$B$2:$K$1381,10,0),"　")</f>
        <v>　</v>
      </c>
      <c r="AT150" s="1" t="str">
        <f>IFERROR(VLOOKUP($AT$1&amp;$A150,会員校データ!$B$2:$K$1381,10,0),"　")</f>
        <v>　</v>
      </c>
      <c r="AU150" s="1" t="str">
        <f>IFERROR(VLOOKUP($AU$1&amp;$A150,会員校データ!$B$2:$K$1381,10,0),"　")</f>
        <v>　</v>
      </c>
      <c r="AV150" s="1" t="str">
        <f>IFERROR(VLOOKUP($AV$1&amp;$A150,会員校データ!$B$2:$K$1381,10,0),"　")</f>
        <v>　</v>
      </c>
    </row>
    <row r="151" spans="1:48">
      <c r="A151">
        <v>149</v>
      </c>
      <c r="B151" s="1" t="str">
        <f>IFERROR(VLOOKUP($B$1&amp;$A151,会員校データ!$B$2:$K$1381,10,0),"　")</f>
        <v>　</v>
      </c>
      <c r="C151" s="1" t="str">
        <f>IFERROR(VLOOKUP($C$1&amp;$A151,会員校データ!$B$2:$K$1381,10,0),"　")</f>
        <v>　</v>
      </c>
      <c r="D151" s="1" t="str">
        <f>IFERROR(VLOOKUP($D$1&amp;$A151,会員校データ!$B$2:$K$1381,10,0),"　")</f>
        <v>　</v>
      </c>
      <c r="E151" s="1" t="str">
        <f>IFERROR(VLOOKUP($E$1&amp;$A151,会員校データ!$B$2:$K$1381,10,0),"　")</f>
        <v>　</v>
      </c>
      <c r="F151" s="1" t="str">
        <f>IFERROR(VLOOKUP($F$1&amp;$A151,会員校データ!$B$2:$K$1381,10,0),"　")</f>
        <v>　</v>
      </c>
      <c r="G151" s="1" t="str">
        <f>IFERROR(VLOOKUP($G$1&amp;$A151,会員校データ!$B$2:$K$1381,10,0),"　")</f>
        <v>　</v>
      </c>
      <c r="H151" s="1" t="str">
        <f>IFERROR(VLOOKUP($H$1&amp;$A151,会員校データ!$B$2:$K$1381,10,0),"　")</f>
        <v>　</v>
      </c>
      <c r="I151" s="1" t="str">
        <f>IFERROR(VLOOKUP($I$1&amp;$A151,会員校データ!$B$2:$K$1381,10,0),"　")</f>
        <v>　</v>
      </c>
      <c r="J151" s="1" t="str">
        <f>IFERROR(VLOOKUP($J$1&amp;$A151,会員校データ!$B$2:$K$1381,10,0),"　")</f>
        <v>　</v>
      </c>
      <c r="K151" s="1" t="str">
        <f>IFERROR(VLOOKUP($K$1&amp;$A151,会員校データ!$B$2:$K$1381,10,0),"　")</f>
        <v>　</v>
      </c>
      <c r="L151" s="1" t="str">
        <f>IFERROR(VLOOKUP($L$1&amp;$A151,会員校データ!$B$2:$K$1381,10,0),"　")</f>
        <v>　</v>
      </c>
      <c r="M151" s="1" t="str">
        <f>IFERROR(VLOOKUP($M$1&amp;$A151,会員校データ!$B$2:$K$1381,10,0),"　")</f>
        <v>　</v>
      </c>
      <c r="N151" s="1" t="str">
        <f>IFERROR(VLOOKUP($N$1&amp;$A151,会員校データ!$B$2:$K$1381,10,0),"　")</f>
        <v>　</v>
      </c>
      <c r="O151" s="1" t="str">
        <f>IFERROR(VLOOKUP($O$1&amp;$A151,会員校データ!$B$2:$K$1381,10,0),"　")</f>
        <v>　</v>
      </c>
      <c r="P151" s="1" t="str">
        <f>IFERROR(VLOOKUP($P$1&amp;$A151,会員校データ!$B$2:$K$1381,10,0),"　")</f>
        <v>　</v>
      </c>
      <c r="Q151" s="1" t="str">
        <f>IFERROR(VLOOKUP($Q$1&amp;$A151,会員校データ!$B$2:$K$1381,10,0),"　")</f>
        <v>　</v>
      </c>
      <c r="R151" s="1" t="str">
        <f>IFERROR(VLOOKUP($R$1&amp;$A151,会員校データ!$B$2:$K$1381,10,0),"　")</f>
        <v>　</v>
      </c>
      <c r="S151" s="1" t="str">
        <f>IFERROR(VLOOKUP($S$1&amp;$A151,会員校データ!$B$2:$K$1381,10,0),"　")</f>
        <v>　</v>
      </c>
      <c r="T151" s="1" t="str">
        <f>IFERROR(VLOOKUP($T$1&amp;$A151,会員校データ!$B$2:$K$1381,10,0),"　")</f>
        <v>　</v>
      </c>
      <c r="U151" s="1" t="str">
        <f>IFERROR(VLOOKUP($U$1&amp;$A151,会員校データ!$B$2:$K$1381,10,0),"　")</f>
        <v>　</v>
      </c>
      <c r="V151" s="1" t="str">
        <f>IFERROR(VLOOKUP($V$1&amp;$A151,会員校データ!$B$2:$K$1381,10,0),"　")</f>
        <v>　</v>
      </c>
      <c r="W151" s="1" t="str">
        <f>IFERROR(VLOOKUP($W$1&amp;$A151,会員校データ!$B$2:$K$1381,10,0),"　")</f>
        <v>　</v>
      </c>
      <c r="X151" s="1" t="str">
        <f>IFERROR(VLOOKUP($X$1&amp;$A151,会員校データ!$B$2:$K$1381,10,0),"　")</f>
        <v>　</v>
      </c>
      <c r="Y151" s="1" t="str">
        <f>IFERROR(VLOOKUP($Y$1&amp;$A151,会員校データ!$B$2:$K$1381,10,0),"　")</f>
        <v>　</v>
      </c>
      <c r="Z151" s="1" t="str">
        <f>IFERROR(VLOOKUP($Z$1&amp;$A151,会員校データ!$B$2:$K$1381,10,0),"　")</f>
        <v>　</v>
      </c>
      <c r="AA151" s="1" t="str">
        <f>IFERROR(VLOOKUP($AA$1&amp;$A151,会員校データ!$B$2:$K$1381,10,0),"　")</f>
        <v>　</v>
      </c>
      <c r="AB151" s="1" t="str">
        <f>IFERROR(VLOOKUP($AB$1&amp;$A151,会員校データ!$B$2:$K$1381,10,0),"　")</f>
        <v>　</v>
      </c>
      <c r="AC151" s="1" t="str">
        <f>IFERROR(VLOOKUP($AC$1&amp;$A151,会員校データ!$B$2:$K$1381,10,0),"　")</f>
        <v>　</v>
      </c>
      <c r="AD151" s="1" t="str">
        <f>IFERROR(VLOOKUP($AD$1&amp;$A151,会員校データ!$B$2:$K$1381,10,0),"　")</f>
        <v>　</v>
      </c>
      <c r="AE151" s="1" t="str">
        <f>IFERROR(VLOOKUP($AE$1&amp;$A151,会員校データ!$B$2:$K$1381,10,0),"　")</f>
        <v>　</v>
      </c>
      <c r="AF151" s="1" t="str">
        <f>IFERROR(VLOOKUP($AF$1&amp;$A151,会員校データ!$B$2:$K$1381,10,0),"　")</f>
        <v>　</v>
      </c>
      <c r="AG151" s="1" t="str">
        <f>IFERROR(VLOOKUP($AG$1&amp;$A151,会員校データ!$B$2:$K$1381,10,0),"　")</f>
        <v>　</v>
      </c>
      <c r="AH151" s="1" t="str">
        <f>IFERROR(VLOOKUP($AH$1&amp;$A151,会員校データ!$B$2:$K$1381,10,0),"　")</f>
        <v>　</v>
      </c>
      <c r="AI151" s="1" t="str">
        <f>IFERROR(VLOOKUP($AI$1&amp;$A151,会員校データ!$B$2:$K$1381,10,0),"　")</f>
        <v>　</v>
      </c>
      <c r="AJ151" s="1" t="str">
        <f>IFERROR(VLOOKUP($AJ$1&amp;$A151,会員校データ!$B$2:$K$1381,10,0),"　")</f>
        <v>　</v>
      </c>
      <c r="AK151" s="1" t="str">
        <f>IFERROR(VLOOKUP($AK$1&amp;$A151,会員校データ!$B$2:$K$1381,10,0),"　")</f>
        <v>　</v>
      </c>
      <c r="AL151" s="1" t="str">
        <f>IFERROR(VLOOKUP($AL$1&amp;$A151,会員校データ!$B$2:$K$1381,10,0),"　")</f>
        <v>　</v>
      </c>
      <c r="AM151" s="1" t="str">
        <f>IFERROR(VLOOKUP($AM$1&amp;$A151,会員校データ!$B$2:$K$1381,10,0),"　")</f>
        <v>　</v>
      </c>
      <c r="AN151" s="1" t="str">
        <f>IFERROR(VLOOKUP($AN$1&amp;$A151,会員校データ!$B$2:$K$1381,10,0),"　")</f>
        <v>　</v>
      </c>
      <c r="AO151" s="1" t="str">
        <f>IFERROR(VLOOKUP($AO$1&amp;$A151,会員校データ!$B$2:$K$1381,10,0),"　")</f>
        <v>　</v>
      </c>
      <c r="AP151" s="1" t="str">
        <f>IFERROR(VLOOKUP($AP$1&amp;$A151,会員校データ!$B$2:$K$1381,10,0),"　")</f>
        <v>　</v>
      </c>
      <c r="AQ151" s="1" t="str">
        <f>IFERROR(VLOOKUP($AQ$1&amp;$A151,会員校データ!$B$2:$K$1381,10,0),"　")</f>
        <v>　</v>
      </c>
      <c r="AR151" s="1" t="str">
        <f>IFERROR(VLOOKUP($AR$1&amp;$A151,会員校データ!$B$2:$K$1381,10,0),"　")</f>
        <v>　</v>
      </c>
      <c r="AS151" s="1" t="str">
        <f>IFERROR(VLOOKUP($AS$1&amp;$A151,会員校データ!$B$2:$K$1381,10,0),"　")</f>
        <v>　</v>
      </c>
      <c r="AT151" s="1" t="str">
        <f>IFERROR(VLOOKUP($AT$1&amp;$A151,会員校データ!$B$2:$K$1381,10,0),"　")</f>
        <v>　</v>
      </c>
      <c r="AU151" s="1" t="str">
        <f>IFERROR(VLOOKUP($AU$1&amp;$A151,会員校データ!$B$2:$K$1381,10,0),"　")</f>
        <v>　</v>
      </c>
      <c r="AV151" s="1" t="str">
        <f>IFERROR(VLOOKUP($AV$1&amp;$A151,会員校データ!$B$2:$K$1381,10,0),"　")</f>
        <v>　</v>
      </c>
    </row>
    <row r="152" spans="1:48">
      <c r="A152">
        <v>150</v>
      </c>
      <c r="B152" s="1" t="str">
        <f>IFERROR(VLOOKUP($B$1&amp;$A152,会員校データ!$B$2:$K$1381,10,0),"　")</f>
        <v>　</v>
      </c>
      <c r="C152" s="1" t="str">
        <f>IFERROR(VLOOKUP($C$1&amp;$A152,会員校データ!$B$2:$K$1381,10,0),"　")</f>
        <v>　</v>
      </c>
      <c r="D152" s="1" t="str">
        <f>IFERROR(VLOOKUP($D$1&amp;$A152,会員校データ!$B$2:$K$1381,10,0),"　")</f>
        <v>　</v>
      </c>
      <c r="E152" s="1" t="str">
        <f>IFERROR(VLOOKUP($E$1&amp;$A152,会員校データ!$B$2:$K$1381,10,0),"　")</f>
        <v>　</v>
      </c>
      <c r="F152" s="1" t="str">
        <f>IFERROR(VLOOKUP($F$1&amp;$A152,会員校データ!$B$2:$K$1381,10,0),"　")</f>
        <v>　</v>
      </c>
      <c r="G152" s="1" t="str">
        <f>IFERROR(VLOOKUP($G$1&amp;$A152,会員校データ!$B$2:$K$1381,10,0),"　")</f>
        <v>　</v>
      </c>
      <c r="H152" s="1" t="str">
        <f>IFERROR(VLOOKUP($H$1&amp;$A152,会員校データ!$B$2:$K$1381,10,0),"　")</f>
        <v>　</v>
      </c>
      <c r="I152" s="1" t="str">
        <f>IFERROR(VLOOKUP($I$1&amp;$A152,会員校データ!$B$2:$K$1381,10,0),"　")</f>
        <v>　</v>
      </c>
      <c r="J152" s="1" t="str">
        <f>IFERROR(VLOOKUP($J$1&amp;$A152,会員校データ!$B$2:$K$1381,10,0),"　")</f>
        <v>　</v>
      </c>
      <c r="K152" s="1" t="str">
        <f>IFERROR(VLOOKUP($K$1&amp;$A152,会員校データ!$B$2:$K$1381,10,0),"　")</f>
        <v>　</v>
      </c>
      <c r="L152" s="1" t="str">
        <f>IFERROR(VLOOKUP($L$1&amp;$A152,会員校データ!$B$2:$K$1381,10,0),"　")</f>
        <v>　</v>
      </c>
      <c r="M152" s="1" t="str">
        <f>IFERROR(VLOOKUP($M$1&amp;$A152,会員校データ!$B$2:$K$1381,10,0),"　")</f>
        <v>　</v>
      </c>
      <c r="N152" s="1" t="str">
        <f>IFERROR(VLOOKUP($N$1&amp;$A152,会員校データ!$B$2:$K$1381,10,0),"　")</f>
        <v>　</v>
      </c>
      <c r="O152" s="1" t="str">
        <f>IFERROR(VLOOKUP($O$1&amp;$A152,会員校データ!$B$2:$K$1381,10,0),"　")</f>
        <v>　</v>
      </c>
      <c r="P152" s="1" t="str">
        <f>IFERROR(VLOOKUP($P$1&amp;$A152,会員校データ!$B$2:$K$1381,10,0),"　")</f>
        <v>　</v>
      </c>
      <c r="Q152" s="1" t="str">
        <f>IFERROR(VLOOKUP($Q$1&amp;$A152,会員校データ!$B$2:$K$1381,10,0),"　")</f>
        <v>　</v>
      </c>
      <c r="R152" s="1" t="str">
        <f>IFERROR(VLOOKUP($R$1&amp;$A152,会員校データ!$B$2:$K$1381,10,0),"　")</f>
        <v>　</v>
      </c>
      <c r="S152" s="1" t="str">
        <f>IFERROR(VLOOKUP($S$1&amp;$A152,会員校データ!$B$2:$K$1381,10,0),"　")</f>
        <v>　</v>
      </c>
      <c r="T152" s="1" t="str">
        <f>IFERROR(VLOOKUP($T$1&amp;$A152,会員校データ!$B$2:$K$1381,10,0),"　")</f>
        <v>　</v>
      </c>
      <c r="U152" s="1" t="str">
        <f>IFERROR(VLOOKUP($U$1&amp;$A152,会員校データ!$B$2:$K$1381,10,0),"　")</f>
        <v>　</v>
      </c>
      <c r="V152" s="1" t="str">
        <f>IFERROR(VLOOKUP($V$1&amp;$A152,会員校データ!$B$2:$K$1381,10,0),"　")</f>
        <v>　</v>
      </c>
      <c r="W152" s="1" t="str">
        <f>IFERROR(VLOOKUP($W$1&amp;$A152,会員校データ!$B$2:$K$1381,10,0),"　")</f>
        <v>　</v>
      </c>
      <c r="X152" s="1" t="str">
        <f>IFERROR(VLOOKUP($X$1&amp;$A152,会員校データ!$B$2:$K$1381,10,0),"　")</f>
        <v>　</v>
      </c>
      <c r="Y152" s="1" t="str">
        <f>IFERROR(VLOOKUP($Y$1&amp;$A152,会員校データ!$B$2:$K$1381,10,0),"　")</f>
        <v>　</v>
      </c>
      <c r="Z152" s="1" t="str">
        <f>IFERROR(VLOOKUP($Z$1&amp;$A152,会員校データ!$B$2:$K$1381,10,0),"　")</f>
        <v>　</v>
      </c>
      <c r="AA152" s="1" t="str">
        <f>IFERROR(VLOOKUP($AA$1&amp;$A152,会員校データ!$B$2:$K$1381,10,0),"　")</f>
        <v>　</v>
      </c>
      <c r="AB152" s="1" t="str">
        <f>IFERROR(VLOOKUP($AB$1&amp;$A152,会員校データ!$B$2:$K$1381,10,0),"　")</f>
        <v>　</v>
      </c>
      <c r="AC152" s="1" t="str">
        <f>IFERROR(VLOOKUP($AC$1&amp;$A152,会員校データ!$B$2:$K$1381,10,0),"　")</f>
        <v>　</v>
      </c>
      <c r="AD152" s="1" t="str">
        <f>IFERROR(VLOOKUP($AD$1&amp;$A152,会員校データ!$B$2:$K$1381,10,0),"　")</f>
        <v>　</v>
      </c>
      <c r="AE152" s="1" t="str">
        <f>IFERROR(VLOOKUP($AE$1&amp;$A152,会員校データ!$B$2:$K$1381,10,0),"　")</f>
        <v>　</v>
      </c>
      <c r="AF152" s="1" t="str">
        <f>IFERROR(VLOOKUP($AF$1&amp;$A152,会員校データ!$B$2:$K$1381,10,0),"　")</f>
        <v>　</v>
      </c>
      <c r="AG152" s="1" t="str">
        <f>IFERROR(VLOOKUP($AG$1&amp;$A152,会員校データ!$B$2:$K$1381,10,0),"　")</f>
        <v>　</v>
      </c>
      <c r="AH152" s="1" t="str">
        <f>IFERROR(VLOOKUP($AH$1&amp;$A152,会員校データ!$B$2:$K$1381,10,0),"　")</f>
        <v>　</v>
      </c>
      <c r="AI152" s="1" t="str">
        <f>IFERROR(VLOOKUP($AI$1&amp;$A152,会員校データ!$B$2:$K$1381,10,0),"　")</f>
        <v>　</v>
      </c>
      <c r="AJ152" s="1" t="str">
        <f>IFERROR(VLOOKUP($AJ$1&amp;$A152,会員校データ!$B$2:$K$1381,10,0),"　")</f>
        <v>　</v>
      </c>
      <c r="AK152" s="1" t="str">
        <f>IFERROR(VLOOKUP($AK$1&amp;$A152,会員校データ!$B$2:$K$1381,10,0),"　")</f>
        <v>　</v>
      </c>
      <c r="AL152" s="1" t="str">
        <f>IFERROR(VLOOKUP($AL$1&amp;$A152,会員校データ!$B$2:$K$1381,10,0),"　")</f>
        <v>　</v>
      </c>
      <c r="AM152" s="1" t="str">
        <f>IFERROR(VLOOKUP($AM$1&amp;$A152,会員校データ!$B$2:$K$1381,10,0),"　")</f>
        <v>　</v>
      </c>
      <c r="AN152" s="1" t="str">
        <f>IFERROR(VLOOKUP($AN$1&amp;$A152,会員校データ!$B$2:$K$1381,10,0),"　")</f>
        <v>　</v>
      </c>
      <c r="AO152" s="1" t="str">
        <f>IFERROR(VLOOKUP($AO$1&amp;$A152,会員校データ!$B$2:$K$1381,10,0),"　")</f>
        <v>　</v>
      </c>
      <c r="AP152" s="1" t="str">
        <f>IFERROR(VLOOKUP($AP$1&amp;$A152,会員校データ!$B$2:$K$1381,10,0),"　")</f>
        <v>　</v>
      </c>
      <c r="AQ152" s="1" t="str">
        <f>IFERROR(VLOOKUP($AQ$1&amp;$A152,会員校データ!$B$2:$K$1381,10,0),"　")</f>
        <v>　</v>
      </c>
      <c r="AR152" s="1" t="str">
        <f>IFERROR(VLOOKUP($AR$1&amp;$A152,会員校データ!$B$2:$K$1381,10,0),"　")</f>
        <v>　</v>
      </c>
      <c r="AS152" s="1" t="str">
        <f>IFERROR(VLOOKUP($AS$1&amp;$A152,会員校データ!$B$2:$K$1381,10,0),"　")</f>
        <v>　</v>
      </c>
      <c r="AT152" s="1" t="str">
        <f>IFERROR(VLOOKUP($AT$1&amp;$A152,会員校データ!$B$2:$K$1381,10,0),"　")</f>
        <v>　</v>
      </c>
      <c r="AU152" s="1" t="str">
        <f>IFERROR(VLOOKUP($AU$1&amp;$A152,会員校データ!$B$2:$K$1381,10,0),"　")</f>
        <v>　</v>
      </c>
      <c r="AV152" s="1" t="str">
        <f>IFERROR(VLOOKUP($AV$1&amp;$A152,会員校データ!$B$2:$K$1381,10,0),"　")</f>
        <v>　</v>
      </c>
    </row>
    <row r="153" spans="1:48">
      <c r="A153">
        <v>151</v>
      </c>
      <c r="B153" s="1" t="str">
        <f>IFERROR(VLOOKUP($B$1&amp;$A153,会員校データ!$B$2:$K$1381,10,0),"　")</f>
        <v>　</v>
      </c>
      <c r="C153" s="1" t="str">
        <f>IFERROR(VLOOKUP($C$1&amp;$A153,会員校データ!$B$2:$K$1381,10,0),"　")</f>
        <v>　</v>
      </c>
      <c r="D153" s="1" t="str">
        <f>IFERROR(VLOOKUP($D$1&amp;$A153,会員校データ!$B$2:$K$1381,10,0),"　")</f>
        <v>　</v>
      </c>
      <c r="E153" s="1" t="str">
        <f>IFERROR(VLOOKUP($E$1&amp;$A153,会員校データ!$B$2:$K$1381,10,0),"　")</f>
        <v>　</v>
      </c>
      <c r="F153" s="1" t="str">
        <f>IFERROR(VLOOKUP($F$1&amp;$A153,会員校データ!$B$2:$K$1381,10,0),"　")</f>
        <v>　</v>
      </c>
      <c r="G153" s="1" t="str">
        <f>IFERROR(VLOOKUP($G$1&amp;$A153,会員校データ!$B$2:$K$1381,10,0),"　")</f>
        <v>　</v>
      </c>
      <c r="H153" s="1" t="str">
        <f>IFERROR(VLOOKUP($H$1&amp;$A153,会員校データ!$B$2:$K$1381,10,0),"　")</f>
        <v>　</v>
      </c>
      <c r="I153" s="1" t="str">
        <f>IFERROR(VLOOKUP($I$1&amp;$A153,会員校データ!$B$2:$K$1381,10,0),"　")</f>
        <v>　</v>
      </c>
      <c r="J153" s="1" t="str">
        <f>IFERROR(VLOOKUP($J$1&amp;$A153,会員校データ!$B$2:$K$1381,10,0),"　")</f>
        <v>　</v>
      </c>
      <c r="K153" s="1" t="str">
        <f>IFERROR(VLOOKUP($K$1&amp;$A153,会員校データ!$B$2:$K$1381,10,0),"　")</f>
        <v>　</v>
      </c>
      <c r="L153" s="1" t="str">
        <f>IFERROR(VLOOKUP($L$1&amp;$A153,会員校データ!$B$2:$K$1381,10,0),"　")</f>
        <v>　</v>
      </c>
      <c r="M153" s="1" t="str">
        <f>IFERROR(VLOOKUP($M$1&amp;$A153,会員校データ!$B$2:$K$1381,10,0),"　")</f>
        <v>　</v>
      </c>
      <c r="N153" s="1" t="str">
        <f>IFERROR(VLOOKUP($N$1&amp;$A153,会員校データ!$B$2:$K$1381,10,0),"　")</f>
        <v>　</v>
      </c>
      <c r="O153" s="1" t="str">
        <f>IFERROR(VLOOKUP($O$1&amp;$A153,会員校データ!$B$2:$K$1381,10,0),"　")</f>
        <v>　</v>
      </c>
      <c r="P153" s="1" t="str">
        <f>IFERROR(VLOOKUP($P$1&amp;$A153,会員校データ!$B$2:$K$1381,10,0),"　")</f>
        <v>　</v>
      </c>
      <c r="Q153" s="1" t="str">
        <f>IFERROR(VLOOKUP($Q$1&amp;$A153,会員校データ!$B$2:$K$1381,10,0),"　")</f>
        <v>　</v>
      </c>
      <c r="R153" s="1" t="str">
        <f>IFERROR(VLOOKUP($R$1&amp;$A153,会員校データ!$B$2:$K$1381,10,0),"　")</f>
        <v>　</v>
      </c>
      <c r="S153" s="1" t="str">
        <f>IFERROR(VLOOKUP($S$1&amp;$A153,会員校データ!$B$2:$K$1381,10,0),"　")</f>
        <v>　</v>
      </c>
      <c r="T153" s="1" t="str">
        <f>IFERROR(VLOOKUP($T$1&amp;$A153,会員校データ!$B$2:$K$1381,10,0),"　")</f>
        <v>　</v>
      </c>
      <c r="U153" s="1" t="str">
        <f>IFERROR(VLOOKUP($U$1&amp;$A153,会員校データ!$B$2:$K$1381,10,0),"　")</f>
        <v>　</v>
      </c>
      <c r="V153" s="1" t="str">
        <f>IFERROR(VLOOKUP($V$1&amp;$A153,会員校データ!$B$2:$K$1381,10,0),"　")</f>
        <v>　</v>
      </c>
      <c r="W153" s="1" t="str">
        <f>IFERROR(VLOOKUP($W$1&amp;$A153,会員校データ!$B$2:$K$1381,10,0),"　")</f>
        <v>　</v>
      </c>
      <c r="X153" s="1" t="str">
        <f>IFERROR(VLOOKUP($X$1&amp;$A153,会員校データ!$B$2:$K$1381,10,0),"　")</f>
        <v>　</v>
      </c>
      <c r="Y153" s="1" t="str">
        <f>IFERROR(VLOOKUP($Y$1&amp;$A153,会員校データ!$B$2:$K$1381,10,0),"　")</f>
        <v>　</v>
      </c>
      <c r="Z153" s="1" t="str">
        <f>IFERROR(VLOOKUP($Z$1&amp;$A153,会員校データ!$B$2:$K$1381,10,0),"　")</f>
        <v>　</v>
      </c>
      <c r="AA153" s="1" t="str">
        <f>IFERROR(VLOOKUP($AA$1&amp;$A153,会員校データ!$B$2:$K$1381,10,0),"　")</f>
        <v>　</v>
      </c>
      <c r="AB153" s="1" t="str">
        <f>IFERROR(VLOOKUP($AB$1&amp;$A153,会員校データ!$B$2:$K$1381,10,0),"　")</f>
        <v>　</v>
      </c>
      <c r="AC153" s="1" t="str">
        <f>IFERROR(VLOOKUP($AC$1&amp;$A153,会員校データ!$B$2:$K$1381,10,0),"　")</f>
        <v>　</v>
      </c>
      <c r="AD153" s="1" t="str">
        <f>IFERROR(VLOOKUP($AD$1&amp;$A153,会員校データ!$B$2:$K$1381,10,0),"　")</f>
        <v>　</v>
      </c>
      <c r="AE153" s="1" t="str">
        <f>IFERROR(VLOOKUP($AE$1&amp;$A153,会員校データ!$B$2:$K$1381,10,0),"　")</f>
        <v>　</v>
      </c>
      <c r="AF153" s="1" t="str">
        <f>IFERROR(VLOOKUP($AF$1&amp;$A153,会員校データ!$B$2:$K$1381,10,0),"　")</f>
        <v>　</v>
      </c>
      <c r="AG153" s="1" t="str">
        <f>IFERROR(VLOOKUP($AG$1&amp;$A153,会員校データ!$B$2:$K$1381,10,0),"　")</f>
        <v>　</v>
      </c>
      <c r="AH153" s="1" t="str">
        <f>IFERROR(VLOOKUP($AH$1&amp;$A153,会員校データ!$B$2:$K$1381,10,0),"　")</f>
        <v>　</v>
      </c>
      <c r="AI153" s="1" t="str">
        <f>IFERROR(VLOOKUP($AI$1&amp;$A153,会員校データ!$B$2:$K$1381,10,0),"　")</f>
        <v>　</v>
      </c>
      <c r="AJ153" s="1" t="str">
        <f>IFERROR(VLOOKUP($AJ$1&amp;$A153,会員校データ!$B$2:$K$1381,10,0),"　")</f>
        <v>　</v>
      </c>
      <c r="AK153" s="1" t="str">
        <f>IFERROR(VLOOKUP($AK$1&amp;$A153,会員校データ!$B$2:$K$1381,10,0),"　")</f>
        <v>　</v>
      </c>
      <c r="AL153" s="1" t="str">
        <f>IFERROR(VLOOKUP($AL$1&amp;$A153,会員校データ!$B$2:$K$1381,10,0),"　")</f>
        <v>　</v>
      </c>
      <c r="AM153" s="1" t="str">
        <f>IFERROR(VLOOKUP($AM$1&amp;$A153,会員校データ!$B$2:$K$1381,10,0),"　")</f>
        <v>　</v>
      </c>
      <c r="AN153" s="1" t="str">
        <f>IFERROR(VLOOKUP($AN$1&amp;$A153,会員校データ!$B$2:$K$1381,10,0),"　")</f>
        <v>　</v>
      </c>
      <c r="AO153" s="1" t="str">
        <f>IFERROR(VLOOKUP($AO$1&amp;$A153,会員校データ!$B$2:$K$1381,10,0),"　")</f>
        <v>　</v>
      </c>
      <c r="AP153" s="1" t="str">
        <f>IFERROR(VLOOKUP($AP$1&amp;$A153,会員校データ!$B$2:$K$1381,10,0),"　")</f>
        <v>　</v>
      </c>
      <c r="AQ153" s="1" t="str">
        <f>IFERROR(VLOOKUP($AQ$1&amp;$A153,会員校データ!$B$2:$K$1381,10,0),"　")</f>
        <v>　</v>
      </c>
      <c r="AR153" s="1" t="str">
        <f>IFERROR(VLOOKUP($AR$1&amp;$A153,会員校データ!$B$2:$K$1381,10,0),"　")</f>
        <v>　</v>
      </c>
      <c r="AS153" s="1" t="str">
        <f>IFERROR(VLOOKUP($AS$1&amp;$A153,会員校データ!$B$2:$K$1381,10,0),"　")</f>
        <v>　</v>
      </c>
      <c r="AT153" s="1" t="str">
        <f>IFERROR(VLOOKUP($AT$1&amp;$A153,会員校データ!$B$2:$K$1381,10,0),"　")</f>
        <v>　</v>
      </c>
      <c r="AU153" s="1" t="str">
        <f>IFERROR(VLOOKUP($AU$1&amp;$A153,会員校データ!$B$2:$K$1381,10,0),"　")</f>
        <v>　</v>
      </c>
      <c r="AV153" s="1" t="str">
        <f>IFERROR(VLOOKUP($AV$1&amp;$A153,会員校データ!$B$2:$K$1381,10,0),"　")</f>
        <v>　</v>
      </c>
    </row>
    <row r="154" spans="1:48">
      <c r="A154">
        <v>152</v>
      </c>
      <c r="B154" s="1" t="str">
        <f>IFERROR(VLOOKUP($B$1&amp;$A154,会員校データ!$B$2:$K$1381,10,0),"　")</f>
        <v>　</v>
      </c>
      <c r="C154" s="1" t="str">
        <f>IFERROR(VLOOKUP($C$1&amp;$A154,会員校データ!$B$2:$K$1381,10,0),"　")</f>
        <v>　</v>
      </c>
      <c r="D154" s="1" t="str">
        <f>IFERROR(VLOOKUP($D$1&amp;$A154,会員校データ!$B$2:$K$1381,10,0),"　")</f>
        <v>　</v>
      </c>
      <c r="E154" s="1" t="str">
        <f>IFERROR(VLOOKUP($E$1&amp;$A154,会員校データ!$B$2:$K$1381,10,0),"　")</f>
        <v>　</v>
      </c>
      <c r="F154" s="1" t="str">
        <f>IFERROR(VLOOKUP($F$1&amp;$A154,会員校データ!$B$2:$K$1381,10,0),"　")</f>
        <v>　</v>
      </c>
      <c r="G154" s="1" t="str">
        <f>IFERROR(VLOOKUP($G$1&amp;$A154,会員校データ!$B$2:$K$1381,10,0),"　")</f>
        <v>　</v>
      </c>
      <c r="H154" s="1" t="str">
        <f>IFERROR(VLOOKUP($H$1&amp;$A154,会員校データ!$B$2:$K$1381,10,0),"　")</f>
        <v>　</v>
      </c>
      <c r="I154" s="1" t="str">
        <f>IFERROR(VLOOKUP($I$1&amp;$A154,会員校データ!$B$2:$K$1381,10,0),"　")</f>
        <v>　</v>
      </c>
      <c r="J154" s="1" t="str">
        <f>IFERROR(VLOOKUP($J$1&amp;$A154,会員校データ!$B$2:$K$1381,10,0),"　")</f>
        <v>　</v>
      </c>
      <c r="K154" s="1" t="str">
        <f>IFERROR(VLOOKUP($K$1&amp;$A154,会員校データ!$B$2:$K$1381,10,0),"　")</f>
        <v>　</v>
      </c>
      <c r="L154" s="1" t="str">
        <f>IFERROR(VLOOKUP($L$1&amp;$A154,会員校データ!$B$2:$K$1381,10,0),"　")</f>
        <v>　</v>
      </c>
      <c r="M154" s="1" t="str">
        <f>IFERROR(VLOOKUP($M$1&amp;$A154,会員校データ!$B$2:$K$1381,10,0),"　")</f>
        <v>　</v>
      </c>
      <c r="N154" s="1" t="str">
        <f>IFERROR(VLOOKUP($N$1&amp;$A154,会員校データ!$B$2:$K$1381,10,0),"　")</f>
        <v>　</v>
      </c>
      <c r="O154" s="1" t="str">
        <f>IFERROR(VLOOKUP($O$1&amp;$A154,会員校データ!$B$2:$K$1381,10,0),"　")</f>
        <v>　</v>
      </c>
      <c r="P154" s="1" t="str">
        <f>IFERROR(VLOOKUP($P$1&amp;$A154,会員校データ!$B$2:$K$1381,10,0),"　")</f>
        <v>　</v>
      </c>
      <c r="Q154" s="1" t="str">
        <f>IFERROR(VLOOKUP($Q$1&amp;$A154,会員校データ!$B$2:$K$1381,10,0),"　")</f>
        <v>　</v>
      </c>
      <c r="R154" s="1" t="str">
        <f>IFERROR(VLOOKUP($R$1&amp;$A154,会員校データ!$B$2:$K$1381,10,0),"　")</f>
        <v>　</v>
      </c>
      <c r="S154" s="1" t="str">
        <f>IFERROR(VLOOKUP($S$1&amp;$A154,会員校データ!$B$2:$K$1381,10,0),"　")</f>
        <v>　</v>
      </c>
      <c r="T154" s="1" t="str">
        <f>IFERROR(VLOOKUP($T$1&amp;$A154,会員校データ!$B$2:$K$1381,10,0),"　")</f>
        <v>　</v>
      </c>
      <c r="U154" s="1" t="str">
        <f>IFERROR(VLOOKUP($U$1&amp;$A154,会員校データ!$B$2:$K$1381,10,0),"　")</f>
        <v>　</v>
      </c>
      <c r="V154" s="1" t="str">
        <f>IFERROR(VLOOKUP($V$1&amp;$A154,会員校データ!$B$2:$K$1381,10,0),"　")</f>
        <v>　</v>
      </c>
      <c r="W154" s="1" t="str">
        <f>IFERROR(VLOOKUP($W$1&amp;$A154,会員校データ!$B$2:$K$1381,10,0),"　")</f>
        <v>　</v>
      </c>
      <c r="X154" s="1" t="str">
        <f>IFERROR(VLOOKUP($X$1&amp;$A154,会員校データ!$B$2:$K$1381,10,0),"　")</f>
        <v>　</v>
      </c>
      <c r="Y154" s="1" t="str">
        <f>IFERROR(VLOOKUP($Y$1&amp;$A154,会員校データ!$B$2:$K$1381,10,0),"　")</f>
        <v>　</v>
      </c>
      <c r="Z154" s="1" t="str">
        <f>IFERROR(VLOOKUP($Z$1&amp;$A154,会員校データ!$B$2:$K$1381,10,0),"　")</f>
        <v>　</v>
      </c>
      <c r="AA154" s="1" t="str">
        <f>IFERROR(VLOOKUP($AA$1&amp;$A154,会員校データ!$B$2:$K$1381,10,0),"　")</f>
        <v>　</v>
      </c>
      <c r="AB154" s="1" t="str">
        <f>IFERROR(VLOOKUP($AB$1&amp;$A154,会員校データ!$B$2:$K$1381,10,0),"　")</f>
        <v>　</v>
      </c>
      <c r="AC154" s="1" t="str">
        <f>IFERROR(VLOOKUP($AC$1&amp;$A154,会員校データ!$B$2:$K$1381,10,0),"　")</f>
        <v>　</v>
      </c>
      <c r="AD154" s="1" t="str">
        <f>IFERROR(VLOOKUP($AD$1&amp;$A154,会員校データ!$B$2:$K$1381,10,0),"　")</f>
        <v>　</v>
      </c>
      <c r="AE154" s="1" t="str">
        <f>IFERROR(VLOOKUP($AE$1&amp;$A154,会員校データ!$B$2:$K$1381,10,0),"　")</f>
        <v>　</v>
      </c>
      <c r="AF154" s="1" t="str">
        <f>IFERROR(VLOOKUP($AF$1&amp;$A154,会員校データ!$B$2:$K$1381,10,0),"　")</f>
        <v>　</v>
      </c>
      <c r="AG154" s="1" t="str">
        <f>IFERROR(VLOOKUP($AG$1&amp;$A154,会員校データ!$B$2:$K$1381,10,0),"　")</f>
        <v>　</v>
      </c>
      <c r="AH154" s="1" t="str">
        <f>IFERROR(VLOOKUP($AH$1&amp;$A154,会員校データ!$B$2:$K$1381,10,0),"　")</f>
        <v>　</v>
      </c>
      <c r="AI154" s="1" t="str">
        <f>IFERROR(VLOOKUP($AI$1&amp;$A154,会員校データ!$B$2:$K$1381,10,0),"　")</f>
        <v>　</v>
      </c>
      <c r="AJ154" s="1" t="str">
        <f>IFERROR(VLOOKUP($AJ$1&amp;$A154,会員校データ!$B$2:$K$1381,10,0),"　")</f>
        <v>　</v>
      </c>
      <c r="AK154" s="1" t="str">
        <f>IFERROR(VLOOKUP($AK$1&amp;$A154,会員校データ!$B$2:$K$1381,10,0),"　")</f>
        <v>　</v>
      </c>
      <c r="AL154" s="1" t="str">
        <f>IFERROR(VLOOKUP($AL$1&amp;$A154,会員校データ!$B$2:$K$1381,10,0),"　")</f>
        <v>　</v>
      </c>
      <c r="AM154" s="1" t="str">
        <f>IFERROR(VLOOKUP($AM$1&amp;$A154,会員校データ!$B$2:$K$1381,10,0),"　")</f>
        <v>　</v>
      </c>
      <c r="AN154" s="1" t="str">
        <f>IFERROR(VLOOKUP($AN$1&amp;$A154,会員校データ!$B$2:$K$1381,10,0),"　")</f>
        <v>　</v>
      </c>
      <c r="AO154" s="1" t="str">
        <f>IFERROR(VLOOKUP($AO$1&amp;$A154,会員校データ!$B$2:$K$1381,10,0),"　")</f>
        <v>　</v>
      </c>
      <c r="AP154" s="1" t="str">
        <f>IFERROR(VLOOKUP($AP$1&amp;$A154,会員校データ!$B$2:$K$1381,10,0),"　")</f>
        <v>　</v>
      </c>
      <c r="AQ154" s="1" t="str">
        <f>IFERROR(VLOOKUP($AQ$1&amp;$A154,会員校データ!$B$2:$K$1381,10,0),"　")</f>
        <v>　</v>
      </c>
      <c r="AR154" s="1" t="str">
        <f>IFERROR(VLOOKUP($AR$1&amp;$A154,会員校データ!$B$2:$K$1381,10,0),"　")</f>
        <v>　</v>
      </c>
      <c r="AS154" s="1" t="str">
        <f>IFERROR(VLOOKUP($AS$1&amp;$A154,会員校データ!$B$2:$K$1381,10,0),"　")</f>
        <v>　</v>
      </c>
      <c r="AT154" s="1" t="str">
        <f>IFERROR(VLOOKUP($AT$1&amp;$A154,会員校データ!$B$2:$K$1381,10,0),"　")</f>
        <v>　</v>
      </c>
      <c r="AU154" s="1" t="str">
        <f>IFERROR(VLOOKUP($AU$1&amp;$A154,会員校データ!$B$2:$K$1381,10,0),"　")</f>
        <v>　</v>
      </c>
      <c r="AV154" s="1" t="str">
        <f>IFERROR(VLOOKUP($AV$1&amp;$A154,会員校データ!$B$2:$K$1381,10,0),"　")</f>
        <v>　</v>
      </c>
    </row>
    <row r="155" spans="1:48">
      <c r="A155">
        <v>153</v>
      </c>
      <c r="B155" s="1" t="str">
        <f>IFERROR(VLOOKUP($B$1&amp;$A155,会員校データ!$B$2:$K$1381,10,0),"　")</f>
        <v>　</v>
      </c>
      <c r="C155" s="1" t="str">
        <f>IFERROR(VLOOKUP($C$1&amp;$A155,会員校データ!$B$2:$K$1381,10,0),"　")</f>
        <v>　</v>
      </c>
      <c r="D155" s="1" t="str">
        <f>IFERROR(VLOOKUP($D$1&amp;$A155,会員校データ!$B$2:$K$1381,10,0),"　")</f>
        <v>　</v>
      </c>
      <c r="E155" s="1" t="str">
        <f>IFERROR(VLOOKUP($E$1&amp;$A155,会員校データ!$B$2:$K$1381,10,0),"　")</f>
        <v>　</v>
      </c>
      <c r="F155" s="1" t="str">
        <f>IFERROR(VLOOKUP($F$1&amp;$A155,会員校データ!$B$2:$K$1381,10,0),"　")</f>
        <v>　</v>
      </c>
      <c r="G155" s="1" t="str">
        <f>IFERROR(VLOOKUP($G$1&amp;$A155,会員校データ!$B$2:$K$1381,10,0),"　")</f>
        <v>　</v>
      </c>
      <c r="H155" s="1" t="str">
        <f>IFERROR(VLOOKUP($H$1&amp;$A155,会員校データ!$B$2:$K$1381,10,0),"　")</f>
        <v>　</v>
      </c>
      <c r="I155" s="1" t="str">
        <f>IFERROR(VLOOKUP($I$1&amp;$A155,会員校データ!$B$2:$K$1381,10,0),"　")</f>
        <v>　</v>
      </c>
      <c r="J155" s="1" t="str">
        <f>IFERROR(VLOOKUP($J$1&amp;$A155,会員校データ!$B$2:$K$1381,10,0),"　")</f>
        <v>　</v>
      </c>
      <c r="K155" s="1" t="str">
        <f>IFERROR(VLOOKUP($K$1&amp;$A155,会員校データ!$B$2:$K$1381,10,0),"　")</f>
        <v>　</v>
      </c>
      <c r="L155" s="1" t="str">
        <f>IFERROR(VLOOKUP($L$1&amp;$A155,会員校データ!$B$2:$K$1381,10,0),"　")</f>
        <v>　</v>
      </c>
      <c r="M155" s="1" t="str">
        <f>IFERROR(VLOOKUP($M$1&amp;$A155,会員校データ!$B$2:$K$1381,10,0),"　")</f>
        <v>　</v>
      </c>
      <c r="N155" s="1" t="str">
        <f>IFERROR(VLOOKUP($N$1&amp;$A155,会員校データ!$B$2:$K$1381,10,0),"　")</f>
        <v>　</v>
      </c>
      <c r="O155" s="1" t="str">
        <f>IFERROR(VLOOKUP($O$1&amp;$A155,会員校データ!$B$2:$K$1381,10,0),"　")</f>
        <v>　</v>
      </c>
      <c r="P155" s="1" t="str">
        <f>IFERROR(VLOOKUP($P$1&amp;$A155,会員校データ!$B$2:$K$1381,10,0),"　")</f>
        <v>　</v>
      </c>
      <c r="Q155" s="1" t="str">
        <f>IFERROR(VLOOKUP($Q$1&amp;$A155,会員校データ!$B$2:$K$1381,10,0),"　")</f>
        <v>　</v>
      </c>
      <c r="R155" s="1" t="str">
        <f>IFERROR(VLOOKUP($R$1&amp;$A155,会員校データ!$B$2:$K$1381,10,0),"　")</f>
        <v>　</v>
      </c>
      <c r="S155" s="1" t="str">
        <f>IFERROR(VLOOKUP($S$1&amp;$A155,会員校データ!$B$2:$K$1381,10,0),"　")</f>
        <v>　</v>
      </c>
      <c r="T155" s="1" t="str">
        <f>IFERROR(VLOOKUP($T$1&amp;$A155,会員校データ!$B$2:$K$1381,10,0),"　")</f>
        <v>　</v>
      </c>
      <c r="U155" s="1" t="str">
        <f>IFERROR(VLOOKUP($U$1&amp;$A155,会員校データ!$B$2:$K$1381,10,0),"　")</f>
        <v>　</v>
      </c>
      <c r="V155" s="1" t="str">
        <f>IFERROR(VLOOKUP($V$1&amp;$A155,会員校データ!$B$2:$K$1381,10,0),"　")</f>
        <v>　</v>
      </c>
      <c r="W155" s="1" t="str">
        <f>IFERROR(VLOOKUP($W$1&amp;$A155,会員校データ!$B$2:$K$1381,10,0),"　")</f>
        <v>　</v>
      </c>
      <c r="X155" s="1" t="str">
        <f>IFERROR(VLOOKUP($X$1&amp;$A155,会員校データ!$B$2:$K$1381,10,0),"　")</f>
        <v>　</v>
      </c>
      <c r="Y155" s="1" t="str">
        <f>IFERROR(VLOOKUP($Y$1&amp;$A155,会員校データ!$B$2:$K$1381,10,0),"　")</f>
        <v>　</v>
      </c>
      <c r="Z155" s="1" t="str">
        <f>IFERROR(VLOOKUP($Z$1&amp;$A155,会員校データ!$B$2:$K$1381,10,0),"　")</f>
        <v>　</v>
      </c>
      <c r="AA155" s="1" t="str">
        <f>IFERROR(VLOOKUP($AA$1&amp;$A155,会員校データ!$B$2:$K$1381,10,0),"　")</f>
        <v>　</v>
      </c>
      <c r="AB155" s="1" t="str">
        <f>IFERROR(VLOOKUP($AB$1&amp;$A155,会員校データ!$B$2:$K$1381,10,0),"　")</f>
        <v>　</v>
      </c>
      <c r="AC155" s="1" t="str">
        <f>IFERROR(VLOOKUP($AC$1&amp;$A155,会員校データ!$B$2:$K$1381,10,0),"　")</f>
        <v>　</v>
      </c>
      <c r="AD155" s="1" t="str">
        <f>IFERROR(VLOOKUP($AD$1&amp;$A155,会員校データ!$B$2:$K$1381,10,0),"　")</f>
        <v>　</v>
      </c>
      <c r="AE155" s="1" t="str">
        <f>IFERROR(VLOOKUP($AE$1&amp;$A155,会員校データ!$B$2:$K$1381,10,0),"　")</f>
        <v>　</v>
      </c>
      <c r="AF155" s="1" t="str">
        <f>IFERROR(VLOOKUP($AF$1&amp;$A155,会員校データ!$B$2:$K$1381,10,0),"　")</f>
        <v>　</v>
      </c>
      <c r="AG155" s="1" t="str">
        <f>IFERROR(VLOOKUP($AG$1&amp;$A155,会員校データ!$B$2:$K$1381,10,0),"　")</f>
        <v>　</v>
      </c>
      <c r="AH155" s="1" t="str">
        <f>IFERROR(VLOOKUP($AH$1&amp;$A155,会員校データ!$B$2:$K$1381,10,0),"　")</f>
        <v>　</v>
      </c>
      <c r="AI155" s="1" t="str">
        <f>IFERROR(VLOOKUP($AI$1&amp;$A155,会員校データ!$B$2:$K$1381,10,0),"　")</f>
        <v>　</v>
      </c>
      <c r="AJ155" s="1" t="str">
        <f>IFERROR(VLOOKUP($AJ$1&amp;$A155,会員校データ!$B$2:$K$1381,10,0),"　")</f>
        <v>　</v>
      </c>
      <c r="AK155" s="1" t="str">
        <f>IFERROR(VLOOKUP($AK$1&amp;$A155,会員校データ!$B$2:$K$1381,10,0),"　")</f>
        <v>　</v>
      </c>
      <c r="AL155" s="1" t="str">
        <f>IFERROR(VLOOKUP($AL$1&amp;$A155,会員校データ!$B$2:$K$1381,10,0),"　")</f>
        <v>　</v>
      </c>
      <c r="AM155" s="1" t="str">
        <f>IFERROR(VLOOKUP($AM$1&amp;$A155,会員校データ!$B$2:$K$1381,10,0),"　")</f>
        <v>　</v>
      </c>
      <c r="AN155" s="1" t="str">
        <f>IFERROR(VLOOKUP($AN$1&amp;$A155,会員校データ!$B$2:$K$1381,10,0),"　")</f>
        <v>　</v>
      </c>
      <c r="AO155" s="1" t="str">
        <f>IFERROR(VLOOKUP($AO$1&amp;$A155,会員校データ!$B$2:$K$1381,10,0),"　")</f>
        <v>　</v>
      </c>
      <c r="AP155" s="1" t="str">
        <f>IFERROR(VLOOKUP($AP$1&amp;$A155,会員校データ!$B$2:$K$1381,10,0),"　")</f>
        <v>　</v>
      </c>
      <c r="AQ155" s="1" t="str">
        <f>IFERROR(VLOOKUP($AQ$1&amp;$A155,会員校データ!$B$2:$K$1381,10,0),"　")</f>
        <v>　</v>
      </c>
      <c r="AR155" s="1" t="str">
        <f>IFERROR(VLOOKUP($AR$1&amp;$A155,会員校データ!$B$2:$K$1381,10,0),"　")</f>
        <v>　</v>
      </c>
      <c r="AS155" s="1" t="str">
        <f>IFERROR(VLOOKUP($AS$1&amp;$A155,会員校データ!$B$2:$K$1381,10,0),"　")</f>
        <v>　</v>
      </c>
      <c r="AT155" s="1" t="str">
        <f>IFERROR(VLOOKUP($AT$1&amp;$A155,会員校データ!$B$2:$K$1381,10,0),"　")</f>
        <v>　</v>
      </c>
      <c r="AU155" s="1" t="str">
        <f>IFERROR(VLOOKUP($AU$1&amp;$A155,会員校データ!$B$2:$K$1381,10,0),"　")</f>
        <v>　</v>
      </c>
      <c r="AV155" s="1" t="str">
        <f>IFERROR(VLOOKUP($AV$1&amp;$A155,会員校データ!$B$2:$K$1381,10,0),"　")</f>
        <v>　</v>
      </c>
    </row>
    <row r="156" spans="1:48">
      <c r="A156">
        <v>154</v>
      </c>
      <c r="B156" s="1" t="str">
        <f>IFERROR(VLOOKUP($B$1&amp;$A156,会員校データ!$B$2:$K$1381,10,0),"　")</f>
        <v>　</v>
      </c>
      <c r="C156" s="1" t="str">
        <f>IFERROR(VLOOKUP($C$1&amp;$A156,会員校データ!$B$2:$K$1381,10,0),"　")</f>
        <v>　</v>
      </c>
      <c r="D156" s="1" t="str">
        <f>IFERROR(VLOOKUP($D$1&amp;$A156,会員校データ!$B$2:$K$1381,10,0),"　")</f>
        <v>　</v>
      </c>
      <c r="E156" s="1" t="str">
        <f>IFERROR(VLOOKUP($E$1&amp;$A156,会員校データ!$B$2:$K$1381,10,0),"　")</f>
        <v>　</v>
      </c>
      <c r="F156" s="1" t="str">
        <f>IFERROR(VLOOKUP($F$1&amp;$A156,会員校データ!$B$2:$K$1381,10,0),"　")</f>
        <v>　</v>
      </c>
      <c r="G156" s="1" t="str">
        <f>IFERROR(VLOOKUP($G$1&amp;$A156,会員校データ!$B$2:$K$1381,10,0),"　")</f>
        <v>　</v>
      </c>
      <c r="H156" s="1" t="str">
        <f>IFERROR(VLOOKUP($H$1&amp;$A156,会員校データ!$B$2:$K$1381,10,0),"　")</f>
        <v>　</v>
      </c>
      <c r="I156" s="1" t="str">
        <f>IFERROR(VLOOKUP($I$1&amp;$A156,会員校データ!$B$2:$K$1381,10,0),"　")</f>
        <v>　</v>
      </c>
      <c r="J156" s="1" t="str">
        <f>IFERROR(VLOOKUP($J$1&amp;$A156,会員校データ!$B$2:$K$1381,10,0),"　")</f>
        <v>　</v>
      </c>
      <c r="K156" s="1" t="str">
        <f>IFERROR(VLOOKUP($K$1&amp;$A156,会員校データ!$B$2:$K$1381,10,0),"　")</f>
        <v>　</v>
      </c>
      <c r="L156" s="1" t="str">
        <f>IFERROR(VLOOKUP($L$1&amp;$A156,会員校データ!$B$2:$K$1381,10,0),"　")</f>
        <v>　</v>
      </c>
      <c r="M156" s="1" t="str">
        <f>IFERROR(VLOOKUP($M$1&amp;$A156,会員校データ!$B$2:$K$1381,10,0),"　")</f>
        <v>　</v>
      </c>
      <c r="N156" s="1" t="str">
        <f>IFERROR(VLOOKUP($N$1&amp;$A156,会員校データ!$B$2:$K$1381,10,0),"　")</f>
        <v>　</v>
      </c>
      <c r="O156" s="1" t="str">
        <f>IFERROR(VLOOKUP($O$1&amp;$A156,会員校データ!$B$2:$K$1381,10,0),"　")</f>
        <v>　</v>
      </c>
      <c r="P156" s="1" t="str">
        <f>IFERROR(VLOOKUP($P$1&amp;$A156,会員校データ!$B$2:$K$1381,10,0),"　")</f>
        <v>　</v>
      </c>
      <c r="Q156" s="1" t="str">
        <f>IFERROR(VLOOKUP($Q$1&amp;$A156,会員校データ!$B$2:$K$1381,10,0),"　")</f>
        <v>　</v>
      </c>
      <c r="R156" s="1" t="str">
        <f>IFERROR(VLOOKUP($R$1&amp;$A156,会員校データ!$B$2:$K$1381,10,0),"　")</f>
        <v>　</v>
      </c>
      <c r="S156" s="1" t="str">
        <f>IFERROR(VLOOKUP($S$1&amp;$A156,会員校データ!$B$2:$K$1381,10,0),"　")</f>
        <v>　</v>
      </c>
      <c r="T156" s="1" t="str">
        <f>IFERROR(VLOOKUP($T$1&amp;$A156,会員校データ!$B$2:$K$1381,10,0),"　")</f>
        <v>　</v>
      </c>
      <c r="U156" s="1" t="str">
        <f>IFERROR(VLOOKUP($U$1&amp;$A156,会員校データ!$B$2:$K$1381,10,0),"　")</f>
        <v>　</v>
      </c>
      <c r="V156" s="1" t="str">
        <f>IFERROR(VLOOKUP($V$1&amp;$A156,会員校データ!$B$2:$K$1381,10,0),"　")</f>
        <v>　</v>
      </c>
      <c r="W156" s="1" t="str">
        <f>IFERROR(VLOOKUP($W$1&amp;$A156,会員校データ!$B$2:$K$1381,10,0),"　")</f>
        <v>　</v>
      </c>
      <c r="X156" s="1" t="str">
        <f>IFERROR(VLOOKUP($X$1&amp;$A156,会員校データ!$B$2:$K$1381,10,0),"　")</f>
        <v>　</v>
      </c>
      <c r="Y156" s="1" t="str">
        <f>IFERROR(VLOOKUP($Y$1&amp;$A156,会員校データ!$B$2:$K$1381,10,0),"　")</f>
        <v>　</v>
      </c>
      <c r="Z156" s="1" t="str">
        <f>IFERROR(VLOOKUP($Z$1&amp;$A156,会員校データ!$B$2:$K$1381,10,0),"　")</f>
        <v>　</v>
      </c>
      <c r="AA156" s="1" t="str">
        <f>IFERROR(VLOOKUP($AA$1&amp;$A156,会員校データ!$B$2:$K$1381,10,0),"　")</f>
        <v>　</v>
      </c>
      <c r="AB156" s="1" t="str">
        <f>IFERROR(VLOOKUP($AB$1&amp;$A156,会員校データ!$B$2:$K$1381,10,0),"　")</f>
        <v>　</v>
      </c>
      <c r="AC156" s="1" t="str">
        <f>IFERROR(VLOOKUP($AC$1&amp;$A156,会員校データ!$B$2:$K$1381,10,0),"　")</f>
        <v>　</v>
      </c>
      <c r="AD156" s="1" t="str">
        <f>IFERROR(VLOOKUP($AD$1&amp;$A156,会員校データ!$B$2:$K$1381,10,0),"　")</f>
        <v>　</v>
      </c>
      <c r="AE156" s="1" t="str">
        <f>IFERROR(VLOOKUP($AE$1&amp;$A156,会員校データ!$B$2:$K$1381,10,0),"　")</f>
        <v>　</v>
      </c>
      <c r="AF156" s="1" t="str">
        <f>IFERROR(VLOOKUP($AF$1&amp;$A156,会員校データ!$B$2:$K$1381,10,0),"　")</f>
        <v>　</v>
      </c>
      <c r="AG156" s="1" t="str">
        <f>IFERROR(VLOOKUP($AG$1&amp;$A156,会員校データ!$B$2:$K$1381,10,0),"　")</f>
        <v>　</v>
      </c>
      <c r="AH156" s="1" t="str">
        <f>IFERROR(VLOOKUP($AH$1&amp;$A156,会員校データ!$B$2:$K$1381,10,0),"　")</f>
        <v>　</v>
      </c>
      <c r="AI156" s="1" t="str">
        <f>IFERROR(VLOOKUP($AI$1&amp;$A156,会員校データ!$B$2:$K$1381,10,0),"　")</f>
        <v>　</v>
      </c>
      <c r="AJ156" s="1" t="str">
        <f>IFERROR(VLOOKUP($AJ$1&amp;$A156,会員校データ!$B$2:$K$1381,10,0),"　")</f>
        <v>　</v>
      </c>
      <c r="AK156" s="1" t="str">
        <f>IFERROR(VLOOKUP($AK$1&amp;$A156,会員校データ!$B$2:$K$1381,10,0),"　")</f>
        <v>　</v>
      </c>
      <c r="AL156" s="1" t="str">
        <f>IFERROR(VLOOKUP($AL$1&amp;$A156,会員校データ!$B$2:$K$1381,10,0),"　")</f>
        <v>　</v>
      </c>
      <c r="AM156" s="1" t="str">
        <f>IFERROR(VLOOKUP($AM$1&amp;$A156,会員校データ!$B$2:$K$1381,10,0),"　")</f>
        <v>　</v>
      </c>
      <c r="AN156" s="1" t="str">
        <f>IFERROR(VLOOKUP($AN$1&amp;$A156,会員校データ!$B$2:$K$1381,10,0),"　")</f>
        <v>　</v>
      </c>
      <c r="AO156" s="1" t="str">
        <f>IFERROR(VLOOKUP($AO$1&amp;$A156,会員校データ!$B$2:$K$1381,10,0),"　")</f>
        <v>　</v>
      </c>
      <c r="AP156" s="1" t="str">
        <f>IFERROR(VLOOKUP($AP$1&amp;$A156,会員校データ!$B$2:$K$1381,10,0),"　")</f>
        <v>　</v>
      </c>
      <c r="AQ156" s="1" t="str">
        <f>IFERROR(VLOOKUP($AQ$1&amp;$A156,会員校データ!$B$2:$K$1381,10,0),"　")</f>
        <v>　</v>
      </c>
      <c r="AR156" s="1" t="str">
        <f>IFERROR(VLOOKUP($AR$1&amp;$A156,会員校データ!$B$2:$K$1381,10,0),"　")</f>
        <v>　</v>
      </c>
      <c r="AS156" s="1" t="str">
        <f>IFERROR(VLOOKUP($AS$1&amp;$A156,会員校データ!$B$2:$K$1381,10,0),"　")</f>
        <v>　</v>
      </c>
      <c r="AT156" s="1" t="str">
        <f>IFERROR(VLOOKUP($AT$1&amp;$A156,会員校データ!$B$2:$K$1381,10,0),"　")</f>
        <v>　</v>
      </c>
      <c r="AU156" s="1" t="str">
        <f>IFERROR(VLOOKUP($AU$1&amp;$A156,会員校データ!$B$2:$K$1381,10,0),"　")</f>
        <v>　</v>
      </c>
      <c r="AV156" s="1" t="str">
        <f>IFERROR(VLOOKUP($AV$1&amp;$A156,会員校データ!$B$2:$K$1381,10,0),"　")</f>
        <v>　</v>
      </c>
    </row>
    <row r="157" spans="1:48">
      <c r="A157">
        <v>155</v>
      </c>
      <c r="B157" s="1" t="str">
        <f>IFERROR(VLOOKUP($B$1&amp;$A157,会員校データ!$B$2:$K$1381,10,0),"　")</f>
        <v>　</v>
      </c>
      <c r="C157" s="1" t="str">
        <f>IFERROR(VLOOKUP($C$1&amp;$A157,会員校データ!$B$2:$K$1381,10,0),"　")</f>
        <v>　</v>
      </c>
      <c r="D157" s="1" t="str">
        <f>IFERROR(VLOOKUP($D$1&amp;$A157,会員校データ!$B$2:$K$1381,10,0),"　")</f>
        <v>　</v>
      </c>
      <c r="E157" s="1" t="str">
        <f>IFERROR(VLOOKUP($E$1&amp;$A157,会員校データ!$B$2:$K$1381,10,0),"　")</f>
        <v>　</v>
      </c>
      <c r="F157" s="1" t="str">
        <f>IFERROR(VLOOKUP($F$1&amp;$A157,会員校データ!$B$2:$K$1381,10,0),"　")</f>
        <v>　</v>
      </c>
      <c r="G157" s="1" t="str">
        <f>IFERROR(VLOOKUP($G$1&amp;$A157,会員校データ!$B$2:$K$1381,10,0),"　")</f>
        <v>　</v>
      </c>
      <c r="H157" s="1" t="str">
        <f>IFERROR(VLOOKUP($H$1&amp;$A157,会員校データ!$B$2:$K$1381,10,0),"　")</f>
        <v>　</v>
      </c>
      <c r="I157" s="1" t="str">
        <f>IFERROR(VLOOKUP($I$1&amp;$A157,会員校データ!$B$2:$K$1381,10,0),"　")</f>
        <v>　</v>
      </c>
      <c r="J157" s="1" t="str">
        <f>IFERROR(VLOOKUP($J$1&amp;$A157,会員校データ!$B$2:$K$1381,10,0),"　")</f>
        <v>　</v>
      </c>
      <c r="K157" s="1" t="str">
        <f>IFERROR(VLOOKUP($K$1&amp;$A157,会員校データ!$B$2:$K$1381,10,0),"　")</f>
        <v>　</v>
      </c>
      <c r="L157" s="1" t="str">
        <f>IFERROR(VLOOKUP($L$1&amp;$A157,会員校データ!$B$2:$K$1381,10,0),"　")</f>
        <v>　</v>
      </c>
      <c r="M157" s="1" t="str">
        <f>IFERROR(VLOOKUP($M$1&amp;$A157,会員校データ!$B$2:$K$1381,10,0),"　")</f>
        <v>　</v>
      </c>
      <c r="N157" s="1" t="str">
        <f>IFERROR(VLOOKUP($N$1&amp;$A157,会員校データ!$B$2:$K$1381,10,0),"　")</f>
        <v>　</v>
      </c>
      <c r="O157" s="1" t="str">
        <f>IFERROR(VLOOKUP($O$1&amp;$A157,会員校データ!$B$2:$K$1381,10,0),"　")</f>
        <v>　</v>
      </c>
      <c r="P157" s="1" t="str">
        <f>IFERROR(VLOOKUP($P$1&amp;$A157,会員校データ!$B$2:$K$1381,10,0),"　")</f>
        <v>　</v>
      </c>
      <c r="Q157" s="1" t="str">
        <f>IFERROR(VLOOKUP($Q$1&amp;$A157,会員校データ!$B$2:$K$1381,10,0),"　")</f>
        <v>　</v>
      </c>
      <c r="R157" s="1" t="str">
        <f>IFERROR(VLOOKUP($R$1&amp;$A157,会員校データ!$B$2:$K$1381,10,0),"　")</f>
        <v>　</v>
      </c>
      <c r="S157" s="1" t="str">
        <f>IFERROR(VLOOKUP($S$1&amp;$A157,会員校データ!$B$2:$K$1381,10,0),"　")</f>
        <v>　</v>
      </c>
      <c r="T157" s="1" t="str">
        <f>IFERROR(VLOOKUP($T$1&amp;$A157,会員校データ!$B$2:$K$1381,10,0),"　")</f>
        <v>　</v>
      </c>
      <c r="U157" s="1" t="str">
        <f>IFERROR(VLOOKUP($U$1&amp;$A157,会員校データ!$B$2:$K$1381,10,0),"　")</f>
        <v>　</v>
      </c>
      <c r="V157" s="1" t="str">
        <f>IFERROR(VLOOKUP($V$1&amp;$A157,会員校データ!$B$2:$K$1381,10,0),"　")</f>
        <v>　</v>
      </c>
      <c r="W157" s="1" t="str">
        <f>IFERROR(VLOOKUP($W$1&amp;$A157,会員校データ!$B$2:$K$1381,10,0),"　")</f>
        <v>　</v>
      </c>
      <c r="X157" s="1" t="str">
        <f>IFERROR(VLOOKUP($X$1&amp;$A157,会員校データ!$B$2:$K$1381,10,0),"　")</f>
        <v>　</v>
      </c>
      <c r="Y157" s="1" t="str">
        <f>IFERROR(VLOOKUP($Y$1&amp;$A157,会員校データ!$B$2:$K$1381,10,0),"　")</f>
        <v>　</v>
      </c>
      <c r="Z157" s="1" t="str">
        <f>IFERROR(VLOOKUP($Z$1&amp;$A157,会員校データ!$B$2:$K$1381,10,0),"　")</f>
        <v>　</v>
      </c>
      <c r="AA157" s="1" t="str">
        <f>IFERROR(VLOOKUP($AA$1&amp;$A157,会員校データ!$B$2:$K$1381,10,0),"　")</f>
        <v>　</v>
      </c>
      <c r="AB157" s="1" t="str">
        <f>IFERROR(VLOOKUP($AB$1&amp;$A157,会員校データ!$B$2:$K$1381,10,0),"　")</f>
        <v>　</v>
      </c>
      <c r="AC157" s="1" t="str">
        <f>IFERROR(VLOOKUP($AC$1&amp;$A157,会員校データ!$B$2:$K$1381,10,0),"　")</f>
        <v>　</v>
      </c>
      <c r="AD157" s="1" t="str">
        <f>IFERROR(VLOOKUP($AD$1&amp;$A157,会員校データ!$B$2:$K$1381,10,0),"　")</f>
        <v>　</v>
      </c>
      <c r="AE157" s="1" t="str">
        <f>IFERROR(VLOOKUP($AE$1&amp;$A157,会員校データ!$B$2:$K$1381,10,0),"　")</f>
        <v>　</v>
      </c>
      <c r="AF157" s="1" t="str">
        <f>IFERROR(VLOOKUP($AF$1&amp;$A157,会員校データ!$B$2:$K$1381,10,0),"　")</f>
        <v>　</v>
      </c>
      <c r="AG157" s="1" t="str">
        <f>IFERROR(VLOOKUP($AG$1&amp;$A157,会員校データ!$B$2:$K$1381,10,0),"　")</f>
        <v>　</v>
      </c>
      <c r="AH157" s="1" t="str">
        <f>IFERROR(VLOOKUP($AH$1&amp;$A157,会員校データ!$B$2:$K$1381,10,0),"　")</f>
        <v>　</v>
      </c>
      <c r="AI157" s="1" t="str">
        <f>IFERROR(VLOOKUP($AI$1&amp;$A157,会員校データ!$B$2:$K$1381,10,0),"　")</f>
        <v>　</v>
      </c>
      <c r="AJ157" s="1" t="str">
        <f>IFERROR(VLOOKUP($AJ$1&amp;$A157,会員校データ!$B$2:$K$1381,10,0),"　")</f>
        <v>　</v>
      </c>
      <c r="AK157" s="1" t="str">
        <f>IFERROR(VLOOKUP($AK$1&amp;$A157,会員校データ!$B$2:$K$1381,10,0),"　")</f>
        <v>　</v>
      </c>
      <c r="AL157" s="1" t="str">
        <f>IFERROR(VLOOKUP($AL$1&amp;$A157,会員校データ!$B$2:$K$1381,10,0),"　")</f>
        <v>　</v>
      </c>
      <c r="AM157" s="1" t="str">
        <f>IFERROR(VLOOKUP($AM$1&amp;$A157,会員校データ!$B$2:$K$1381,10,0),"　")</f>
        <v>　</v>
      </c>
      <c r="AN157" s="1" t="str">
        <f>IFERROR(VLOOKUP($AN$1&amp;$A157,会員校データ!$B$2:$K$1381,10,0),"　")</f>
        <v>　</v>
      </c>
      <c r="AO157" s="1" t="str">
        <f>IFERROR(VLOOKUP($AO$1&amp;$A157,会員校データ!$B$2:$K$1381,10,0),"　")</f>
        <v>　</v>
      </c>
      <c r="AP157" s="1" t="str">
        <f>IFERROR(VLOOKUP($AP$1&amp;$A157,会員校データ!$B$2:$K$1381,10,0),"　")</f>
        <v>　</v>
      </c>
      <c r="AQ157" s="1" t="str">
        <f>IFERROR(VLOOKUP($AQ$1&amp;$A157,会員校データ!$B$2:$K$1381,10,0),"　")</f>
        <v>　</v>
      </c>
      <c r="AR157" s="1" t="str">
        <f>IFERROR(VLOOKUP($AR$1&amp;$A157,会員校データ!$B$2:$K$1381,10,0),"　")</f>
        <v>　</v>
      </c>
      <c r="AS157" s="1" t="str">
        <f>IFERROR(VLOOKUP($AS$1&amp;$A157,会員校データ!$B$2:$K$1381,10,0),"　")</f>
        <v>　</v>
      </c>
      <c r="AT157" s="1" t="str">
        <f>IFERROR(VLOOKUP($AT$1&amp;$A157,会員校データ!$B$2:$K$1381,10,0),"　")</f>
        <v>　</v>
      </c>
      <c r="AU157" s="1" t="str">
        <f>IFERROR(VLOOKUP($AU$1&amp;$A157,会員校データ!$B$2:$K$1381,10,0),"　")</f>
        <v>　</v>
      </c>
      <c r="AV157" s="1" t="str">
        <f>IFERROR(VLOOKUP($AV$1&amp;$A157,会員校データ!$B$2:$K$1381,10,0),"　")</f>
        <v>　</v>
      </c>
    </row>
    <row r="158" spans="1:48">
      <c r="A158">
        <v>156</v>
      </c>
      <c r="B158" s="1" t="str">
        <f>IFERROR(VLOOKUP($B$1&amp;$A158,会員校データ!$B$2:$K$1381,10,0),"　")</f>
        <v>　</v>
      </c>
      <c r="C158" s="1" t="str">
        <f>IFERROR(VLOOKUP($C$1&amp;$A158,会員校データ!$B$2:$K$1381,10,0),"　")</f>
        <v>　</v>
      </c>
      <c r="D158" s="1" t="str">
        <f>IFERROR(VLOOKUP($D$1&amp;$A158,会員校データ!$B$2:$K$1381,10,0),"　")</f>
        <v>　</v>
      </c>
      <c r="E158" s="1" t="str">
        <f>IFERROR(VLOOKUP($E$1&amp;$A158,会員校データ!$B$2:$K$1381,10,0),"　")</f>
        <v>　</v>
      </c>
      <c r="F158" s="1" t="str">
        <f>IFERROR(VLOOKUP($F$1&amp;$A158,会員校データ!$B$2:$K$1381,10,0),"　")</f>
        <v>　</v>
      </c>
      <c r="G158" s="1" t="str">
        <f>IFERROR(VLOOKUP($G$1&amp;$A158,会員校データ!$B$2:$K$1381,10,0),"　")</f>
        <v>　</v>
      </c>
      <c r="H158" s="1" t="str">
        <f>IFERROR(VLOOKUP($H$1&amp;$A158,会員校データ!$B$2:$K$1381,10,0),"　")</f>
        <v>　</v>
      </c>
      <c r="I158" s="1" t="str">
        <f>IFERROR(VLOOKUP($I$1&amp;$A158,会員校データ!$B$2:$K$1381,10,0),"　")</f>
        <v>　</v>
      </c>
      <c r="J158" s="1" t="str">
        <f>IFERROR(VLOOKUP($J$1&amp;$A158,会員校データ!$B$2:$K$1381,10,0),"　")</f>
        <v>　</v>
      </c>
      <c r="K158" s="1" t="str">
        <f>IFERROR(VLOOKUP($K$1&amp;$A158,会員校データ!$B$2:$K$1381,10,0),"　")</f>
        <v>　</v>
      </c>
      <c r="L158" s="1" t="str">
        <f>IFERROR(VLOOKUP($L$1&amp;$A158,会員校データ!$B$2:$K$1381,10,0),"　")</f>
        <v>　</v>
      </c>
      <c r="M158" s="1" t="str">
        <f>IFERROR(VLOOKUP($M$1&amp;$A158,会員校データ!$B$2:$K$1381,10,0),"　")</f>
        <v>　</v>
      </c>
      <c r="N158" s="1" t="str">
        <f>IFERROR(VLOOKUP($N$1&amp;$A158,会員校データ!$B$2:$K$1381,10,0),"　")</f>
        <v>　</v>
      </c>
      <c r="O158" s="1" t="str">
        <f>IFERROR(VLOOKUP($O$1&amp;$A158,会員校データ!$B$2:$K$1381,10,0),"　")</f>
        <v>　</v>
      </c>
      <c r="P158" s="1" t="str">
        <f>IFERROR(VLOOKUP($P$1&amp;$A158,会員校データ!$B$2:$K$1381,10,0),"　")</f>
        <v>　</v>
      </c>
      <c r="Q158" s="1" t="str">
        <f>IFERROR(VLOOKUP($Q$1&amp;$A158,会員校データ!$B$2:$K$1381,10,0),"　")</f>
        <v>　</v>
      </c>
      <c r="R158" s="1" t="str">
        <f>IFERROR(VLOOKUP($R$1&amp;$A158,会員校データ!$B$2:$K$1381,10,0),"　")</f>
        <v>　</v>
      </c>
      <c r="S158" s="1" t="str">
        <f>IFERROR(VLOOKUP($S$1&amp;$A158,会員校データ!$B$2:$K$1381,10,0),"　")</f>
        <v>　</v>
      </c>
      <c r="T158" s="1" t="str">
        <f>IFERROR(VLOOKUP($T$1&amp;$A158,会員校データ!$B$2:$K$1381,10,0),"　")</f>
        <v>　</v>
      </c>
      <c r="U158" s="1" t="str">
        <f>IFERROR(VLOOKUP($U$1&amp;$A158,会員校データ!$B$2:$K$1381,10,0),"　")</f>
        <v>　</v>
      </c>
      <c r="V158" s="1" t="str">
        <f>IFERROR(VLOOKUP($V$1&amp;$A158,会員校データ!$B$2:$K$1381,10,0),"　")</f>
        <v>　</v>
      </c>
      <c r="W158" s="1" t="str">
        <f>IFERROR(VLOOKUP($W$1&amp;$A158,会員校データ!$B$2:$K$1381,10,0),"　")</f>
        <v>　</v>
      </c>
      <c r="X158" s="1" t="str">
        <f>IFERROR(VLOOKUP($X$1&amp;$A158,会員校データ!$B$2:$K$1381,10,0),"　")</f>
        <v>　</v>
      </c>
      <c r="Y158" s="1" t="str">
        <f>IFERROR(VLOOKUP($Y$1&amp;$A158,会員校データ!$B$2:$K$1381,10,0),"　")</f>
        <v>　</v>
      </c>
      <c r="Z158" s="1" t="str">
        <f>IFERROR(VLOOKUP($Z$1&amp;$A158,会員校データ!$B$2:$K$1381,10,0),"　")</f>
        <v>　</v>
      </c>
      <c r="AA158" s="1" t="str">
        <f>IFERROR(VLOOKUP($AA$1&amp;$A158,会員校データ!$B$2:$K$1381,10,0),"　")</f>
        <v>　</v>
      </c>
      <c r="AB158" s="1" t="str">
        <f>IFERROR(VLOOKUP($AB$1&amp;$A158,会員校データ!$B$2:$K$1381,10,0),"　")</f>
        <v>　</v>
      </c>
      <c r="AC158" s="1" t="str">
        <f>IFERROR(VLOOKUP($AC$1&amp;$A158,会員校データ!$B$2:$K$1381,10,0),"　")</f>
        <v>　</v>
      </c>
      <c r="AD158" s="1" t="str">
        <f>IFERROR(VLOOKUP($AD$1&amp;$A158,会員校データ!$B$2:$K$1381,10,0),"　")</f>
        <v>　</v>
      </c>
      <c r="AE158" s="1" t="str">
        <f>IFERROR(VLOOKUP($AE$1&amp;$A158,会員校データ!$B$2:$K$1381,10,0),"　")</f>
        <v>　</v>
      </c>
      <c r="AF158" s="1" t="str">
        <f>IFERROR(VLOOKUP($AF$1&amp;$A158,会員校データ!$B$2:$K$1381,10,0),"　")</f>
        <v>　</v>
      </c>
      <c r="AG158" s="1" t="str">
        <f>IFERROR(VLOOKUP($AG$1&amp;$A158,会員校データ!$B$2:$K$1381,10,0),"　")</f>
        <v>　</v>
      </c>
      <c r="AH158" s="1" t="str">
        <f>IFERROR(VLOOKUP($AH$1&amp;$A158,会員校データ!$B$2:$K$1381,10,0),"　")</f>
        <v>　</v>
      </c>
      <c r="AI158" s="1" t="str">
        <f>IFERROR(VLOOKUP($AI$1&amp;$A158,会員校データ!$B$2:$K$1381,10,0),"　")</f>
        <v>　</v>
      </c>
      <c r="AJ158" s="1" t="str">
        <f>IFERROR(VLOOKUP($AJ$1&amp;$A158,会員校データ!$B$2:$K$1381,10,0),"　")</f>
        <v>　</v>
      </c>
      <c r="AK158" s="1" t="str">
        <f>IFERROR(VLOOKUP($AK$1&amp;$A158,会員校データ!$B$2:$K$1381,10,0),"　")</f>
        <v>　</v>
      </c>
      <c r="AL158" s="1" t="str">
        <f>IFERROR(VLOOKUP($AL$1&amp;$A158,会員校データ!$B$2:$K$1381,10,0),"　")</f>
        <v>　</v>
      </c>
      <c r="AM158" s="1" t="str">
        <f>IFERROR(VLOOKUP($AM$1&amp;$A158,会員校データ!$B$2:$K$1381,10,0),"　")</f>
        <v>　</v>
      </c>
      <c r="AN158" s="1" t="str">
        <f>IFERROR(VLOOKUP($AN$1&amp;$A158,会員校データ!$B$2:$K$1381,10,0),"　")</f>
        <v>　</v>
      </c>
      <c r="AO158" s="1" t="str">
        <f>IFERROR(VLOOKUP($AO$1&amp;$A158,会員校データ!$B$2:$K$1381,10,0),"　")</f>
        <v>　</v>
      </c>
      <c r="AP158" s="1" t="str">
        <f>IFERROR(VLOOKUP($AP$1&amp;$A158,会員校データ!$B$2:$K$1381,10,0),"　")</f>
        <v>　</v>
      </c>
      <c r="AQ158" s="1" t="str">
        <f>IFERROR(VLOOKUP($AQ$1&amp;$A158,会員校データ!$B$2:$K$1381,10,0),"　")</f>
        <v>　</v>
      </c>
      <c r="AR158" s="1" t="str">
        <f>IFERROR(VLOOKUP($AR$1&amp;$A158,会員校データ!$B$2:$K$1381,10,0),"　")</f>
        <v>　</v>
      </c>
      <c r="AS158" s="1" t="str">
        <f>IFERROR(VLOOKUP($AS$1&amp;$A158,会員校データ!$B$2:$K$1381,10,0),"　")</f>
        <v>　</v>
      </c>
      <c r="AT158" s="1" t="str">
        <f>IFERROR(VLOOKUP($AT$1&amp;$A158,会員校データ!$B$2:$K$1381,10,0),"　")</f>
        <v>　</v>
      </c>
      <c r="AU158" s="1" t="str">
        <f>IFERROR(VLOOKUP($AU$1&amp;$A158,会員校データ!$B$2:$K$1381,10,0),"　")</f>
        <v>　</v>
      </c>
      <c r="AV158" s="1" t="str">
        <f>IFERROR(VLOOKUP($AV$1&amp;$A158,会員校データ!$B$2:$K$1381,10,0),"　")</f>
        <v>　</v>
      </c>
    </row>
    <row r="159" spans="1:48">
      <c r="A159">
        <v>157</v>
      </c>
      <c r="B159" s="1" t="str">
        <f>IFERROR(VLOOKUP($B$1&amp;$A159,会員校データ!$B$2:$K$1381,10,0),"　")</f>
        <v>　</v>
      </c>
      <c r="C159" s="1" t="str">
        <f>IFERROR(VLOOKUP($C$1&amp;$A159,会員校データ!$B$2:$K$1381,10,0),"　")</f>
        <v>　</v>
      </c>
      <c r="D159" s="1" t="str">
        <f>IFERROR(VLOOKUP($D$1&amp;$A159,会員校データ!$B$2:$K$1381,10,0),"　")</f>
        <v>　</v>
      </c>
      <c r="E159" s="1" t="str">
        <f>IFERROR(VLOOKUP($E$1&amp;$A159,会員校データ!$B$2:$K$1381,10,0),"　")</f>
        <v>　</v>
      </c>
      <c r="F159" s="1" t="str">
        <f>IFERROR(VLOOKUP($F$1&amp;$A159,会員校データ!$B$2:$K$1381,10,0),"　")</f>
        <v>　</v>
      </c>
      <c r="G159" s="1" t="str">
        <f>IFERROR(VLOOKUP($G$1&amp;$A159,会員校データ!$B$2:$K$1381,10,0),"　")</f>
        <v>　</v>
      </c>
      <c r="H159" s="1" t="str">
        <f>IFERROR(VLOOKUP($H$1&amp;$A159,会員校データ!$B$2:$K$1381,10,0),"　")</f>
        <v>　</v>
      </c>
      <c r="I159" s="1" t="str">
        <f>IFERROR(VLOOKUP($I$1&amp;$A159,会員校データ!$B$2:$K$1381,10,0),"　")</f>
        <v>　</v>
      </c>
      <c r="J159" s="1" t="str">
        <f>IFERROR(VLOOKUP($J$1&amp;$A159,会員校データ!$B$2:$K$1381,10,0),"　")</f>
        <v>　</v>
      </c>
      <c r="K159" s="1" t="str">
        <f>IFERROR(VLOOKUP($K$1&amp;$A159,会員校データ!$B$2:$K$1381,10,0),"　")</f>
        <v>　</v>
      </c>
      <c r="L159" s="1" t="str">
        <f>IFERROR(VLOOKUP($L$1&amp;$A159,会員校データ!$B$2:$K$1381,10,0),"　")</f>
        <v>　</v>
      </c>
      <c r="M159" s="1" t="str">
        <f>IFERROR(VLOOKUP($M$1&amp;$A159,会員校データ!$B$2:$K$1381,10,0),"　")</f>
        <v>　</v>
      </c>
      <c r="N159" s="1" t="str">
        <f>IFERROR(VLOOKUP($N$1&amp;$A159,会員校データ!$B$2:$K$1381,10,0),"　")</f>
        <v>　</v>
      </c>
      <c r="O159" s="1" t="str">
        <f>IFERROR(VLOOKUP($O$1&amp;$A159,会員校データ!$B$2:$K$1381,10,0),"　")</f>
        <v>　</v>
      </c>
      <c r="P159" s="1" t="str">
        <f>IFERROR(VLOOKUP($P$1&amp;$A159,会員校データ!$B$2:$K$1381,10,0),"　")</f>
        <v>　</v>
      </c>
      <c r="Q159" s="1" t="str">
        <f>IFERROR(VLOOKUP($Q$1&amp;$A159,会員校データ!$B$2:$K$1381,10,0),"　")</f>
        <v>　</v>
      </c>
      <c r="R159" s="1" t="str">
        <f>IFERROR(VLOOKUP($R$1&amp;$A159,会員校データ!$B$2:$K$1381,10,0),"　")</f>
        <v>　</v>
      </c>
      <c r="S159" s="1" t="str">
        <f>IFERROR(VLOOKUP($S$1&amp;$A159,会員校データ!$B$2:$K$1381,10,0),"　")</f>
        <v>　</v>
      </c>
      <c r="T159" s="1" t="str">
        <f>IFERROR(VLOOKUP($T$1&amp;$A159,会員校データ!$B$2:$K$1381,10,0),"　")</f>
        <v>　</v>
      </c>
      <c r="U159" s="1" t="str">
        <f>IFERROR(VLOOKUP($U$1&amp;$A159,会員校データ!$B$2:$K$1381,10,0),"　")</f>
        <v>　</v>
      </c>
      <c r="V159" s="1" t="str">
        <f>IFERROR(VLOOKUP($V$1&amp;$A159,会員校データ!$B$2:$K$1381,10,0),"　")</f>
        <v>　</v>
      </c>
      <c r="W159" s="1" t="str">
        <f>IFERROR(VLOOKUP($W$1&amp;$A159,会員校データ!$B$2:$K$1381,10,0),"　")</f>
        <v>　</v>
      </c>
      <c r="X159" s="1" t="str">
        <f>IFERROR(VLOOKUP($X$1&amp;$A159,会員校データ!$B$2:$K$1381,10,0),"　")</f>
        <v>　</v>
      </c>
      <c r="Y159" s="1" t="str">
        <f>IFERROR(VLOOKUP($Y$1&amp;$A159,会員校データ!$B$2:$K$1381,10,0),"　")</f>
        <v>　</v>
      </c>
      <c r="Z159" s="1" t="str">
        <f>IFERROR(VLOOKUP($Z$1&amp;$A159,会員校データ!$B$2:$K$1381,10,0),"　")</f>
        <v>　</v>
      </c>
      <c r="AA159" s="1" t="str">
        <f>IFERROR(VLOOKUP($AA$1&amp;$A159,会員校データ!$B$2:$K$1381,10,0),"　")</f>
        <v>　</v>
      </c>
      <c r="AB159" s="1" t="str">
        <f>IFERROR(VLOOKUP($AB$1&amp;$A159,会員校データ!$B$2:$K$1381,10,0),"　")</f>
        <v>　</v>
      </c>
      <c r="AC159" s="1" t="str">
        <f>IFERROR(VLOOKUP($AC$1&amp;$A159,会員校データ!$B$2:$K$1381,10,0),"　")</f>
        <v>　</v>
      </c>
      <c r="AD159" s="1" t="str">
        <f>IFERROR(VLOOKUP($AD$1&amp;$A159,会員校データ!$B$2:$K$1381,10,0),"　")</f>
        <v>　</v>
      </c>
      <c r="AE159" s="1" t="str">
        <f>IFERROR(VLOOKUP($AE$1&amp;$A159,会員校データ!$B$2:$K$1381,10,0),"　")</f>
        <v>　</v>
      </c>
      <c r="AF159" s="1" t="str">
        <f>IFERROR(VLOOKUP($AF$1&amp;$A159,会員校データ!$B$2:$K$1381,10,0),"　")</f>
        <v>　</v>
      </c>
      <c r="AG159" s="1" t="str">
        <f>IFERROR(VLOOKUP($AG$1&amp;$A159,会員校データ!$B$2:$K$1381,10,0),"　")</f>
        <v>　</v>
      </c>
      <c r="AH159" s="1" t="str">
        <f>IFERROR(VLOOKUP($AH$1&amp;$A159,会員校データ!$B$2:$K$1381,10,0),"　")</f>
        <v>　</v>
      </c>
      <c r="AI159" s="1" t="str">
        <f>IFERROR(VLOOKUP($AI$1&amp;$A159,会員校データ!$B$2:$K$1381,10,0),"　")</f>
        <v>　</v>
      </c>
      <c r="AJ159" s="1" t="str">
        <f>IFERROR(VLOOKUP($AJ$1&amp;$A159,会員校データ!$B$2:$K$1381,10,0),"　")</f>
        <v>　</v>
      </c>
      <c r="AK159" s="1" t="str">
        <f>IFERROR(VLOOKUP($AK$1&amp;$A159,会員校データ!$B$2:$K$1381,10,0),"　")</f>
        <v>　</v>
      </c>
      <c r="AL159" s="1" t="str">
        <f>IFERROR(VLOOKUP($AL$1&amp;$A159,会員校データ!$B$2:$K$1381,10,0),"　")</f>
        <v>　</v>
      </c>
      <c r="AM159" s="1" t="str">
        <f>IFERROR(VLOOKUP($AM$1&amp;$A159,会員校データ!$B$2:$K$1381,10,0),"　")</f>
        <v>　</v>
      </c>
      <c r="AN159" s="1" t="str">
        <f>IFERROR(VLOOKUP($AN$1&amp;$A159,会員校データ!$B$2:$K$1381,10,0),"　")</f>
        <v>　</v>
      </c>
      <c r="AO159" s="1" t="str">
        <f>IFERROR(VLOOKUP($AO$1&amp;$A159,会員校データ!$B$2:$K$1381,10,0),"　")</f>
        <v>　</v>
      </c>
      <c r="AP159" s="1" t="str">
        <f>IFERROR(VLOOKUP($AP$1&amp;$A159,会員校データ!$B$2:$K$1381,10,0),"　")</f>
        <v>　</v>
      </c>
      <c r="AQ159" s="1" t="str">
        <f>IFERROR(VLOOKUP($AQ$1&amp;$A159,会員校データ!$B$2:$K$1381,10,0),"　")</f>
        <v>　</v>
      </c>
      <c r="AR159" s="1" t="str">
        <f>IFERROR(VLOOKUP($AR$1&amp;$A159,会員校データ!$B$2:$K$1381,10,0),"　")</f>
        <v>　</v>
      </c>
      <c r="AS159" s="1" t="str">
        <f>IFERROR(VLOOKUP($AS$1&amp;$A159,会員校データ!$B$2:$K$1381,10,0),"　")</f>
        <v>　</v>
      </c>
      <c r="AT159" s="1" t="str">
        <f>IFERROR(VLOOKUP($AT$1&amp;$A159,会員校データ!$B$2:$K$1381,10,0),"　")</f>
        <v>　</v>
      </c>
      <c r="AU159" s="1" t="str">
        <f>IFERROR(VLOOKUP($AU$1&amp;$A159,会員校データ!$B$2:$K$1381,10,0),"　")</f>
        <v>　</v>
      </c>
      <c r="AV159" s="1" t="str">
        <f>IFERROR(VLOOKUP($AV$1&amp;$A159,会員校データ!$B$2:$K$1381,10,0),"　")</f>
        <v>　</v>
      </c>
    </row>
    <row r="160" spans="1:48">
      <c r="A160">
        <v>158</v>
      </c>
      <c r="B160" s="1" t="str">
        <f>IFERROR(VLOOKUP($B$1&amp;$A160,会員校データ!$B$2:$K$1381,10,0),"　")</f>
        <v>　</v>
      </c>
      <c r="C160" s="1" t="str">
        <f>IFERROR(VLOOKUP($C$1&amp;$A160,会員校データ!$B$2:$K$1381,10,0),"　")</f>
        <v>　</v>
      </c>
      <c r="D160" s="1" t="str">
        <f>IFERROR(VLOOKUP($D$1&amp;$A160,会員校データ!$B$2:$K$1381,10,0),"　")</f>
        <v>　</v>
      </c>
      <c r="E160" s="1" t="str">
        <f>IFERROR(VLOOKUP($E$1&amp;$A160,会員校データ!$B$2:$K$1381,10,0),"　")</f>
        <v>　</v>
      </c>
      <c r="F160" s="1" t="str">
        <f>IFERROR(VLOOKUP($F$1&amp;$A160,会員校データ!$B$2:$K$1381,10,0),"　")</f>
        <v>　</v>
      </c>
      <c r="G160" s="1" t="str">
        <f>IFERROR(VLOOKUP($G$1&amp;$A160,会員校データ!$B$2:$K$1381,10,0),"　")</f>
        <v>　</v>
      </c>
      <c r="H160" s="1" t="str">
        <f>IFERROR(VLOOKUP($H$1&amp;$A160,会員校データ!$B$2:$K$1381,10,0),"　")</f>
        <v>　</v>
      </c>
      <c r="I160" s="1" t="str">
        <f>IFERROR(VLOOKUP($I$1&amp;$A160,会員校データ!$B$2:$K$1381,10,0),"　")</f>
        <v>　</v>
      </c>
      <c r="J160" s="1" t="str">
        <f>IFERROR(VLOOKUP($J$1&amp;$A160,会員校データ!$B$2:$K$1381,10,0),"　")</f>
        <v>　</v>
      </c>
      <c r="K160" s="1" t="str">
        <f>IFERROR(VLOOKUP($K$1&amp;$A160,会員校データ!$B$2:$K$1381,10,0),"　")</f>
        <v>　</v>
      </c>
      <c r="L160" s="1" t="str">
        <f>IFERROR(VLOOKUP($L$1&amp;$A160,会員校データ!$B$2:$K$1381,10,0),"　")</f>
        <v>　</v>
      </c>
      <c r="M160" s="1" t="str">
        <f>IFERROR(VLOOKUP($M$1&amp;$A160,会員校データ!$B$2:$K$1381,10,0),"　")</f>
        <v>　</v>
      </c>
      <c r="N160" s="1" t="str">
        <f>IFERROR(VLOOKUP($N$1&amp;$A160,会員校データ!$B$2:$K$1381,10,0),"　")</f>
        <v>　</v>
      </c>
      <c r="O160" s="1" t="str">
        <f>IFERROR(VLOOKUP($O$1&amp;$A160,会員校データ!$B$2:$K$1381,10,0),"　")</f>
        <v>　</v>
      </c>
      <c r="P160" s="1" t="str">
        <f>IFERROR(VLOOKUP($P$1&amp;$A160,会員校データ!$B$2:$K$1381,10,0),"　")</f>
        <v>　</v>
      </c>
      <c r="Q160" s="1" t="str">
        <f>IFERROR(VLOOKUP($Q$1&amp;$A160,会員校データ!$B$2:$K$1381,10,0),"　")</f>
        <v>　</v>
      </c>
      <c r="R160" s="1" t="str">
        <f>IFERROR(VLOOKUP($R$1&amp;$A160,会員校データ!$B$2:$K$1381,10,0),"　")</f>
        <v>　</v>
      </c>
      <c r="S160" s="1" t="str">
        <f>IFERROR(VLOOKUP($S$1&amp;$A160,会員校データ!$B$2:$K$1381,10,0),"　")</f>
        <v>　</v>
      </c>
      <c r="T160" s="1" t="str">
        <f>IFERROR(VLOOKUP($T$1&amp;$A160,会員校データ!$B$2:$K$1381,10,0),"　")</f>
        <v>　</v>
      </c>
      <c r="U160" s="1" t="str">
        <f>IFERROR(VLOOKUP($U$1&amp;$A160,会員校データ!$B$2:$K$1381,10,0),"　")</f>
        <v>　</v>
      </c>
      <c r="V160" s="1" t="str">
        <f>IFERROR(VLOOKUP($V$1&amp;$A160,会員校データ!$B$2:$K$1381,10,0),"　")</f>
        <v>　</v>
      </c>
      <c r="W160" s="1" t="str">
        <f>IFERROR(VLOOKUP($W$1&amp;$A160,会員校データ!$B$2:$K$1381,10,0),"　")</f>
        <v>　</v>
      </c>
      <c r="X160" s="1" t="str">
        <f>IFERROR(VLOOKUP($X$1&amp;$A160,会員校データ!$B$2:$K$1381,10,0),"　")</f>
        <v>　</v>
      </c>
      <c r="Y160" s="1" t="str">
        <f>IFERROR(VLOOKUP($Y$1&amp;$A160,会員校データ!$B$2:$K$1381,10,0),"　")</f>
        <v>　</v>
      </c>
      <c r="Z160" s="1" t="str">
        <f>IFERROR(VLOOKUP($Z$1&amp;$A160,会員校データ!$B$2:$K$1381,10,0),"　")</f>
        <v>　</v>
      </c>
      <c r="AA160" s="1" t="str">
        <f>IFERROR(VLOOKUP($AA$1&amp;$A160,会員校データ!$B$2:$K$1381,10,0),"　")</f>
        <v>　</v>
      </c>
      <c r="AB160" s="1" t="str">
        <f>IFERROR(VLOOKUP($AB$1&amp;$A160,会員校データ!$B$2:$K$1381,10,0),"　")</f>
        <v>　</v>
      </c>
      <c r="AC160" s="1" t="str">
        <f>IFERROR(VLOOKUP($AC$1&amp;$A160,会員校データ!$B$2:$K$1381,10,0),"　")</f>
        <v>　</v>
      </c>
      <c r="AD160" s="1" t="str">
        <f>IFERROR(VLOOKUP($AD$1&amp;$A160,会員校データ!$B$2:$K$1381,10,0),"　")</f>
        <v>　</v>
      </c>
      <c r="AE160" s="1" t="str">
        <f>IFERROR(VLOOKUP($AE$1&amp;$A160,会員校データ!$B$2:$K$1381,10,0),"　")</f>
        <v>　</v>
      </c>
      <c r="AF160" s="1" t="str">
        <f>IFERROR(VLOOKUP($AF$1&amp;$A160,会員校データ!$B$2:$K$1381,10,0),"　")</f>
        <v>　</v>
      </c>
      <c r="AG160" s="1" t="str">
        <f>IFERROR(VLOOKUP($AG$1&amp;$A160,会員校データ!$B$2:$K$1381,10,0),"　")</f>
        <v>　</v>
      </c>
      <c r="AH160" s="1" t="str">
        <f>IFERROR(VLOOKUP($AH$1&amp;$A160,会員校データ!$B$2:$K$1381,10,0),"　")</f>
        <v>　</v>
      </c>
      <c r="AI160" s="1" t="str">
        <f>IFERROR(VLOOKUP($AI$1&amp;$A160,会員校データ!$B$2:$K$1381,10,0),"　")</f>
        <v>　</v>
      </c>
      <c r="AJ160" s="1" t="str">
        <f>IFERROR(VLOOKUP($AJ$1&amp;$A160,会員校データ!$B$2:$K$1381,10,0),"　")</f>
        <v>　</v>
      </c>
      <c r="AK160" s="1" t="str">
        <f>IFERROR(VLOOKUP($AK$1&amp;$A160,会員校データ!$B$2:$K$1381,10,0),"　")</f>
        <v>　</v>
      </c>
      <c r="AL160" s="1" t="str">
        <f>IFERROR(VLOOKUP($AL$1&amp;$A160,会員校データ!$B$2:$K$1381,10,0),"　")</f>
        <v>　</v>
      </c>
      <c r="AM160" s="1" t="str">
        <f>IFERROR(VLOOKUP($AM$1&amp;$A160,会員校データ!$B$2:$K$1381,10,0),"　")</f>
        <v>　</v>
      </c>
      <c r="AN160" s="1" t="str">
        <f>IFERROR(VLOOKUP($AN$1&amp;$A160,会員校データ!$B$2:$K$1381,10,0),"　")</f>
        <v>　</v>
      </c>
      <c r="AO160" s="1" t="str">
        <f>IFERROR(VLOOKUP($AO$1&amp;$A160,会員校データ!$B$2:$K$1381,10,0),"　")</f>
        <v>　</v>
      </c>
      <c r="AP160" s="1" t="str">
        <f>IFERROR(VLOOKUP($AP$1&amp;$A160,会員校データ!$B$2:$K$1381,10,0),"　")</f>
        <v>　</v>
      </c>
      <c r="AQ160" s="1" t="str">
        <f>IFERROR(VLOOKUP($AQ$1&amp;$A160,会員校データ!$B$2:$K$1381,10,0),"　")</f>
        <v>　</v>
      </c>
      <c r="AR160" s="1" t="str">
        <f>IFERROR(VLOOKUP($AR$1&amp;$A160,会員校データ!$B$2:$K$1381,10,0),"　")</f>
        <v>　</v>
      </c>
      <c r="AS160" s="1" t="str">
        <f>IFERROR(VLOOKUP($AS$1&amp;$A160,会員校データ!$B$2:$K$1381,10,0),"　")</f>
        <v>　</v>
      </c>
      <c r="AT160" s="1" t="str">
        <f>IFERROR(VLOOKUP($AT$1&amp;$A160,会員校データ!$B$2:$K$1381,10,0),"　")</f>
        <v>　</v>
      </c>
      <c r="AU160" s="1" t="str">
        <f>IFERROR(VLOOKUP($AU$1&amp;$A160,会員校データ!$B$2:$K$1381,10,0),"　")</f>
        <v>　</v>
      </c>
      <c r="AV160" s="1" t="str">
        <f>IFERROR(VLOOKUP($AV$1&amp;$A160,会員校データ!$B$2:$K$1381,10,0),"　")</f>
        <v>　</v>
      </c>
    </row>
    <row r="161" spans="1:48">
      <c r="A161">
        <v>159</v>
      </c>
      <c r="B161" s="1" t="str">
        <f>IFERROR(VLOOKUP($B$1&amp;$A161,会員校データ!$B$2:$K$1381,10,0),"　")</f>
        <v>　</v>
      </c>
      <c r="C161" s="1" t="str">
        <f>IFERROR(VLOOKUP($C$1&amp;$A161,会員校データ!$B$2:$K$1381,10,0),"　")</f>
        <v>　</v>
      </c>
      <c r="D161" s="1" t="str">
        <f>IFERROR(VLOOKUP($D$1&amp;$A161,会員校データ!$B$2:$K$1381,10,0),"　")</f>
        <v>　</v>
      </c>
      <c r="E161" s="1" t="str">
        <f>IFERROR(VLOOKUP($E$1&amp;$A161,会員校データ!$B$2:$K$1381,10,0),"　")</f>
        <v>　</v>
      </c>
      <c r="F161" s="1" t="str">
        <f>IFERROR(VLOOKUP($F$1&amp;$A161,会員校データ!$B$2:$K$1381,10,0),"　")</f>
        <v>　</v>
      </c>
      <c r="G161" s="1" t="str">
        <f>IFERROR(VLOOKUP($G$1&amp;$A161,会員校データ!$B$2:$K$1381,10,0),"　")</f>
        <v>　</v>
      </c>
      <c r="H161" s="1" t="str">
        <f>IFERROR(VLOOKUP($H$1&amp;$A161,会員校データ!$B$2:$K$1381,10,0),"　")</f>
        <v>　</v>
      </c>
      <c r="I161" s="1" t="str">
        <f>IFERROR(VLOOKUP($I$1&amp;$A161,会員校データ!$B$2:$K$1381,10,0),"　")</f>
        <v>　</v>
      </c>
      <c r="J161" s="1" t="str">
        <f>IFERROR(VLOOKUP($J$1&amp;$A161,会員校データ!$B$2:$K$1381,10,0),"　")</f>
        <v>　</v>
      </c>
      <c r="K161" s="1" t="str">
        <f>IFERROR(VLOOKUP($K$1&amp;$A161,会員校データ!$B$2:$K$1381,10,0),"　")</f>
        <v>　</v>
      </c>
      <c r="L161" s="1" t="str">
        <f>IFERROR(VLOOKUP($L$1&amp;$A161,会員校データ!$B$2:$K$1381,10,0),"　")</f>
        <v>　</v>
      </c>
      <c r="M161" s="1" t="str">
        <f>IFERROR(VLOOKUP($M$1&amp;$A161,会員校データ!$B$2:$K$1381,10,0),"　")</f>
        <v>　</v>
      </c>
      <c r="N161" s="1" t="str">
        <f>IFERROR(VLOOKUP($N$1&amp;$A161,会員校データ!$B$2:$K$1381,10,0),"　")</f>
        <v>　</v>
      </c>
      <c r="O161" s="1" t="str">
        <f>IFERROR(VLOOKUP($O$1&amp;$A161,会員校データ!$B$2:$K$1381,10,0),"　")</f>
        <v>　</v>
      </c>
      <c r="P161" s="1" t="str">
        <f>IFERROR(VLOOKUP($P$1&amp;$A161,会員校データ!$B$2:$K$1381,10,0),"　")</f>
        <v>　</v>
      </c>
      <c r="Q161" s="1" t="str">
        <f>IFERROR(VLOOKUP($Q$1&amp;$A161,会員校データ!$B$2:$K$1381,10,0),"　")</f>
        <v>　</v>
      </c>
      <c r="R161" s="1" t="str">
        <f>IFERROR(VLOOKUP($R$1&amp;$A161,会員校データ!$B$2:$K$1381,10,0),"　")</f>
        <v>　</v>
      </c>
      <c r="S161" s="1" t="str">
        <f>IFERROR(VLOOKUP($S$1&amp;$A161,会員校データ!$B$2:$K$1381,10,0),"　")</f>
        <v>　</v>
      </c>
      <c r="T161" s="1" t="str">
        <f>IFERROR(VLOOKUP($T$1&amp;$A161,会員校データ!$B$2:$K$1381,10,0),"　")</f>
        <v>　</v>
      </c>
      <c r="U161" s="1" t="str">
        <f>IFERROR(VLOOKUP($U$1&amp;$A161,会員校データ!$B$2:$K$1381,10,0),"　")</f>
        <v>　</v>
      </c>
      <c r="V161" s="1" t="str">
        <f>IFERROR(VLOOKUP($V$1&amp;$A161,会員校データ!$B$2:$K$1381,10,0),"　")</f>
        <v>　</v>
      </c>
      <c r="W161" s="1" t="str">
        <f>IFERROR(VLOOKUP($W$1&amp;$A161,会員校データ!$B$2:$K$1381,10,0),"　")</f>
        <v>　</v>
      </c>
      <c r="X161" s="1" t="str">
        <f>IFERROR(VLOOKUP($X$1&amp;$A161,会員校データ!$B$2:$K$1381,10,0),"　")</f>
        <v>　</v>
      </c>
      <c r="Y161" s="1" t="str">
        <f>IFERROR(VLOOKUP($Y$1&amp;$A161,会員校データ!$B$2:$K$1381,10,0),"　")</f>
        <v>　</v>
      </c>
      <c r="Z161" s="1" t="str">
        <f>IFERROR(VLOOKUP($Z$1&amp;$A161,会員校データ!$B$2:$K$1381,10,0),"　")</f>
        <v>　</v>
      </c>
      <c r="AA161" s="1" t="str">
        <f>IFERROR(VLOOKUP($AA$1&amp;$A161,会員校データ!$B$2:$K$1381,10,0),"　")</f>
        <v>　</v>
      </c>
      <c r="AB161" s="1" t="str">
        <f>IFERROR(VLOOKUP($AB$1&amp;$A161,会員校データ!$B$2:$K$1381,10,0),"　")</f>
        <v>　</v>
      </c>
      <c r="AC161" s="1" t="str">
        <f>IFERROR(VLOOKUP($AC$1&amp;$A161,会員校データ!$B$2:$K$1381,10,0),"　")</f>
        <v>　</v>
      </c>
      <c r="AD161" s="1" t="str">
        <f>IFERROR(VLOOKUP($AD$1&amp;$A161,会員校データ!$B$2:$K$1381,10,0),"　")</f>
        <v>　</v>
      </c>
      <c r="AE161" s="1" t="str">
        <f>IFERROR(VLOOKUP($AE$1&amp;$A161,会員校データ!$B$2:$K$1381,10,0),"　")</f>
        <v>　</v>
      </c>
      <c r="AF161" s="1" t="str">
        <f>IFERROR(VLOOKUP($AF$1&amp;$A161,会員校データ!$B$2:$K$1381,10,0),"　")</f>
        <v>　</v>
      </c>
      <c r="AG161" s="1" t="str">
        <f>IFERROR(VLOOKUP($AG$1&amp;$A161,会員校データ!$B$2:$K$1381,10,0),"　")</f>
        <v>　</v>
      </c>
      <c r="AH161" s="1" t="str">
        <f>IFERROR(VLOOKUP($AH$1&amp;$A161,会員校データ!$B$2:$K$1381,10,0),"　")</f>
        <v>　</v>
      </c>
      <c r="AI161" s="1" t="str">
        <f>IFERROR(VLOOKUP($AI$1&amp;$A161,会員校データ!$B$2:$K$1381,10,0),"　")</f>
        <v>　</v>
      </c>
      <c r="AJ161" s="1" t="str">
        <f>IFERROR(VLOOKUP($AJ$1&amp;$A161,会員校データ!$B$2:$K$1381,10,0),"　")</f>
        <v>　</v>
      </c>
      <c r="AK161" s="1" t="str">
        <f>IFERROR(VLOOKUP($AK$1&amp;$A161,会員校データ!$B$2:$K$1381,10,0),"　")</f>
        <v>　</v>
      </c>
      <c r="AL161" s="1" t="str">
        <f>IFERROR(VLOOKUP($AL$1&amp;$A161,会員校データ!$B$2:$K$1381,10,0),"　")</f>
        <v>　</v>
      </c>
      <c r="AM161" s="1" t="str">
        <f>IFERROR(VLOOKUP($AM$1&amp;$A161,会員校データ!$B$2:$K$1381,10,0),"　")</f>
        <v>　</v>
      </c>
      <c r="AN161" s="1" t="str">
        <f>IFERROR(VLOOKUP($AN$1&amp;$A161,会員校データ!$B$2:$K$1381,10,0),"　")</f>
        <v>　</v>
      </c>
      <c r="AO161" s="1" t="str">
        <f>IFERROR(VLOOKUP($AO$1&amp;$A161,会員校データ!$B$2:$K$1381,10,0),"　")</f>
        <v>　</v>
      </c>
      <c r="AP161" s="1" t="str">
        <f>IFERROR(VLOOKUP($AP$1&amp;$A161,会員校データ!$B$2:$K$1381,10,0),"　")</f>
        <v>　</v>
      </c>
      <c r="AQ161" s="1" t="str">
        <f>IFERROR(VLOOKUP($AQ$1&amp;$A161,会員校データ!$B$2:$K$1381,10,0),"　")</f>
        <v>　</v>
      </c>
      <c r="AR161" s="1" t="str">
        <f>IFERROR(VLOOKUP($AR$1&amp;$A161,会員校データ!$B$2:$K$1381,10,0),"　")</f>
        <v>　</v>
      </c>
      <c r="AS161" s="1" t="str">
        <f>IFERROR(VLOOKUP($AS$1&amp;$A161,会員校データ!$B$2:$K$1381,10,0),"　")</f>
        <v>　</v>
      </c>
      <c r="AT161" s="1" t="str">
        <f>IFERROR(VLOOKUP($AT$1&amp;$A161,会員校データ!$B$2:$K$1381,10,0),"　")</f>
        <v>　</v>
      </c>
      <c r="AU161" s="1" t="str">
        <f>IFERROR(VLOOKUP($AU$1&amp;$A161,会員校データ!$B$2:$K$1381,10,0),"　")</f>
        <v>　</v>
      </c>
      <c r="AV161" s="1" t="str">
        <f>IFERROR(VLOOKUP($AV$1&amp;$A161,会員校データ!$B$2:$K$1381,10,0),"　")</f>
        <v>　</v>
      </c>
    </row>
    <row r="162" spans="1:48">
      <c r="A162">
        <v>160</v>
      </c>
      <c r="B162" s="1" t="str">
        <f>IFERROR(VLOOKUP($B$1&amp;$A162,会員校データ!$B$2:$K$1381,10,0),"　")</f>
        <v>　</v>
      </c>
      <c r="C162" s="1" t="str">
        <f>IFERROR(VLOOKUP($C$1&amp;$A162,会員校データ!$B$2:$K$1381,10,0),"　")</f>
        <v>　</v>
      </c>
      <c r="D162" s="1" t="str">
        <f>IFERROR(VLOOKUP($D$1&amp;$A162,会員校データ!$B$2:$K$1381,10,0),"　")</f>
        <v>　</v>
      </c>
      <c r="E162" s="1" t="str">
        <f>IFERROR(VLOOKUP($E$1&amp;$A162,会員校データ!$B$2:$K$1381,10,0),"　")</f>
        <v>　</v>
      </c>
      <c r="F162" s="1" t="str">
        <f>IFERROR(VLOOKUP($F$1&amp;$A162,会員校データ!$B$2:$K$1381,10,0),"　")</f>
        <v>　</v>
      </c>
      <c r="G162" s="1" t="str">
        <f>IFERROR(VLOOKUP($G$1&amp;$A162,会員校データ!$B$2:$K$1381,10,0),"　")</f>
        <v>　</v>
      </c>
      <c r="H162" s="1" t="str">
        <f>IFERROR(VLOOKUP($H$1&amp;$A162,会員校データ!$B$2:$K$1381,10,0),"　")</f>
        <v>　</v>
      </c>
      <c r="I162" s="1" t="str">
        <f>IFERROR(VLOOKUP($I$1&amp;$A162,会員校データ!$B$2:$K$1381,10,0),"　")</f>
        <v>　</v>
      </c>
      <c r="J162" s="1" t="str">
        <f>IFERROR(VLOOKUP($J$1&amp;$A162,会員校データ!$B$2:$K$1381,10,0),"　")</f>
        <v>　</v>
      </c>
      <c r="K162" s="1" t="str">
        <f>IFERROR(VLOOKUP($K$1&amp;$A162,会員校データ!$B$2:$K$1381,10,0),"　")</f>
        <v>　</v>
      </c>
      <c r="L162" s="1" t="str">
        <f>IFERROR(VLOOKUP($L$1&amp;$A162,会員校データ!$B$2:$K$1381,10,0),"　")</f>
        <v>　</v>
      </c>
      <c r="M162" s="1" t="str">
        <f>IFERROR(VLOOKUP($M$1&amp;$A162,会員校データ!$B$2:$K$1381,10,0),"　")</f>
        <v>　</v>
      </c>
      <c r="N162" s="1" t="str">
        <f>IFERROR(VLOOKUP($N$1&amp;$A162,会員校データ!$B$2:$K$1381,10,0),"　")</f>
        <v>　</v>
      </c>
      <c r="O162" s="1" t="str">
        <f>IFERROR(VLOOKUP($O$1&amp;$A162,会員校データ!$B$2:$K$1381,10,0),"　")</f>
        <v>　</v>
      </c>
      <c r="P162" s="1" t="str">
        <f>IFERROR(VLOOKUP($P$1&amp;$A162,会員校データ!$B$2:$K$1381,10,0),"　")</f>
        <v>　</v>
      </c>
      <c r="Q162" s="1" t="str">
        <f>IFERROR(VLOOKUP($Q$1&amp;$A162,会員校データ!$B$2:$K$1381,10,0),"　")</f>
        <v>　</v>
      </c>
      <c r="R162" s="1" t="str">
        <f>IFERROR(VLOOKUP($R$1&amp;$A162,会員校データ!$B$2:$K$1381,10,0),"　")</f>
        <v>　</v>
      </c>
      <c r="S162" s="1" t="str">
        <f>IFERROR(VLOOKUP($S$1&amp;$A162,会員校データ!$B$2:$K$1381,10,0),"　")</f>
        <v>　</v>
      </c>
      <c r="T162" s="1" t="str">
        <f>IFERROR(VLOOKUP($T$1&amp;$A162,会員校データ!$B$2:$K$1381,10,0),"　")</f>
        <v>　</v>
      </c>
      <c r="U162" s="1" t="str">
        <f>IFERROR(VLOOKUP($U$1&amp;$A162,会員校データ!$B$2:$K$1381,10,0),"　")</f>
        <v>　</v>
      </c>
      <c r="V162" s="1" t="str">
        <f>IFERROR(VLOOKUP($V$1&amp;$A162,会員校データ!$B$2:$K$1381,10,0),"　")</f>
        <v>　</v>
      </c>
      <c r="W162" s="1" t="str">
        <f>IFERROR(VLOOKUP($W$1&amp;$A162,会員校データ!$B$2:$K$1381,10,0),"　")</f>
        <v>　</v>
      </c>
      <c r="X162" s="1" t="str">
        <f>IFERROR(VLOOKUP($X$1&amp;$A162,会員校データ!$B$2:$K$1381,10,0),"　")</f>
        <v>　</v>
      </c>
      <c r="Y162" s="1" t="str">
        <f>IFERROR(VLOOKUP($Y$1&amp;$A162,会員校データ!$B$2:$K$1381,10,0),"　")</f>
        <v>　</v>
      </c>
      <c r="Z162" s="1" t="str">
        <f>IFERROR(VLOOKUP($Z$1&amp;$A162,会員校データ!$B$2:$K$1381,10,0),"　")</f>
        <v>　</v>
      </c>
      <c r="AA162" s="1" t="str">
        <f>IFERROR(VLOOKUP($AA$1&amp;$A162,会員校データ!$B$2:$K$1381,10,0),"　")</f>
        <v>　</v>
      </c>
      <c r="AB162" s="1" t="str">
        <f>IFERROR(VLOOKUP($AB$1&amp;$A162,会員校データ!$B$2:$K$1381,10,0),"　")</f>
        <v>　</v>
      </c>
      <c r="AC162" s="1" t="str">
        <f>IFERROR(VLOOKUP($AC$1&amp;$A162,会員校データ!$B$2:$K$1381,10,0),"　")</f>
        <v>　</v>
      </c>
      <c r="AD162" s="1" t="str">
        <f>IFERROR(VLOOKUP($AD$1&amp;$A162,会員校データ!$B$2:$K$1381,10,0),"　")</f>
        <v>　</v>
      </c>
      <c r="AE162" s="1" t="str">
        <f>IFERROR(VLOOKUP($AE$1&amp;$A162,会員校データ!$B$2:$K$1381,10,0),"　")</f>
        <v>　</v>
      </c>
      <c r="AF162" s="1" t="str">
        <f>IFERROR(VLOOKUP($AF$1&amp;$A162,会員校データ!$B$2:$K$1381,10,0),"　")</f>
        <v>　</v>
      </c>
      <c r="AG162" s="1" t="str">
        <f>IFERROR(VLOOKUP($AG$1&amp;$A162,会員校データ!$B$2:$K$1381,10,0),"　")</f>
        <v>　</v>
      </c>
      <c r="AH162" s="1" t="str">
        <f>IFERROR(VLOOKUP($AH$1&amp;$A162,会員校データ!$B$2:$K$1381,10,0),"　")</f>
        <v>　</v>
      </c>
      <c r="AI162" s="1" t="str">
        <f>IFERROR(VLOOKUP($AI$1&amp;$A162,会員校データ!$B$2:$K$1381,10,0),"　")</f>
        <v>　</v>
      </c>
      <c r="AJ162" s="1" t="str">
        <f>IFERROR(VLOOKUP($AJ$1&amp;$A162,会員校データ!$B$2:$K$1381,10,0),"　")</f>
        <v>　</v>
      </c>
      <c r="AK162" s="1" t="str">
        <f>IFERROR(VLOOKUP($AK$1&amp;$A162,会員校データ!$B$2:$K$1381,10,0),"　")</f>
        <v>　</v>
      </c>
      <c r="AL162" s="1" t="str">
        <f>IFERROR(VLOOKUP($AL$1&amp;$A162,会員校データ!$B$2:$K$1381,10,0),"　")</f>
        <v>　</v>
      </c>
      <c r="AM162" s="1" t="str">
        <f>IFERROR(VLOOKUP($AM$1&amp;$A162,会員校データ!$B$2:$K$1381,10,0),"　")</f>
        <v>　</v>
      </c>
      <c r="AN162" s="1" t="str">
        <f>IFERROR(VLOOKUP($AN$1&amp;$A162,会員校データ!$B$2:$K$1381,10,0),"　")</f>
        <v>　</v>
      </c>
      <c r="AO162" s="1" t="str">
        <f>IFERROR(VLOOKUP($AO$1&amp;$A162,会員校データ!$B$2:$K$1381,10,0),"　")</f>
        <v>　</v>
      </c>
      <c r="AP162" s="1" t="str">
        <f>IFERROR(VLOOKUP($AP$1&amp;$A162,会員校データ!$B$2:$K$1381,10,0),"　")</f>
        <v>　</v>
      </c>
      <c r="AQ162" s="1" t="str">
        <f>IFERROR(VLOOKUP($AQ$1&amp;$A162,会員校データ!$B$2:$K$1381,10,0),"　")</f>
        <v>　</v>
      </c>
      <c r="AR162" s="1" t="str">
        <f>IFERROR(VLOOKUP($AR$1&amp;$A162,会員校データ!$B$2:$K$1381,10,0),"　")</f>
        <v>　</v>
      </c>
      <c r="AS162" s="1" t="str">
        <f>IFERROR(VLOOKUP($AS$1&amp;$A162,会員校データ!$B$2:$K$1381,10,0),"　")</f>
        <v>　</v>
      </c>
      <c r="AT162" s="1" t="str">
        <f>IFERROR(VLOOKUP($AT$1&amp;$A162,会員校データ!$B$2:$K$1381,10,0),"　")</f>
        <v>　</v>
      </c>
      <c r="AU162" s="1" t="str">
        <f>IFERROR(VLOOKUP($AU$1&amp;$A162,会員校データ!$B$2:$K$1381,10,0),"　")</f>
        <v>　</v>
      </c>
      <c r="AV162" s="1" t="str">
        <f>IFERROR(VLOOKUP($AV$1&amp;$A162,会員校データ!$B$2:$K$1381,10,0),"　")</f>
        <v>　</v>
      </c>
    </row>
    <row r="163" spans="1:48">
      <c r="A163">
        <v>161</v>
      </c>
      <c r="B163" s="1" t="str">
        <f>IFERROR(VLOOKUP($B$1&amp;$A163,会員校データ!$B$2:$K$1381,10,0),"　")</f>
        <v>　</v>
      </c>
      <c r="C163" s="1" t="str">
        <f>IFERROR(VLOOKUP($C$1&amp;$A163,会員校データ!$B$2:$K$1381,10,0),"　")</f>
        <v>　</v>
      </c>
      <c r="D163" s="1" t="str">
        <f>IFERROR(VLOOKUP($D$1&amp;$A163,会員校データ!$B$2:$K$1381,10,0),"　")</f>
        <v>　</v>
      </c>
      <c r="E163" s="1" t="str">
        <f>IFERROR(VLOOKUP($E$1&amp;$A163,会員校データ!$B$2:$K$1381,10,0),"　")</f>
        <v>　</v>
      </c>
      <c r="F163" s="1" t="str">
        <f>IFERROR(VLOOKUP($F$1&amp;$A163,会員校データ!$B$2:$K$1381,10,0),"　")</f>
        <v>　</v>
      </c>
      <c r="G163" s="1" t="str">
        <f>IFERROR(VLOOKUP($G$1&amp;$A163,会員校データ!$B$2:$K$1381,10,0),"　")</f>
        <v>　</v>
      </c>
      <c r="H163" s="1" t="str">
        <f>IFERROR(VLOOKUP($H$1&amp;$A163,会員校データ!$B$2:$K$1381,10,0),"　")</f>
        <v>　</v>
      </c>
      <c r="I163" s="1" t="str">
        <f>IFERROR(VLOOKUP($I$1&amp;$A163,会員校データ!$B$2:$K$1381,10,0),"　")</f>
        <v>　</v>
      </c>
      <c r="J163" s="1" t="str">
        <f>IFERROR(VLOOKUP($J$1&amp;$A163,会員校データ!$B$2:$K$1381,10,0),"　")</f>
        <v>　</v>
      </c>
      <c r="K163" s="1" t="str">
        <f>IFERROR(VLOOKUP($K$1&amp;$A163,会員校データ!$B$2:$K$1381,10,0),"　")</f>
        <v>　</v>
      </c>
      <c r="L163" s="1" t="str">
        <f>IFERROR(VLOOKUP($L$1&amp;$A163,会員校データ!$B$2:$K$1381,10,0),"　")</f>
        <v>　</v>
      </c>
      <c r="M163" s="1" t="str">
        <f>IFERROR(VLOOKUP($M$1&amp;$A163,会員校データ!$B$2:$K$1381,10,0),"　")</f>
        <v>　</v>
      </c>
      <c r="N163" s="1" t="str">
        <f>IFERROR(VLOOKUP($N$1&amp;$A163,会員校データ!$B$2:$K$1381,10,0),"　")</f>
        <v>　</v>
      </c>
      <c r="O163" s="1" t="str">
        <f>IFERROR(VLOOKUP($O$1&amp;$A163,会員校データ!$B$2:$K$1381,10,0),"　")</f>
        <v>　</v>
      </c>
      <c r="P163" s="1" t="str">
        <f>IFERROR(VLOOKUP($P$1&amp;$A163,会員校データ!$B$2:$K$1381,10,0),"　")</f>
        <v>　</v>
      </c>
      <c r="Q163" s="1" t="str">
        <f>IFERROR(VLOOKUP($Q$1&amp;$A163,会員校データ!$B$2:$K$1381,10,0),"　")</f>
        <v>　</v>
      </c>
      <c r="R163" s="1" t="str">
        <f>IFERROR(VLOOKUP($R$1&amp;$A163,会員校データ!$B$2:$K$1381,10,0),"　")</f>
        <v>　</v>
      </c>
      <c r="S163" s="1" t="str">
        <f>IFERROR(VLOOKUP($S$1&amp;$A163,会員校データ!$B$2:$K$1381,10,0),"　")</f>
        <v>　</v>
      </c>
      <c r="T163" s="1" t="str">
        <f>IFERROR(VLOOKUP($T$1&amp;$A163,会員校データ!$B$2:$K$1381,10,0),"　")</f>
        <v>　</v>
      </c>
      <c r="U163" s="1" t="str">
        <f>IFERROR(VLOOKUP($U$1&amp;$A163,会員校データ!$B$2:$K$1381,10,0),"　")</f>
        <v>　</v>
      </c>
      <c r="V163" s="1" t="str">
        <f>IFERROR(VLOOKUP($V$1&amp;$A163,会員校データ!$B$2:$K$1381,10,0),"　")</f>
        <v>　</v>
      </c>
      <c r="W163" s="1" t="str">
        <f>IFERROR(VLOOKUP($W$1&amp;$A163,会員校データ!$B$2:$K$1381,10,0),"　")</f>
        <v>　</v>
      </c>
      <c r="X163" s="1" t="str">
        <f>IFERROR(VLOOKUP($X$1&amp;$A163,会員校データ!$B$2:$K$1381,10,0),"　")</f>
        <v>　</v>
      </c>
      <c r="Y163" s="1" t="str">
        <f>IFERROR(VLOOKUP($Y$1&amp;$A163,会員校データ!$B$2:$K$1381,10,0),"　")</f>
        <v>　</v>
      </c>
      <c r="Z163" s="1" t="str">
        <f>IFERROR(VLOOKUP($Z$1&amp;$A163,会員校データ!$B$2:$K$1381,10,0),"　")</f>
        <v>　</v>
      </c>
      <c r="AA163" s="1" t="str">
        <f>IFERROR(VLOOKUP($AA$1&amp;$A163,会員校データ!$B$2:$K$1381,10,0),"　")</f>
        <v>　</v>
      </c>
      <c r="AB163" s="1" t="str">
        <f>IFERROR(VLOOKUP($AB$1&amp;$A163,会員校データ!$B$2:$K$1381,10,0),"　")</f>
        <v>　</v>
      </c>
      <c r="AC163" s="1" t="str">
        <f>IFERROR(VLOOKUP($AC$1&amp;$A163,会員校データ!$B$2:$K$1381,10,0),"　")</f>
        <v>　</v>
      </c>
      <c r="AD163" s="1" t="str">
        <f>IFERROR(VLOOKUP($AD$1&amp;$A163,会員校データ!$B$2:$K$1381,10,0),"　")</f>
        <v>　</v>
      </c>
      <c r="AE163" s="1" t="str">
        <f>IFERROR(VLOOKUP($AE$1&amp;$A163,会員校データ!$B$2:$K$1381,10,0),"　")</f>
        <v>　</v>
      </c>
      <c r="AF163" s="1" t="str">
        <f>IFERROR(VLOOKUP($AF$1&amp;$A163,会員校データ!$B$2:$K$1381,10,0),"　")</f>
        <v>　</v>
      </c>
      <c r="AG163" s="1" t="str">
        <f>IFERROR(VLOOKUP($AG$1&amp;$A163,会員校データ!$B$2:$K$1381,10,0),"　")</f>
        <v>　</v>
      </c>
      <c r="AH163" s="1" t="str">
        <f>IFERROR(VLOOKUP($AH$1&amp;$A163,会員校データ!$B$2:$K$1381,10,0),"　")</f>
        <v>　</v>
      </c>
      <c r="AI163" s="1" t="str">
        <f>IFERROR(VLOOKUP($AI$1&amp;$A163,会員校データ!$B$2:$K$1381,10,0),"　")</f>
        <v>　</v>
      </c>
      <c r="AJ163" s="1" t="str">
        <f>IFERROR(VLOOKUP($AJ$1&amp;$A163,会員校データ!$B$2:$K$1381,10,0),"　")</f>
        <v>　</v>
      </c>
      <c r="AK163" s="1" t="str">
        <f>IFERROR(VLOOKUP($AK$1&amp;$A163,会員校データ!$B$2:$K$1381,10,0),"　")</f>
        <v>　</v>
      </c>
      <c r="AL163" s="1" t="str">
        <f>IFERROR(VLOOKUP($AL$1&amp;$A163,会員校データ!$B$2:$K$1381,10,0),"　")</f>
        <v>　</v>
      </c>
      <c r="AM163" s="1" t="str">
        <f>IFERROR(VLOOKUP($AM$1&amp;$A163,会員校データ!$B$2:$K$1381,10,0),"　")</f>
        <v>　</v>
      </c>
      <c r="AN163" s="1" t="str">
        <f>IFERROR(VLOOKUP($AN$1&amp;$A163,会員校データ!$B$2:$K$1381,10,0),"　")</f>
        <v>　</v>
      </c>
      <c r="AO163" s="1" t="str">
        <f>IFERROR(VLOOKUP($AO$1&amp;$A163,会員校データ!$B$2:$K$1381,10,0),"　")</f>
        <v>　</v>
      </c>
      <c r="AP163" s="1" t="str">
        <f>IFERROR(VLOOKUP($AP$1&amp;$A163,会員校データ!$B$2:$K$1381,10,0),"　")</f>
        <v>　</v>
      </c>
      <c r="AQ163" s="1" t="str">
        <f>IFERROR(VLOOKUP($AQ$1&amp;$A163,会員校データ!$B$2:$K$1381,10,0),"　")</f>
        <v>　</v>
      </c>
      <c r="AR163" s="1" t="str">
        <f>IFERROR(VLOOKUP($AR$1&amp;$A163,会員校データ!$B$2:$K$1381,10,0),"　")</f>
        <v>　</v>
      </c>
      <c r="AS163" s="1" t="str">
        <f>IFERROR(VLOOKUP($AS$1&amp;$A163,会員校データ!$B$2:$K$1381,10,0),"　")</f>
        <v>　</v>
      </c>
      <c r="AT163" s="1" t="str">
        <f>IFERROR(VLOOKUP($AT$1&amp;$A163,会員校データ!$B$2:$K$1381,10,0),"　")</f>
        <v>　</v>
      </c>
      <c r="AU163" s="1" t="str">
        <f>IFERROR(VLOOKUP($AU$1&amp;$A163,会員校データ!$B$2:$K$1381,10,0),"　")</f>
        <v>　</v>
      </c>
      <c r="AV163" s="1" t="str">
        <f>IFERROR(VLOOKUP($AV$1&amp;$A163,会員校データ!$B$2:$K$1381,10,0),"　")</f>
        <v>　</v>
      </c>
    </row>
    <row r="164" spans="1:48">
      <c r="A164">
        <v>162</v>
      </c>
      <c r="B164" s="1" t="str">
        <f>IFERROR(VLOOKUP($B$1&amp;$A164,会員校データ!$B$2:$K$1381,10,0),"　")</f>
        <v>　</v>
      </c>
      <c r="C164" s="1" t="str">
        <f>IFERROR(VLOOKUP($C$1&amp;$A164,会員校データ!$B$2:$K$1381,10,0),"　")</f>
        <v>　</v>
      </c>
      <c r="D164" s="1" t="str">
        <f>IFERROR(VLOOKUP($D$1&amp;$A164,会員校データ!$B$2:$K$1381,10,0),"　")</f>
        <v>　</v>
      </c>
      <c r="E164" s="1" t="str">
        <f>IFERROR(VLOOKUP($E$1&amp;$A164,会員校データ!$B$2:$K$1381,10,0),"　")</f>
        <v>　</v>
      </c>
      <c r="F164" s="1" t="str">
        <f>IFERROR(VLOOKUP($F$1&amp;$A164,会員校データ!$B$2:$K$1381,10,0),"　")</f>
        <v>　</v>
      </c>
      <c r="G164" s="1" t="str">
        <f>IFERROR(VLOOKUP($G$1&amp;$A164,会員校データ!$B$2:$K$1381,10,0),"　")</f>
        <v>　</v>
      </c>
      <c r="H164" s="1" t="str">
        <f>IFERROR(VLOOKUP($H$1&amp;$A164,会員校データ!$B$2:$K$1381,10,0),"　")</f>
        <v>　</v>
      </c>
      <c r="I164" s="1" t="str">
        <f>IFERROR(VLOOKUP($I$1&amp;$A164,会員校データ!$B$2:$K$1381,10,0),"　")</f>
        <v>　</v>
      </c>
      <c r="J164" s="1" t="str">
        <f>IFERROR(VLOOKUP($J$1&amp;$A164,会員校データ!$B$2:$K$1381,10,0),"　")</f>
        <v>　</v>
      </c>
      <c r="K164" s="1" t="str">
        <f>IFERROR(VLOOKUP($K$1&amp;$A164,会員校データ!$B$2:$K$1381,10,0),"　")</f>
        <v>　</v>
      </c>
      <c r="L164" s="1" t="str">
        <f>IFERROR(VLOOKUP($L$1&amp;$A164,会員校データ!$B$2:$K$1381,10,0),"　")</f>
        <v>　</v>
      </c>
      <c r="M164" s="1" t="str">
        <f>IFERROR(VLOOKUP($M$1&amp;$A164,会員校データ!$B$2:$K$1381,10,0),"　")</f>
        <v>　</v>
      </c>
      <c r="N164" s="1" t="str">
        <f>IFERROR(VLOOKUP($N$1&amp;$A164,会員校データ!$B$2:$K$1381,10,0),"　")</f>
        <v>　</v>
      </c>
      <c r="O164" s="1" t="str">
        <f>IFERROR(VLOOKUP($O$1&amp;$A164,会員校データ!$B$2:$K$1381,10,0),"　")</f>
        <v>　</v>
      </c>
      <c r="P164" s="1" t="str">
        <f>IFERROR(VLOOKUP($P$1&amp;$A164,会員校データ!$B$2:$K$1381,10,0),"　")</f>
        <v>　</v>
      </c>
      <c r="Q164" s="1" t="str">
        <f>IFERROR(VLOOKUP($Q$1&amp;$A164,会員校データ!$B$2:$K$1381,10,0),"　")</f>
        <v>　</v>
      </c>
      <c r="R164" s="1" t="str">
        <f>IFERROR(VLOOKUP($R$1&amp;$A164,会員校データ!$B$2:$K$1381,10,0),"　")</f>
        <v>　</v>
      </c>
      <c r="S164" s="1" t="str">
        <f>IFERROR(VLOOKUP($S$1&amp;$A164,会員校データ!$B$2:$K$1381,10,0),"　")</f>
        <v>　</v>
      </c>
      <c r="T164" s="1" t="str">
        <f>IFERROR(VLOOKUP($T$1&amp;$A164,会員校データ!$B$2:$K$1381,10,0),"　")</f>
        <v>　</v>
      </c>
      <c r="U164" s="1" t="str">
        <f>IFERROR(VLOOKUP($U$1&amp;$A164,会員校データ!$B$2:$K$1381,10,0),"　")</f>
        <v>　</v>
      </c>
      <c r="V164" s="1" t="str">
        <f>IFERROR(VLOOKUP($V$1&amp;$A164,会員校データ!$B$2:$K$1381,10,0),"　")</f>
        <v>　</v>
      </c>
      <c r="W164" s="1" t="str">
        <f>IFERROR(VLOOKUP($W$1&amp;$A164,会員校データ!$B$2:$K$1381,10,0),"　")</f>
        <v>　</v>
      </c>
      <c r="X164" s="1" t="str">
        <f>IFERROR(VLOOKUP($X$1&amp;$A164,会員校データ!$B$2:$K$1381,10,0),"　")</f>
        <v>　</v>
      </c>
      <c r="Y164" s="1" t="str">
        <f>IFERROR(VLOOKUP($Y$1&amp;$A164,会員校データ!$B$2:$K$1381,10,0),"　")</f>
        <v>　</v>
      </c>
      <c r="Z164" s="1" t="str">
        <f>IFERROR(VLOOKUP($Z$1&amp;$A164,会員校データ!$B$2:$K$1381,10,0),"　")</f>
        <v>　</v>
      </c>
      <c r="AA164" s="1" t="str">
        <f>IFERROR(VLOOKUP($AA$1&amp;$A164,会員校データ!$B$2:$K$1381,10,0),"　")</f>
        <v>　</v>
      </c>
      <c r="AB164" s="1" t="str">
        <f>IFERROR(VLOOKUP($AB$1&amp;$A164,会員校データ!$B$2:$K$1381,10,0),"　")</f>
        <v>　</v>
      </c>
      <c r="AC164" s="1" t="str">
        <f>IFERROR(VLOOKUP($AC$1&amp;$A164,会員校データ!$B$2:$K$1381,10,0),"　")</f>
        <v>　</v>
      </c>
      <c r="AD164" s="1" t="str">
        <f>IFERROR(VLOOKUP($AD$1&amp;$A164,会員校データ!$B$2:$K$1381,10,0),"　")</f>
        <v>　</v>
      </c>
      <c r="AE164" s="1" t="str">
        <f>IFERROR(VLOOKUP($AE$1&amp;$A164,会員校データ!$B$2:$K$1381,10,0),"　")</f>
        <v>　</v>
      </c>
      <c r="AF164" s="1" t="str">
        <f>IFERROR(VLOOKUP($AF$1&amp;$A164,会員校データ!$B$2:$K$1381,10,0),"　")</f>
        <v>　</v>
      </c>
      <c r="AG164" s="1" t="str">
        <f>IFERROR(VLOOKUP($AG$1&amp;$A164,会員校データ!$B$2:$K$1381,10,0),"　")</f>
        <v>　</v>
      </c>
      <c r="AH164" s="1" t="str">
        <f>IFERROR(VLOOKUP($AH$1&amp;$A164,会員校データ!$B$2:$K$1381,10,0),"　")</f>
        <v>　</v>
      </c>
      <c r="AI164" s="1" t="str">
        <f>IFERROR(VLOOKUP($AI$1&amp;$A164,会員校データ!$B$2:$K$1381,10,0),"　")</f>
        <v>　</v>
      </c>
      <c r="AJ164" s="1" t="str">
        <f>IFERROR(VLOOKUP($AJ$1&amp;$A164,会員校データ!$B$2:$K$1381,10,0),"　")</f>
        <v>　</v>
      </c>
      <c r="AK164" s="1" t="str">
        <f>IFERROR(VLOOKUP($AK$1&amp;$A164,会員校データ!$B$2:$K$1381,10,0),"　")</f>
        <v>　</v>
      </c>
      <c r="AL164" s="1" t="str">
        <f>IFERROR(VLOOKUP($AL$1&amp;$A164,会員校データ!$B$2:$K$1381,10,0),"　")</f>
        <v>　</v>
      </c>
      <c r="AM164" s="1" t="str">
        <f>IFERROR(VLOOKUP($AM$1&amp;$A164,会員校データ!$B$2:$K$1381,10,0),"　")</f>
        <v>　</v>
      </c>
      <c r="AN164" s="1" t="str">
        <f>IFERROR(VLOOKUP($AN$1&amp;$A164,会員校データ!$B$2:$K$1381,10,0),"　")</f>
        <v>　</v>
      </c>
      <c r="AO164" s="1" t="str">
        <f>IFERROR(VLOOKUP($AO$1&amp;$A164,会員校データ!$B$2:$K$1381,10,0),"　")</f>
        <v>　</v>
      </c>
      <c r="AP164" s="1" t="str">
        <f>IFERROR(VLOOKUP($AP$1&amp;$A164,会員校データ!$B$2:$K$1381,10,0),"　")</f>
        <v>　</v>
      </c>
      <c r="AQ164" s="1" t="str">
        <f>IFERROR(VLOOKUP($AQ$1&amp;$A164,会員校データ!$B$2:$K$1381,10,0),"　")</f>
        <v>　</v>
      </c>
      <c r="AR164" s="1" t="str">
        <f>IFERROR(VLOOKUP($AR$1&amp;$A164,会員校データ!$B$2:$K$1381,10,0),"　")</f>
        <v>　</v>
      </c>
      <c r="AS164" s="1" t="str">
        <f>IFERROR(VLOOKUP($AS$1&amp;$A164,会員校データ!$B$2:$K$1381,10,0),"　")</f>
        <v>　</v>
      </c>
      <c r="AT164" s="1" t="str">
        <f>IFERROR(VLOOKUP($AT$1&amp;$A164,会員校データ!$B$2:$K$1381,10,0),"　")</f>
        <v>　</v>
      </c>
      <c r="AU164" s="1" t="str">
        <f>IFERROR(VLOOKUP($AU$1&amp;$A164,会員校データ!$B$2:$K$1381,10,0),"　")</f>
        <v>　</v>
      </c>
      <c r="AV164" s="1" t="str">
        <f>IFERROR(VLOOKUP($AV$1&amp;$A164,会員校データ!$B$2:$K$1381,10,0),"　")</f>
        <v>　</v>
      </c>
    </row>
    <row r="165" spans="1:48">
      <c r="A165">
        <v>163</v>
      </c>
      <c r="B165" s="1" t="str">
        <f>IFERROR(VLOOKUP($B$1&amp;$A165,会員校データ!$B$2:$K$1381,10,0),"　")</f>
        <v>　</v>
      </c>
      <c r="C165" s="1" t="str">
        <f>IFERROR(VLOOKUP($C$1&amp;$A165,会員校データ!$B$2:$K$1381,10,0),"　")</f>
        <v>　</v>
      </c>
      <c r="D165" s="1" t="str">
        <f>IFERROR(VLOOKUP($D$1&amp;$A165,会員校データ!$B$2:$K$1381,10,0),"　")</f>
        <v>　</v>
      </c>
      <c r="E165" s="1" t="str">
        <f>IFERROR(VLOOKUP($E$1&amp;$A165,会員校データ!$B$2:$K$1381,10,0),"　")</f>
        <v>　</v>
      </c>
      <c r="F165" s="1" t="str">
        <f>IFERROR(VLOOKUP($F$1&amp;$A165,会員校データ!$B$2:$K$1381,10,0),"　")</f>
        <v>　</v>
      </c>
      <c r="G165" s="1" t="str">
        <f>IFERROR(VLOOKUP($G$1&amp;$A165,会員校データ!$B$2:$K$1381,10,0),"　")</f>
        <v>　</v>
      </c>
      <c r="H165" s="1" t="str">
        <f>IFERROR(VLOOKUP($H$1&amp;$A165,会員校データ!$B$2:$K$1381,10,0),"　")</f>
        <v>　</v>
      </c>
      <c r="I165" s="1" t="str">
        <f>IFERROR(VLOOKUP($I$1&amp;$A165,会員校データ!$B$2:$K$1381,10,0),"　")</f>
        <v>　</v>
      </c>
      <c r="J165" s="1" t="str">
        <f>IFERROR(VLOOKUP($J$1&amp;$A165,会員校データ!$B$2:$K$1381,10,0),"　")</f>
        <v>　</v>
      </c>
      <c r="K165" s="1" t="str">
        <f>IFERROR(VLOOKUP($K$1&amp;$A165,会員校データ!$B$2:$K$1381,10,0),"　")</f>
        <v>　</v>
      </c>
      <c r="L165" s="1" t="str">
        <f>IFERROR(VLOOKUP($L$1&amp;$A165,会員校データ!$B$2:$K$1381,10,0),"　")</f>
        <v>　</v>
      </c>
      <c r="M165" s="1" t="str">
        <f>IFERROR(VLOOKUP($M$1&amp;$A165,会員校データ!$B$2:$K$1381,10,0),"　")</f>
        <v>　</v>
      </c>
      <c r="N165" s="1" t="str">
        <f>IFERROR(VLOOKUP($N$1&amp;$A165,会員校データ!$B$2:$K$1381,10,0),"　")</f>
        <v>　</v>
      </c>
      <c r="O165" s="1" t="str">
        <f>IFERROR(VLOOKUP($O$1&amp;$A165,会員校データ!$B$2:$K$1381,10,0),"　")</f>
        <v>　</v>
      </c>
      <c r="P165" s="1" t="str">
        <f>IFERROR(VLOOKUP($P$1&amp;$A165,会員校データ!$B$2:$K$1381,10,0),"　")</f>
        <v>　</v>
      </c>
      <c r="Q165" s="1" t="str">
        <f>IFERROR(VLOOKUP($Q$1&amp;$A165,会員校データ!$B$2:$K$1381,10,0),"　")</f>
        <v>　</v>
      </c>
      <c r="R165" s="1" t="str">
        <f>IFERROR(VLOOKUP($R$1&amp;$A165,会員校データ!$B$2:$K$1381,10,0),"　")</f>
        <v>　</v>
      </c>
      <c r="S165" s="1" t="str">
        <f>IFERROR(VLOOKUP($S$1&amp;$A165,会員校データ!$B$2:$K$1381,10,0),"　")</f>
        <v>　</v>
      </c>
      <c r="T165" s="1" t="str">
        <f>IFERROR(VLOOKUP($T$1&amp;$A165,会員校データ!$B$2:$K$1381,10,0),"　")</f>
        <v>　</v>
      </c>
      <c r="U165" s="1" t="str">
        <f>IFERROR(VLOOKUP($U$1&amp;$A165,会員校データ!$B$2:$K$1381,10,0),"　")</f>
        <v>　</v>
      </c>
      <c r="V165" s="1" t="str">
        <f>IFERROR(VLOOKUP($V$1&amp;$A165,会員校データ!$B$2:$K$1381,10,0),"　")</f>
        <v>　</v>
      </c>
      <c r="W165" s="1" t="str">
        <f>IFERROR(VLOOKUP($W$1&amp;$A165,会員校データ!$B$2:$K$1381,10,0),"　")</f>
        <v>　</v>
      </c>
      <c r="X165" s="1" t="str">
        <f>IFERROR(VLOOKUP($X$1&amp;$A165,会員校データ!$B$2:$K$1381,10,0),"　")</f>
        <v>　</v>
      </c>
      <c r="Y165" s="1" t="str">
        <f>IFERROR(VLOOKUP($Y$1&amp;$A165,会員校データ!$B$2:$K$1381,10,0),"　")</f>
        <v>　</v>
      </c>
      <c r="Z165" s="1" t="str">
        <f>IFERROR(VLOOKUP($Z$1&amp;$A165,会員校データ!$B$2:$K$1381,10,0),"　")</f>
        <v>　</v>
      </c>
      <c r="AA165" s="1" t="str">
        <f>IFERROR(VLOOKUP($AA$1&amp;$A165,会員校データ!$B$2:$K$1381,10,0),"　")</f>
        <v>　</v>
      </c>
      <c r="AB165" s="1" t="str">
        <f>IFERROR(VLOOKUP($AB$1&amp;$A165,会員校データ!$B$2:$K$1381,10,0),"　")</f>
        <v>　</v>
      </c>
      <c r="AC165" s="1" t="str">
        <f>IFERROR(VLOOKUP($AC$1&amp;$A165,会員校データ!$B$2:$K$1381,10,0),"　")</f>
        <v>　</v>
      </c>
      <c r="AD165" s="1" t="str">
        <f>IFERROR(VLOOKUP($AD$1&amp;$A165,会員校データ!$B$2:$K$1381,10,0),"　")</f>
        <v>　</v>
      </c>
      <c r="AE165" s="1" t="str">
        <f>IFERROR(VLOOKUP($AE$1&amp;$A165,会員校データ!$B$2:$K$1381,10,0),"　")</f>
        <v>　</v>
      </c>
      <c r="AF165" s="1" t="str">
        <f>IFERROR(VLOOKUP($AF$1&amp;$A165,会員校データ!$B$2:$K$1381,10,0),"　")</f>
        <v>　</v>
      </c>
      <c r="AG165" s="1" t="str">
        <f>IFERROR(VLOOKUP($AG$1&amp;$A165,会員校データ!$B$2:$K$1381,10,0),"　")</f>
        <v>　</v>
      </c>
      <c r="AH165" s="1" t="str">
        <f>IFERROR(VLOOKUP($AH$1&amp;$A165,会員校データ!$B$2:$K$1381,10,0),"　")</f>
        <v>　</v>
      </c>
      <c r="AI165" s="1" t="str">
        <f>IFERROR(VLOOKUP($AI$1&amp;$A165,会員校データ!$B$2:$K$1381,10,0),"　")</f>
        <v>　</v>
      </c>
      <c r="AJ165" s="1" t="str">
        <f>IFERROR(VLOOKUP($AJ$1&amp;$A165,会員校データ!$B$2:$K$1381,10,0),"　")</f>
        <v>　</v>
      </c>
      <c r="AK165" s="1" t="str">
        <f>IFERROR(VLOOKUP($AK$1&amp;$A165,会員校データ!$B$2:$K$1381,10,0),"　")</f>
        <v>　</v>
      </c>
      <c r="AL165" s="1" t="str">
        <f>IFERROR(VLOOKUP($AL$1&amp;$A165,会員校データ!$B$2:$K$1381,10,0),"　")</f>
        <v>　</v>
      </c>
      <c r="AM165" s="1" t="str">
        <f>IFERROR(VLOOKUP($AM$1&amp;$A165,会員校データ!$B$2:$K$1381,10,0),"　")</f>
        <v>　</v>
      </c>
      <c r="AN165" s="1" t="str">
        <f>IFERROR(VLOOKUP($AN$1&amp;$A165,会員校データ!$B$2:$K$1381,10,0),"　")</f>
        <v>　</v>
      </c>
      <c r="AO165" s="1" t="str">
        <f>IFERROR(VLOOKUP($AO$1&amp;$A165,会員校データ!$B$2:$K$1381,10,0),"　")</f>
        <v>　</v>
      </c>
      <c r="AP165" s="1" t="str">
        <f>IFERROR(VLOOKUP($AP$1&amp;$A165,会員校データ!$B$2:$K$1381,10,0),"　")</f>
        <v>　</v>
      </c>
      <c r="AQ165" s="1" t="str">
        <f>IFERROR(VLOOKUP($AQ$1&amp;$A165,会員校データ!$B$2:$K$1381,10,0),"　")</f>
        <v>　</v>
      </c>
      <c r="AR165" s="1" t="str">
        <f>IFERROR(VLOOKUP($AR$1&amp;$A165,会員校データ!$B$2:$K$1381,10,0),"　")</f>
        <v>　</v>
      </c>
      <c r="AS165" s="1" t="str">
        <f>IFERROR(VLOOKUP($AS$1&amp;$A165,会員校データ!$B$2:$K$1381,10,0),"　")</f>
        <v>　</v>
      </c>
      <c r="AT165" s="1" t="str">
        <f>IFERROR(VLOOKUP($AT$1&amp;$A165,会員校データ!$B$2:$K$1381,10,0),"　")</f>
        <v>　</v>
      </c>
      <c r="AU165" s="1" t="str">
        <f>IFERROR(VLOOKUP($AU$1&amp;$A165,会員校データ!$B$2:$K$1381,10,0),"　")</f>
        <v>　</v>
      </c>
      <c r="AV165" s="1" t="str">
        <f>IFERROR(VLOOKUP($AV$1&amp;$A165,会員校データ!$B$2:$K$1381,10,0),"　")</f>
        <v>　</v>
      </c>
    </row>
    <row r="166" spans="1:48">
      <c r="A166">
        <v>164</v>
      </c>
      <c r="B166" s="1" t="str">
        <f>IFERROR(VLOOKUP($B$1&amp;$A166,会員校データ!$B$2:$K$1381,10,0),"　")</f>
        <v>　</v>
      </c>
      <c r="C166" s="1" t="str">
        <f>IFERROR(VLOOKUP($C$1&amp;$A166,会員校データ!$B$2:$K$1381,10,0),"　")</f>
        <v>　</v>
      </c>
      <c r="D166" s="1" t="str">
        <f>IFERROR(VLOOKUP($D$1&amp;$A166,会員校データ!$B$2:$K$1381,10,0),"　")</f>
        <v>　</v>
      </c>
      <c r="E166" s="1" t="str">
        <f>IFERROR(VLOOKUP($E$1&amp;$A166,会員校データ!$B$2:$K$1381,10,0),"　")</f>
        <v>　</v>
      </c>
      <c r="F166" s="1" t="str">
        <f>IFERROR(VLOOKUP($F$1&amp;$A166,会員校データ!$B$2:$K$1381,10,0),"　")</f>
        <v>　</v>
      </c>
      <c r="G166" s="1" t="str">
        <f>IFERROR(VLOOKUP($G$1&amp;$A166,会員校データ!$B$2:$K$1381,10,0),"　")</f>
        <v>　</v>
      </c>
      <c r="H166" s="1" t="str">
        <f>IFERROR(VLOOKUP($H$1&amp;$A166,会員校データ!$B$2:$K$1381,10,0),"　")</f>
        <v>　</v>
      </c>
      <c r="I166" s="1" t="str">
        <f>IFERROR(VLOOKUP($I$1&amp;$A166,会員校データ!$B$2:$K$1381,10,0),"　")</f>
        <v>　</v>
      </c>
      <c r="J166" s="1" t="str">
        <f>IFERROR(VLOOKUP($J$1&amp;$A166,会員校データ!$B$2:$K$1381,10,0),"　")</f>
        <v>　</v>
      </c>
      <c r="K166" s="1" t="str">
        <f>IFERROR(VLOOKUP($K$1&amp;$A166,会員校データ!$B$2:$K$1381,10,0),"　")</f>
        <v>　</v>
      </c>
      <c r="L166" s="1" t="str">
        <f>IFERROR(VLOOKUP($L$1&amp;$A166,会員校データ!$B$2:$K$1381,10,0),"　")</f>
        <v>　</v>
      </c>
      <c r="M166" s="1" t="str">
        <f>IFERROR(VLOOKUP($M$1&amp;$A166,会員校データ!$B$2:$K$1381,10,0),"　")</f>
        <v>　</v>
      </c>
      <c r="N166" s="1" t="str">
        <f>IFERROR(VLOOKUP($N$1&amp;$A166,会員校データ!$B$2:$K$1381,10,0),"　")</f>
        <v>　</v>
      </c>
      <c r="O166" s="1" t="str">
        <f>IFERROR(VLOOKUP($O$1&amp;$A166,会員校データ!$B$2:$K$1381,10,0),"　")</f>
        <v>　</v>
      </c>
      <c r="P166" s="1" t="str">
        <f>IFERROR(VLOOKUP($P$1&amp;$A166,会員校データ!$B$2:$K$1381,10,0),"　")</f>
        <v>　</v>
      </c>
      <c r="Q166" s="1" t="str">
        <f>IFERROR(VLOOKUP($Q$1&amp;$A166,会員校データ!$B$2:$K$1381,10,0),"　")</f>
        <v>　</v>
      </c>
      <c r="R166" s="1" t="str">
        <f>IFERROR(VLOOKUP($R$1&amp;$A166,会員校データ!$B$2:$K$1381,10,0),"　")</f>
        <v>　</v>
      </c>
      <c r="S166" s="1" t="str">
        <f>IFERROR(VLOOKUP($S$1&amp;$A166,会員校データ!$B$2:$K$1381,10,0),"　")</f>
        <v>　</v>
      </c>
      <c r="T166" s="1" t="str">
        <f>IFERROR(VLOOKUP($T$1&amp;$A166,会員校データ!$B$2:$K$1381,10,0),"　")</f>
        <v>　</v>
      </c>
      <c r="U166" s="1" t="str">
        <f>IFERROR(VLOOKUP($U$1&amp;$A166,会員校データ!$B$2:$K$1381,10,0),"　")</f>
        <v>　</v>
      </c>
      <c r="V166" s="1" t="str">
        <f>IFERROR(VLOOKUP($V$1&amp;$A166,会員校データ!$B$2:$K$1381,10,0),"　")</f>
        <v>　</v>
      </c>
      <c r="W166" s="1" t="str">
        <f>IFERROR(VLOOKUP($W$1&amp;$A166,会員校データ!$B$2:$K$1381,10,0),"　")</f>
        <v>　</v>
      </c>
      <c r="X166" s="1" t="str">
        <f>IFERROR(VLOOKUP($X$1&amp;$A166,会員校データ!$B$2:$K$1381,10,0),"　")</f>
        <v>　</v>
      </c>
      <c r="Y166" s="1" t="str">
        <f>IFERROR(VLOOKUP($Y$1&amp;$A166,会員校データ!$B$2:$K$1381,10,0),"　")</f>
        <v>　</v>
      </c>
      <c r="Z166" s="1" t="str">
        <f>IFERROR(VLOOKUP($Z$1&amp;$A166,会員校データ!$B$2:$K$1381,10,0),"　")</f>
        <v>　</v>
      </c>
      <c r="AA166" s="1" t="str">
        <f>IFERROR(VLOOKUP($AA$1&amp;$A166,会員校データ!$B$2:$K$1381,10,0),"　")</f>
        <v>　</v>
      </c>
      <c r="AB166" s="1" t="str">
        <f>IFERROR(VLOOKUP($AB$1&amp;$A166,会員校データ!$B$2:$K$1381,10,0),"　")</f>
        <v>　</v>
      </c>
      <c r="AC166" s="1" t="str">
        <f>IFERROR(VLOOKUP($AC$1&amp;$A166,会員校データ!$B$2:$K$1381,10,0),"　")</f>
        <v>　</v>
      </c>
      <c r="AD166" s="1" t="str">
        <f>IFERROR(VLOOKUP($AD$1&amp;$A166,会員校データ!$B$2:$K$1381,10,0),"　")</f>
        <v>　</v>
      </c>
      <c r="AE166" s="1" t="str">
        <f>IFERROR(VLOOKUP($AE$1&amp;$A166,会員校データ!$B$2:$K$1381,10,0),"　")</f>
        <v>　</v>
      </c>
      <c r="AF166" s="1" t="str">
        <f>IFERROR(VLOOKUP($AF$1&amp;$A166,会員校データ!$B$2:$K$1381,10,0),"　")</f>
        <v>　</v>
      </c>
      <c r="AG166" s="1" t="str">
        <f>IFERROR(VLOOKUP($AG$1&amp;$A166,会員校データ!$B$2:$K$1381,10,0),"　")</f>
        <v>　</v>
      </c>
      <c r="AH166" s="1" t="str">
        <f>IFERROR(VLOOKUP($AH$1&amp;$A166,会員校データ!$B$2:$K$1381,10,0),"　")</f>
        <v>　</v>
      </c>
      <c r="AI166" s="1" t="str">
        <f>IFERROR(VLOOKUP($AI$1&amp;$A166,会員校データ!$B$2:$K$1381,10,0),"　")</f>
        <v>　</v>
      </c>
      <c r="AJ166" s="1" t="str">
        <f>IFERROR(VLOOKUP($AJ$1&amp;$A166,会員校データ!$B$2:$K$1381,10,0),"　")</f>
        <v>　</v>
      </c>
      <c r="AK166" s="1" t="str">
        <f>IFERROR(VLOOKUP($AK$1&amp;$A166,会員校データ!$B$2:$K$1381,10,0),"　")</f>
        <v>　</v>
      </c>
      <c r="AL166" s="1" t="str">
        <f>IFERROR(VLOOKUP($AL$1&amp;$A166,会員校データ!$B$2:$K$1381,10,0),"　")</f>
        <v>　</v>
      </c>
      <c r="AM166" s="1" t="str">
        <f>IFERROR(VLOOKUP($AM$1&amp;$A166,会員校データ!$B$2:$K$1381,10,0),"　")</f>
        <v>　</v>
      </c>
      <c r="AN166" s="1" t="str">
        <f>IFERROR(VLOOKUP($AN$1&amp;$A166,会員校データ!$B$2:$K$1381,10,0),"　")</f>
        <v>　</v>
      </c>
      <c r="AO166" s="1" t="str">
        <f>IFERROR(VLOOKUP($AO$1&amp;$A166,会員校データ!$B$2:$K$1381,10,0),"　")</f>
        <v>　</v>
      </c>
      <c r="AP166" s="1" t="str">
        <f>IFERROR(VLOOKUP($AP$1&amp;$A166,会員校データ!$B$2:$K$1381,10,0),"　")</f>
        <v>　</v>
      </c>
      <c r="AQ166" s="1" t="str">
        <f>IFERROR(VLOOKUP($AQ$1&amp;$A166,会員校データ!$B$2:$K$1381,10,0),"　")</f>
        <v>　</v>
      </c>
      <c r="AR166" s="1" t="str">
        <f>IFERROR(VLOOKUP($AR$1&amp;$A166,会員校データ!$B$2:$K$1381,10,0),"　")</f>
        <v>　</v>
      </c>
      <c r="AS166" s="1" t="str">
        <f>IFERROR(VLOOKUP($AS$1&amp;$A166,会員校データ!$B$2:$K$1381,10,0),"　")</f>
        <v>　</v>
      </c>
      <c r="AT166" s="1" t="str">
        <f>IFERROR(VLOOKUP($AT$1&amp;$A166,会員校データ!$B$2:$K$1381,10,0),"　")</f>
        <v>　</v>
      </c>
      <c r="AU166" s="1" t="str">
        <f>IFERROR(VLOOKUP($AU$1&amp;$A166,会員校データ!$B$2:$K$1381,10,0),"　")</f>
        <v>　</v>
      </c>
      <c r="AV166" s="1" t="str">
        <f>IFERROR(VLOOKUP($AV$1&amp;$A166,会員校データ!$B$2:$K$1381,10,0),"　")</f>
        <v>　</v>
      </c>
    </row>
    <row r="167" spans="1:48">
      <c r="A167">
        <v>165</v>
      </c>
      <c r="B167" s="1" t="str">
        <f>IFERROR(VLOOKUP($B$1&amp;$A167,会員校データ!$B$2:$K$1381,10,0),"　")</f>
        <v>　</v>
      </c>
      <c r="C167" s="1" t="str">
        <f>IFERROR(VLOOKUP($C$1&amp;$A167,会員校データ!$B$2:$K$1381,10,0),"　")</f>
        <v>　</v>
      </c>
      <c r="D167" s="1" t="str">
        <f>IFERROR(VLOOKUP($D$1&amp;$A167,会員校データ!$B$2:$K$1381,10,0),"　")</f>
        <v>　</v>
      </c>
      <c r="E167" s="1" t="str">
        <f>IFERROR(VLOOKUP($E$1&amp;$A167,会員校データ!$B$2:$K$1381,10,0),"　")</f>
        <v>　</v>
      </c>
      <c r="F167" s="1" t="str">
        <f>IFERROR(VLOOKUP($F$1&amp;$A167,会員校データ!$B$2:$K$1381,10,0),"　")</f>
        <v>　</v>
      </c>
      <c r="G167" s="1" t="str">
        <f>IFERROR(VLOOKUP($G$1&amp;$A167,会員校データ!$B$2:$K$1381,10,0),"　")</f>
        <v>　</v>
      </c>
      <c r="H167" s="1" t="str">
        <f>IFERROR(VLOOKUP($H$1&amp;$A167,会員校データ!$B$2:$K$1381,10,0),"　")</f>
        <v>　</v>
      </c>
      <c r="I167" s="1" t="str">
        <f>IFERROR(VLOOKUP($I$1&amp;$A167,会員校データ!$B$2:$K$1381,10,0),"　")</f>
        <v>　</v>
      </c>
      <c r="J167" s="1" t="str">
        <f>IFERROR(VLOOKUP($J$1&amp;$A167,会員校データ!$B$2:$K$1381,10,0),"　")</f>
        <v>　</v>
      </c>
      <c r="K167" s="1" t="str">
        <f>IFERROR(VLOOKUP($K$1&amp;$A167,会員校データ!$B$2:$K$1381,10,0),"　")</f>
        <v>　</v>
      </c>
      <c r="L167" s="1" t="str">
        <f>IFERROR(VLOOKUP($L$1&amp;$A167,会員校データ!$B$2:$K$1381,10,0),"　")</f>
        <v>　</v>
      </c>
      <c r="M167" s="1" t="str">
        <f>IFERROR(VLOOKUP($M$1&amp;$A167,会員校データ!$B$2:$K$1381,10,0),"　")</f>
        <v>　</v>
      </c>
      <c r="N167" s="1" t="str">
        <f>IFERROR(VLOOKUP($N$1&amp;$A167,会員校データ!$B$2:$K$1381,10,0),"　")</f>
        <v>　</v>
      </c>
      <c r="O167" s="1" t="str">
        <f>IFERROR(VLOOKUP($O$1&amp;$A167,会員校データ!$B$2:$K$1381,10,0),"　")</f>
        <v>　</v>
      </c>
      <c r="P167" s="1" t="str">
        <f>IFERROR(VLOOKUP($P$1&amp;$A167,会員校データ!$B$2:$K$1381,10,0),"　")</f>
        <v>　</v>
      </c>
      <c r="Q167" s="1" t="str">
        <f>IFERROR(VLOOKUP($Q$1&amp;$A167,会員校データ!$B$2:$K$1381,10,0),"　")</f>
        <v>　</v>
      </c>
      <c r="R167" s="1" t="str">
        <f>IFERROR(VLOOKUP($R$1&amp;$A167,会員校データ!$B$2:$K$1381,10,0),"　")</f>
        <v>　</v>
      </c>
      <c r="S167" s="1" t="str">
        <f>IFERROR(VLOOKUP($S$1&amp;$A167,会員校データ!$B$2:$K$1381,10,0),"　")</f>
        <v>　</v>
      </c>
      <c r="T167" s="1" t="str">
        <f>IFERROR(VLOOKUP($T$1&amp;$A167,会員校データ!$B$2:$K$1381,10,0),"　")</f>
        <v>　</v>
      </c>
      <c r="U167" s="1" t="str">
        <f>IFERROR(VLOOKUP($U$1&amp;$A167,会員校データ!$B$2:$K$1381,10,0),"　")</f>
        <v>　</v>
      </c>
      <c r="V167" s="1" t="str">
        <f>IFERROR(VLOOKUP($V$1&amp;$A167,会員校データ!$B$2:$K$1381,10,0),"　")</f>
        <v>　</v>
      </c>
      <c r="W167" s="1" t="str">
        <f>IFERROR(VLOOKUP($W$1&amp;$A167,会員校データ!$B$2:$K$1381,10,0),"　")</f>
        <v>　</v>
      </c>
      <c r="X167" s="1" t="str">
        <f>IFERROR(VLOOKUP($X$1&amp;$A167,会員校データ!$B$2:$K$1381,10,0),"　")</f>
        <v>　</v>
      </c>
      <c r="Y167" s="1" t="str">
        <f>IFERROR(VLOOKUP($Y$1&amp;$A167,会員校データ!$B$2:$K$1381,10,0),"　")</f>
        <v>　</v>
      </c>
      <c r="Z167" s="1" t="str">
        <f>IFERROR(VLOOKUP($Z$1&amp;$A167,会員校データ!$B$2:$K$1381,10,0),"　")</f>
        <v>　</v>
      </c>
      <c r="AA167" s="1" t="str">
        <f>IFERROR(VLOOKUP($AA$1&amp;$A167,会員校データ!$B$2:$K$1381,10,0),"　")</f>
        <v>　</v>
      </c>
      <c r="AB167" s="1" t="str">
        <f>IFERROR(VLOOKUP($AB$1&amp;$A167,会員校データ!$B$2:$K$1381,10,0),"　")</f>
        <v>　</v>
      </c>
      <c r="AC167" s="1" t="str">
        <f>IFERROR(VLOOKUP($AC$1&amp;$A167,会員校データ!$B$2:$K$1381,10,0),"　")</f>
        <v>　</v>
      </c>
      <c r="AD167" s="1" t="str">
        <f>IFERROR(VLOOKUP($AD$1&amp;$A167,会員校データ!$B$2:$K$1381,10,0),"　")</f>
        <v>　</v>
      </c>
      <c r="AE167" s="1" t="str">
        <f>IFERROR(VLOOKUP($AE$1&amp;$A167,会員校データ!$B$2:$K$1381,10,0),"　")</f>
        <v>　</v>
      </c>
      <c r="AF167" s="1" t="str">
        <f>IFERROR(VLOOKUP($AF$1&amp;$A167,会員校データ!$B$2:$K$1381,10,0),"　")</f>
        <v>　</v>
      </c>
      <c r="AG167" s="1" t="str">
        <f>IFERROR(VLOOKUP($AG$1&amp;$A167,会員校データ!$B$2:$K$1381,10,0),"　")</f>
        <v>　</v>
      </c>
      <c r="AH167" s="1" t="str">
        <f>IFERROR(VLOOKUP($AH$1&amp;$A167,会員校データ!$B$2:$K$1381,10,0),"　")</f>
        <v>　</v>
      </c>
      <c r="AI167" s="1" t="str">
        <f>IFERROR(VLOOKUP($AI$1&amp;$A167,会員校データ!$B$2:$K$1381,10,0),"　")</f>
        <v>　</v>
      </c>
      <c r="AJ167" s="1" t="str">
        <f>IFERROR(VLOOKUP($AJ$1&amp;$A167,会員校データ!$B$2:$K$1381,10,0),"　")</f>
        <v>　</v>
      </c>
      <c r="AK167" s="1" t="str">
        <f>IFERROR(VLOOKUP($AK$1&amp;$A167,会員校データ!$B$2:$K$1381,10,0),"　")</f>
        <v>　</v>
      </c>
      <c r="AL167" s="1" t="str">
        <f>IFERROR(VLOOKUP($AL$1&amp;$A167,会員校データ!$B$2:$K$1381,10,0),"　")</f>
        <v>　</v>
      </c>
      <c r="AM167" s="1" t="str">
        <f>IFERROR(VLOOKUP($AM$1&amp;$A167,会員校データ!$B$2:$K$1381,10,0),"　")</f>
        <v>　</v>
      </c>
      <c r="AN167" s="1" t="str">
        <f>IFERROR(VLOOKUP($AN$1&amp;$A167,会員校データ!$B$2:$K$1381,10,0),"　")</f>
        <v>　</v>
      </c>
      <c r="AO167" s="1" t="str">
        <f>IFERROR(VLOOKUP($AO$1&amp;$A167,会員校データ!$B$2:$K$1381,10,0),"　")</f>
        <v>　</v>
      </c>
      <c r="AP167" s="1" t="str">
        <f>IFERROR(VLOOKUP($AP$1&amp;$A167,会員校データ!$B$2:$K$1381,10,0),"　")</f>
        <v>　</v>
      </c>
      <c r="AQ167" s="1" t="str">
        <f>IFERROR(VLOOKUP($AQ$1&amp;$A167,会員校データ!$B$2:$K$1381,10,0),"　")</f>
        <v>　</v>
      </c>
      <c r="AR167" s="1" t="str">
        <f>IFERROR(VLOOKUP($AR$1&amp;$A167,会員校データ!$B$2:$K$1381,10,0),"　")</f>
        <v>　</v>
      </c>
      <c r="AS167" s="1" t="str">
        <f>IFERROR(VLOOKUP($AS$1&amp;$A167,会員校データ!$B$2:$K$1381,10,0),"　")</f>
        <v>　</v>
      </c>
      <c r="AT167" s="1" t="str">
        <f>IFERROR(VLOOKUP($AT$1&amp;$A167,会員校データ!$B$2:$K$1381,10,0),"　")</f>
        <v>　</v>
      </c>
      <c r="AU167" s="1" t="str">
        <f>IFERROR(VLOOKUP($AU$1&amp;$A167,会員校データ!$B$2:$K$1381,10,0),"　")</f>
        <v>　</v>
      </c>
      <c r="AV167" s="1" t="str">
        <f>IFERROR(VLOOKUP($AV$1&amp;$A167,会員校データ!$B$2:$K$1381,10,0),"　")</f>
        <v>　</v>
      </c>
    </row>
    <row r="168" spans="1:48">
      <c r="A168">
        <v>166</v>
      </c>
      <c r="B168" s="1" t="str">
        <f>IFERROR(VLOOKUP($B$1&amp;$A168,会員校データ!$B$2:$K$1381,10,0),"　")</f>
        <v>　</v>
      </c>
      <c r="C168" s="1" t="str">
        <f>IFERROR(VLOOKUP($C$1&amp;$A168,会員校データ!$B$2:$K$1381,10,0),"　")</f>
        <v>　</v>
      </c>
      <c r="D168" s="1" t="str">
        <f>IFERROR(VLOOKUP($D$1&amp;$A168,会員校データ!$B$2:$K$1381,10,0),"　")</f>
        <v>　</v>
      </c>
      <c r="E168" s="1" t="str">
        <f>IFERROR(VLOOKUP($E$1&amp;$A168,会員校データ!$B$2:$K$1381,10,0),"　")</f>
        <v>　</v>
      </c>
      <c r="F168" s="1" t="str">
        <f>IFERROR(VLOOKUP($F$1&amp;$A168,会員校データ!$B$2:$K$1381,10,0),"　")</f>
        <v>　</v>
      </c>
      <c r="G168" s="1" t="str">
        <f>IFERROR(VLOOKUP($G$1&amp;$A168,会員校データ!$B$2:$K$1381,10,0),"　")</f>
        <v>　</v>
      </c>
      <c r="H168" s="1" t="str">
        <f>IFERROR(VLOOKUP($H$1&amp;$A168,会員校データ!$B$2:$K$1381,10,0),"　")</f>
        <v>　</v>
      </c>
      <c r="I168" s="1" t="str">
        <f>IFERROR(VLOOKUP($I$1&amp;$A168,会員校データ!$B$2:$K$1381,10,0),"　")</f>
        <v>　</v>
      </c>
      <c r="J168" s="1" t="str">
        <f>IFERROR(VLOOKUP($J$1&amp;$A168,会員校データ!$B$2:$K$1381,10,0),"　")</f>
        <v>　</v>
      </c>
      <c r="K168" s="1" t="str">
        <f>IFERROR(VLOOKUP($K$1&amp;$A168,会員校データ!$B$2:$K$1381,10,0),"　")</f>
        <v>　</v>
      </c>
      <c r="L168" s="1" t="str">
        <f>IFERROR(VLOOKUP($L$1&amp;$A168,会員校データ!$B$2:$K$1381,10,0),"　")</f>
        <v>　</v>
      </c>
      <c r="M168" s="1" t="str">
        <f>IFERROR(VLOOKUP($M$1&amp;$A168,会員校データ!$B$2:$K$1381,10,0),"　")</f>
        <v>　</v>
      </c>
      <c r="N168" s="1" t="str">
        <f>IFERROR(VLOOKUP($N$1&amp;$A168,会員校データ!$B$2:$K$1381,10,0),"　")</f>
        <v>　</v>
      </c>
      <c r="O168" s="1" t="str">
        <f>IFERROR(VLOOKUP($O$1&amp;$A168,会員校データ!$B$2:$K$1381,10,0),"　")</f>
        <v>　</v>
      </c>
      <c r="P168" s="1" t="str">
        <f>IFERROR(VLOOKUP($P$1&amp;$A168,会員校データ!$B$2:$K$1381,10,0),"　")</f>
        <v>　</v>
      </c>
      <c r="Q168" s="1" t="str">
        <f>IFERROR(VLOOKUP($Q$1&amp;$A168,会員校データ!$B$2:$K$1381,10,0),"　")</f>
        <v>　</v>
      </c>
      <c r="R168" s="1" t="str">
        <f>IFERROR(VLOOKUP($R$1&amp;$A168,会員校データ!$B$2:$K$1381,10,0),"　")</f>
        <v>　</v>
      </c>
      <c r="S168" s="1" t="str">
        <f>IFERROR(VLOOKUP($S$1&amp;$A168,会員校データ!$B$2:$K$1381,10,0),"　")</f>
        <v>　</v>
      </c>
      <c r="T168" s="1" t="str">
        <f>IFERROR(VLOOKUP($T$1&amp;$A168,会員校データ!$B$2:$K$1381,10,0),"　")</f>
        <v>　</v>
      </c>
      <c r="U168" s="1" t="str">
        <f>IFERROR(VLOOKUP($U$1&amp;$A168,会員校データ!$B$2:$K$1381,10,0),"　")</f>
        <v>　</v>
      </c>
      <c r="V168" s="1" t="str">
        <f>IFERROR(VLOOKUP($V$1&amp;$A168,会員校データ!$B$2:$K$1381,10,0),"　")</f>
        <v>　</v>
      </c>
      <c r="W168" s="1" t="str">
        <f>IFERROR(VLOOKUP($W$1&amp;$A168,会員校データ!$B$2:$K$1381,10,0),"　")</f>
        <v>　</v>
      </c>
      <c r="X168" s="1" t="str">
        <f>IFERROR(VLOOKUP($X$1&amp;$A168,会員校データ!$B$2:$K$1381,10,0),"　")</f>
        <v>　</v>
      </c>
      <c r="Y168" s="1" t="str">
        <f>IFERROR(VLOOKUP($Y$1&amp;$A168,会員校データ!$B$2:$K$1381,10,0),"　")</f>
        <v>　</v>
      </c>
      <c r="Z168" s="1" t="str">
        <f>IFERROR(VLOOKUP($Z$1&amp;$A168,会員校データ!$B$2:$K$1381,10,0),"　")</f>
        <v>　</v>
      </c>
      <c r="AA168" s="1" t="str">
        <f>IFERROR(VLOOKUP($AA$1&amp;$A168,会員校データ!$B$2:$K$1381,10,0),"　")</f>
        <v>　</v>
      </c>
      <c r="AB168" s="1" t="str">
        <f>IFERROR(VLOOKUP($AB$1&amp;$A168,会員校データ!$B$2:$K$1381,10,0),"　")</f>
        <v>　</v>
      </c>
      <c r="AC168" s="1" t="str">
        <f>IFERROR(VLOOKUP($AC$1&amp;$A168,会員校データ!$B$2:$K$1381,10,0),"　")</f>
        <v>　</v>
      </c>
      <c r="AD168" s="1" t="str">
        <f>IFERROR(VLOOKUP($AD$1&amp;$A168,会員校データ!$B$2:$K$1381,10,0),"　")</f>
        <v>　</v>
      </c>
      <c r="AE168" s="1" t="str">
        <f>IFERROR(VLOOKUP($AE$1&amp;$A168,会員校データ!$B$2:$K$1381,10,0),"　")</f>
        <v>　</v>
      </c>
      <c r="AF168" s="1" t="str">
        <f>IFERROR(VLOOKUP($AF$1&amp;$A168,会員校データ!$B$2:$K$1381,10,0),"　")</f>
        <v>　</v>
      </c>
      <c r="AG168" s="1" t="str">
        <f>IFERROR(VLOOKUP($AG$1&amp;$A168,会員校データ!$B$2:$K$1381,10,0),"　")</f>
        <v>　</v>
      </c>
      <c r="AH168" s="1" t="str">
        <f>IFERROR(VLOOKUP($AH$1&amp;$A168,会員校データ!$B$2:$K$1381,10,0),"　")</f>
        <v>　</v>
      </c>
      <c r="AI168" s="1" t="str">
        <f>IFERROR(VLOOKUP($AI$1&amp;$A168,会員校データ!$B$2:$K$1381,10,0),"　")</f>
        <v>　</v>
      </c>
      <c r="AJ168" s="1" t="str">
        <f>IFERROR(VLOOKUP($AJ$1&amp;$A168,会員校データ!$B$2:$K$1381,10,0),"　")</f>
        <v>　</v>
      </c>
      <c r="AK168" s="1" t="str">
        <f>IFERROR(VLOOKUP($AK$1&amp;$A168,会員校データ!$B$2:$K$1381,10,0),"　")</f>
        <v>　</v>
      </c>
      <c r="AL168" s="1" t="str">
        <f>IFERROR(VLOOKUP($AL$1&amp;$A168,会員校データ!$B$2:$K$1381,10,0),"　")</f>
        <v>　</v>
      </c>
      <c r="AM168" s="1" t="str">
        <f>IFERROR(VLOOKUP($AM$1&amp;$A168,会員校データ!$B$2:$K$1381,10,0),"　")</f>
        <v>　</v>
      </c>
      <c r="AN168" s="1" t="str">
        <f>IFERROR(VLOOKUP($AN$1&amp;$A168,会員校データ!$B$2:$K$1381,10,0),"　")</f>
        <v>　</v>
      </c>
      <c r="AO168" s="1" t="str">
        <f>IFERROR(VLOOKUP($AO$1&amp;$A168,会員校データ!$B$2:$K$1381,10,0),"　")</f>
        <v>　</v>
      </c>
      <c r="AP168" s="1" t="str">
        <f>IFERROR(VLOOKUP($AP$1&amp;$A168,会員校データ!$B$2:$K$1381,10,0),"　")</f>
        <v>　</v>
      </c>
      <c r="AQ168" s="1" t="str">
        <f>IFERROR(VLOOKUP($AQ$1&amp;$A168,会員校データ!$B$2:$K$1381,10,0),"　")</f>
        <v>　</v>
      </c>
      <c r="AR168" s="1" t="str">
        <f>IFERROR(VLOOKUP($AR$1&amp;$A168,会員校データ!$B$2:$K$1381,10,0),"　")</f>
        <v>　</v>
      </c>
      <c r="AS168" s="1" t="str">
        <f>IFERROR(VLOOKUP($AS$1&amp;$A168,会員校データ!$B$2:$K$1381,10,0),"　")</f>
        <v>　</v>
      </c>
      <c r="AT168" s="1" t="str">
        <f>IFERROR(VLOOKUP($AT$1&amp;$A168,会員校データ!$B$2:$K$1381,10,0),"　")</f>
        <v>　</v>
      </c>
      <c r="AU168" s="1" t="str">
        <f>IFERROR(VLOOKUP($AU$1&amp;$A168,会員校データ!$B$2:$K$1381,10,0),"　")</f>
        <v>　</v>
      </c>
      <c r="AV168" s="1" t="str">
        <f>IFERROR(VLOOKUP($AV$1&amp;$A168,会員校データ!$B$2:$K$1381,10,0),"　")</f>
        <v>　</v>
      </c>
    </row>
    <row r="169" spans="1:48">
      <c r="A169">
        <v>167</v>
      </c>
      <c r="B169" s="1" t="str">
        <f>IFERROR(VLOOKUP($B$1&amp;$A169,会員校データ!$B$2:$K$1381,10,0),"　")</f>
        <v>　</v>
      </c>
      <c r="C169" s="1" t="str">
        <f>IFERROR(VLOOKUP($C$1&amp;$A169,会員校データ!$B$2:$K$1381,10,0),"　")</f>
        <v>　</v>
      </c>
      <c r="D169" s="1" t="str">
        <f>IFERROR(VLOOKUP($D$1&amp;$A169,会員校データ!$B$2:$K$1381,10,0),"　")</f>
        <v>　</v>
      </c>
      <c r="E169" s="1" t="str">
        <f>IFERROR(VLOOKUP($E$1&amp;$A169,会員校データ!$B$2:$K$1381,10,0),"　")</f>
        <v>　</v>
      </c>
      <c r="F169" s="1" t="str">
        <f>IFERROR(VLOOKUP($F$1&amp;$A169,会員校データ!$B$2:$K$1381,10,0),"　")</f>
        <v>　</v>
      </c>
      <c r="G169" s="1" t="str">
        <f>IFERROR(VLOOKUP($G$1&amp;$A169,会員校データ!$B$2:$K$1381,10,0),"　")</f>
        <v>　</v>
      </c>
      <c r="H169" s="1" t="str">
        <f>IFERROR(VLOOKUP($H$1&amp;$A169,会員校データ!$B$2:$K$1381,10,0),"　")</f>
        <v>　</v>
      </c>
      <c r="I169" s="1" t="str">
        <f>IFERROR(VLOOKUP($I$1&amp;$A169,会員校データ!$B$2:$K$1381,10,0),"　")</f>
        <v>　</v>
      </c>
      <c r="J169" s="1" t="str">
        <f>IFERROR(VLOOKUP($J$1&amp;$A169,会員校データ!$B$2:$K$1381,10,0),"　")</f>
        <v>　</v>
      </c>
      <c r="K169" s="1" t="str">
        <f>IFERROR(VLOOKUP($K$1&amp;$A169,会員校データ!$B$2:$K$1381,10,0),"　")</f>
        <v>　</v>
      </c>
      <c r="L169" s="1" t="str">
        <f>IFERROR(VLOOKUP($L$1&amp;$A169,会員校データ!$B$2:$K$1381,10,0),"　")</f>
        <v>　</v>
      </c>
      <c r="M169" s="1" t="str">
        <f>IFERROR(VLOOKUP($M$1&amp;$A169,会員校データ!$B$2:$K$1381,10,0),"　")</f>
        <v>　</v>
      </c>
      <c r="N169" s="1" t="str">
        <f>IFERROR(VLOOKUP($N$1&amp;$A169,会員校データ!$B$2:$K$1381,10,0),"　")</f>
        <v>　</v>
      </c>
      <c r="O169" s="1" t="str">
        <f>IFERROR(VLOOKUP($O$1&amp;$A169,会員校データ!$B$2:$K$1381,10,0),"　")</f>
        <v>　</v>
      </c>
      <c r="P169" s="1" t="str">
        <f>IFERROR(VLOOKUP($P$1&amp;$A169,会員校データ!$B$2:$K$1381,10,0),"　")</f>
        <v>　</v>
      </c>
      <c r="Q169" s="1" t="str">
        <f>IFERROR(VLOOKUP($Q$1&amp;$A169,会員校データ!$B$2:$K$1381,10,0),"　")</f>
        <v>　</v>
      </c>
      <c r="R169" s="1" t="str">
        <f>IFERROR(VLOOKUP($R$1&amp;$A169,会員校データ!$B$2:$K$1381,10,0),"　")</f>
        <v>　</v>
      </c>
      <c r="S169" s="1" t="str">
        <f>IFERROR(VLOOKUP($S$1&amp;$A169,会員校データ!$B$2:$K$1381,10,0),"　")</f>
        <v>　</v>
      </c>
      <c r="T169" s="1" t="str">
        <f>IFERROR(VLOOKUP($T$1&amp;$A169,会員校データ!$B$2:$K$1381,10,0),"　")</f>
        <v>　</v>
      </c>
      <c r="U169" s="1" t="str">
        <f>IFERROR(VLOOKUP($U$1&amp;$A169,会員校データ!$B$2:$K$1381,10,0),"　")</f>
        <v>　</v>
      </c>
      <c r="V169" s="1" t="str">
        <f>IFERROR(VLOOKUP($V$1&amp;$A169,会員校データ!$B$2:$K$1381,10,0),"　")</f>
        <v>　</v>
      </c>
      <c r="W169" s="1" t="str">
        <f>IFERROR(VLOOKUP($W$1&amp;$A169,会員校データ!$B$2:$K$1381,10,0),"　")</f>
        <v>　</v>
      </c>
      <c r="X169" s="1" t="str">
        <f>IFERROR(VLOOKUP($X$1&amp;$A169,会員校データ!$B$2:$K$1381,10,0),"　")</f>
        <v>　</v>
      </c>
      <c r="Y169" s="1" t="str">
        <f>IFERROR(VLOOKUP($Y$1&amp;$A169,会員校データ!$B$2:$K$1381,10,0),"　")</f>
        <v>　</v>
      </c>
      <c r="Z169" s="1" t="str">
        <f>IFERROR(VLOOKUP($Z$1&amp;$A169,会員校データ!$B$2:$K$1381,10,0),"　")</f>
        <v>　</v>
      </c>
      <c r="AA169" s="1" t="str">
        <f>IFERROR(VLOOKUP($AA$1&amp;$A169,会員校データ!$B$2:$K$1381,10,0),"　")</f>
        <v>　</v>
      </c>
      <c r="AB169" s="1" t="str">
        <f>IFERROR(VLOOKUP($AB$1&amp;$A169,会員校データ!$B$2:$K$1381,10,0),"　")</f>
        <v>　</v>
      </c>
      <c r="AC169" s="1" t="str">
        <f>IFERROR(VLOOKUP($AC$1&amp;$A169,会員校データ!$B$2:$K$1381,10,0),"　")</f>
        <v>　</v>
      </c>
      <c r="AD169" s="1" t="str">
        <f>IFERROR(VLOOKUP($AD$1&amp;$A169,会員校データ!$B$2:$K$1381,10,0),"　")</f>
        <v>　</v>
      </c>
      <c r="AE169" s="1" t="str">
        <f>IFERROR(VLOOKUP($AE$1&amp;$A169,会員校データ!$B$2:$K$1381,10,0),"　")</f>
        <v>　</v>
      </c>
      <c r="AF169" s="1" t="str">
        <f>IFERROR(VLOOKUP($AF$1&amp;$A169,会員校データ!$B$2:$K$1381,10,0),"　")</f>
        <v>　</v>
      </c>
      <c r="AG169" s="1" t="str">
        <f>IFERROR(VLOOKUP($AG$1&amp;$A169,会員校データ!$B$2:$K$1381,10,0),"　")</f>
        <v>　</v>
      </c>
      <c r="AH169" s="1" t="str">
        <f>IFERROR(VLOOKUP($AH$1&amp;$A169,会員校データ!$B$2:$K$1381,10,0),"　")</f>
        <v>　</v>
      </c>
      <c r="AI169" s="1" t="str">
        <f>IFERROR(VLOOKUP($AI$1&amp;$A169,会員校データ!$B$2:$K$1381,10,0),"　")</f>
        <v>　</v>
      </c>
      <c r="AJ169" s="1" t="str">
        <f>IFERROR(VLOOKUP($AJ$1&amp;$A169,会員校データ!$B$2:$K$1381,10,0),"　")</f>
        <v>　</v>
      </c>
      <c r="AK169" s="1" t="str">
        <f>IFERROR(VLOOKUP($AK$1&amp;$A169,会員校データ!$B$2:$K$1381,10,0),"　")</f>
        <v>　</v>
      </c>
      <c r="AL169" s="1" t="str">
        <f>IFERROR(VLOOKUP($AL$1&amp;$A169,会員校データ!$B$2:$K$1381,10,0),"　")</f>
        <v>　</v>
      </c>
      <c r="AM169" s="1" t="str">
        <f>IFERROR(VLOOKUP($AM$1&amp;$A169,会員校データ!$B$2:$K$1381,10,0),"　")</f>
        <v>　</v>
      </c>
      <c r="AN169" s="1" t="str">
        <f>IFERROR(VLOOKUP($AN$1&amp;$A169,会員校データ!$B$2:$K$1381,10,0),"　")</f>
        <v>　</v>
      </c>
      <c r="AO169" s="1" t="str">
        <f>IFERROR(VLOOKUP($AO$1&amp;$A169,会員校データ!$B$2:$K$1381,10,0),"　")</f>
        <v>　</v>
      </c>
      <c r="AP169" s="1" t="str">
        <f>IFERROR(VLOOKUP($AP$1&amp;$A169,会員校データ!$B$2:$K$1381,10,0),"　")</f>
        <v>　</v>
      </c>
      <c r="AQ169" s="1" t="str">
        <f>IFERROR(VLOOKUP($AQ$1&amp;$A169,会員校データ!$B$2:$K$1381,10,0),"　")</f>
        <v>　</v>
      </c>
      <c r="AR169" s="1" t="str">
        <f>IFERROR(VLOOKUP($AR$1&amp;$A169,会員校データ!$B$2:$K$1381,10,0),"　")</f>
        <v>　</v>
      </c>
      <c r="AS169" s="1" t="str">
        <f>IFERROR(VLOOKUP($AS$1&amp;$A169,会員校データ!$B$2:$K$1381,10,0),"　")</f>
        <v>　</v>
      </c>
      <c r="AT169" s="1" t="str">
        <f>IFERROR(VLOOKUP($AT$1&amp;$A169,会員校データ!$B$2:$K$1381,10,0),"　")</f>
        <v>　</v>
      </c>
      <c r="AU169" s="1" t="str">
        <f>IFERROR(VLOOKUP($AU$1&amp;$A169,会員校データ!$B$2:$K$1381,10,0),"　")</f>
        <v>　</v>
      </c>
      <c r="AV169" s="1" t="str">
        <f>IFERROR(VLOOKUP($AV$1&amp;$A169,会員校データ!$B$2:$K$1381,10,0),"　")</f>
        <v>　</v>
      </c>
    </row>
    <row r="170" spans="1:48">
      <c r="A170">
        <v>168</v>
      </c>
      <c r="B170" s="1" t="str">
        <f>IFERROR(VLOOKUP($B$1&amp;$A170,会員校データ!$B$2:$K$1381,10,0),"　")</f>
        <v>　</v>
      </c>
      <c r="C170" s="1" t="str">
        <f>IFERROR(VLOOKUP($C$1&amp;$A170,会員校データ!$B$2:$K$1381,10,0),"　")</f>
        <v>　</v>
      </c>
      <c r="D170" s="1" t="str">
        <f>IFERROR(VLOOKUP($D$1&amp;$A170,会員校データ!$B$2:$K$1381,10,0),"　")</f>
        <v>　</v>
      </c>
      <c r="E170" s="1" t="str">
        <f>IFERROR(VLOOKUP($E$1&amp;$A170,会員校データ!$B$2:$K$1381,10,0),"　")</f>
        <v>　</v>
      </c>
      <c r="F170" s="1" t="str">
        <f>IFERROR(VLOOKUP($F$1&amp;$A170,会員校データ!$B$2:$K$1381,10,0),"　")</f>
        <v>　</v>
      </c>
      <c r="G170" s="1" t="str">
        <f>IFERROR(VLOOKUP($G$1&amp;$A170,会員校データ!$B$2:$K$1381,10,0),"　")</f>
        <v>　</v>
      </c>
      <c r="H170" s="1" t="str">
        <f>IFERROR(VLOOKUP($H$1&amp;$A170,会員校データ!$B$2:$K$1381,10,0),"　")</f>
        <v>　</v>
      </c>
      <c r="I170" s="1" t="str">
        <f>IFERROR(VLOOKUP($I$1&amp;$A170,会員校データ!$B$2:$K$1381,10,0),"　")</f>
        <v>　</v>
      </c>
      <c r="J170" s="1" t="str">
        <f>IFERROR(VLOOKUP($J$1&amp;$A170,会員校データ!$B$2:$K$1381,10,0),"　")</f>
        <v>　</v>
      </c>
      <c r="K170" s="1" t="str">
        <f>IFERROR(VLOOKUP($K$1&amp;$A170,会員校データ!$B$2:$K$1381,10,0),"　")</f>
        <v>　</v>
      </c>
      <c r="L170" s="1" t="str">
        <f>IFERROR(VLOOKUP($L$1&amp;$A170,会員校データ!$B$2:$K$1381,10,0),"　")</f>
        <v>　</v>
      </c>
      <c r="M170" s="1" t="str">
        <f>IFERROR(VLOOKUP($M$1&amp;$A170,会員校データ!$B$2:$K$1381,10,0),"　")</f>
        <v>　</v>
      </c>
      <c r="N170" s="1" t="str">
        <f>IFERROR(VLOOKUP($N$1&amp;$A170,会員校データ!$B$2:$K$1381,10,0),"　")</f>
        <v>　</v>
      </c>
      <c r="O170" s="1" t="str">
        <f>IFERROR(VLOOKUP($O$1&amp;$A170,会員校データ!$B$2:$K$1381,10,0),"　")</f>
        <v>　</v>
      </c>
      <c r="P170" s="1" t="str">
        <f>IFERROR(VLOOKUP($P$1&amp;$A170,会員校データ!$B$2:$K$1381,10,0),"　")</f>
        <v>　</v>
      </c>
      <c r="Q170" s="1" t="str">
        <f>IFERROR(VLOOKUP($Q$1&amp;$A170,会員校データ!$B$2:$K$1381,10,0),"　")</f>
        <v>　</v>
      </c>
      <c r="R170" s="1" t="str">
        <f>IFERROR(VLOOKUP($R$1&amp;$A170,会員校データ!$B$2:$K$1381,10,0),"　")</f>
        <v>　</v>
      </c>
      <c r="S170" s="1" t="str">
        <f>IFERROR(VLOOKUP($S$1&amp;$A170,会員校データ!$B$2:$K$1381,10,0),"　")</f>
        <v>　</v>
      </c>
      <c r="T170" s="1" t="str">
        <f>IFERROR(VLOOKUP($T$1&amp;$A170,会員校データ!$B$2:$K$1381,10,0),"　")</f>
        <v>　</v>
      </c>
      <c r="U170" s="1" t="str">
        <f>IFERROR(VLOOKUP($U$1&amp;$A170,会員校データ!$B$2:$K$1381,10,0),"　")</f>
        <v>　</v>
      </c>
      <c r="V170" s="1" t="str">
        <f>IFERROR(VLOOKUP($V$1&amp;$A170,会員校データ!$B$2:$K$1381,10,0),"　")</f>
        <v>　</v>
      </c>
      <c r="W170" s="1" t="str">
        <f>IFERROR(VLOOKUP($W$1&amp;$A170,会員校データ!$B$2:$K$1381,10,0),"　")</f>
        <v>　</v>
      </c>
      <c r="X170" s="1" t="str">
        <f>IFERROR(VLOOKUP($X$1&amp;$A170,会員校データ!$B$2:$K$1381,10,0),"　")</f>
        <v>　</v>
      </c>
      <c r="Y170" s="1" t="str">
        <f>IFERROR(VLOOKUP($Y$1&amp;$A170,会員校データ!$B$2:$K$1381,10,0),"　")</f>
        <v>　</v>
      </c>
      <c r="Z170" s="1" t="str">
        <f>IFERROR(VLOOKUP($Z$1&amp;$A170,会員校データ!$B$2:$K$1381,10,0),"　")</f>
        <v>　</v>
      </c>
      <c r="AA170" s="1" t="str">
        <f>IFERROR(VLOOKUP($AA$1&amp;$A170,会員校データ!$B$2:$K$1381,10,0),"　")</f>
        <v>　</v>
      </c>
      <c r="AB170" s="1" t="str">
        <f>IFERROR(VLOOKUP($AB$1&amp;$A170,会員校データ!$B$2:$K$1381,10,0),"　")</f>
        <v>　</v>
      </c>
      <c r="AC170" s="1" t="str">
        <f>IFERROR(VLOOKUP($AC$1&amp;$A170,会員校データ!$B$2:$K$1381,10,0),"　")</f>
        <v>　</v>
      </c>
      <c r="AD170" s="1" t="str">
        <f>IFERROR(VLOOKUP($AD$1&amp;$A170,会員校データ!$B$2:$K$1381,10,0),"　")</f>
        <v>　</v>
      </c>
      <c r="AE170" s="1" t="str">
        <f>IFERROR(VLOOKUP($AE$1&amp;$A170,会員校データ!$B$2:$K$1381,10,0),"　")</f>
        <v>　</v>
      </c>
      <c r="AF170" s="1" t="str">
        <f>IFERROR(VLOOKUP($AF$1&amp;$A170,会員校データ!$B$2:$K$1381,10,0),"　")</f>
        <v>　</v>
      </c>
      <c r="AG170" s="1" t="str">
        <f>IFERROR(VLOOKUP($AG$1&amp;$A170,会員校データ!$B$2:$K$1381,10,0),"　")</f>
        <v>　</v>
      </c>
      <c r="AH170" s="1" t="str">
        <f>IFERROR(VLOOKUP($AH$1&amp;$A170,会員校データ!$B$2:$K$1381,10,0),"　")</f>
        <v>　</v>
      </c>
      <c r="AI170" s="1" t="str">
        <f>IFERROR(VLOOKUP($AI$1&amp;$A170,会員校データ!$B$2:$K$1381,10,0),"　")</f>
        <v>　</v>
      </c>
      <c r="AJ170" s="1" t="str">
        <f>IFERROR(VLOOKUP($AJ$1&amp;$A170,会員校データ!$B$2:$K$1381,10,0),"　")</f>
        <v>　</v>
      </c>
      <c r="AK170" s="1" t="str">
        <f>IFERROR(VLOOKUP($AK$1&amp;$A170,会員校データ!$B$2:$K$1381,10,0),"　")</f>
        <v>　</v>
      </c>
      <c r="AL170" s="1" t="str">
        <f>IFERROR(VLOOKUP($AL$1&amp;$A170,会員校データ!$B$2:$K$1381,10,0),"　")</f>
        <v>　</v>
      </c>
      <c r="AM170" s="1" t="str">
        <f>IFERROR(VLOOKUP($AM$1&amp;$A170,会員校データ!$B$2:$K$1381,10,0),"　")</f>
        <v>　</v>
      </c>
      <c r="AN170" s="1" t="str">
        <f>IFERROR(VLOOKUP($AN$1&amp;$A170,会員校データ!$B$2:$K$1381,10,0),"　")</f>
        <v>　</v>
      </c>
      <c r="AO170" s="1" t="str">
        <f>IFERROR(VLOOKUP($AO$1&amp;$A170,会員校データ!$B$2:$K$1381,10,0),"　")</f>
        <v>　</v>
      </c>
      <c r="AP170" s="1" t="str">
        <f>IFERROR(VLOOKUP($AP$1&amp;$A170,会員校データ!$B$2:$K$1381,10,0),"　")</f>
        <v>　</v>
      </c>
      <c r="AQ170" s="1" t="str">
        <f>IFERROR(VLOOKUP($AQ$1&amp;$A170,会員校データ!$B$2:$K$1381,10,0),"　")</f>
        <v>　</v>
      </c>
      <c r="AR170" s="1" t="str">
        <f>IFERROR(VLOOKUP($AR$1&amp;$A170,会員校データ!$B$2:$K$1381,10,0),"　")</f>
        <v>　</v>
      </c>
      <c r="AS170" s="1" t="str">
        <f>IFERROR(VLOOKUP($AS$1&amp;$A170,会員校データ!$B$2:$K$1381,10,0),"　")</f>
        <v>　</v>
      </c>
      <c r="AT170" s="1" t="str">
        <f>IFERROR(VLOOKUP($AT$1&amp;$A170,会員校データ!$B$2:$K$1381,10,0),"　")</f>
        <v>　</v>
      </c>
      <c r="AU170" s="1" t="str">
        <f>IFERROR(VLOOKUP($AU$1&amp;$A170,会員校データ!$B$2:$K$1381,10,0),"　")</f>
        <v>　</v>
      </c>
      <c r="AV170" s="1" t="str">
        <f>IFERROR(VLOOKUP($AV$1&amp;$A170,会員校データ!$B$2:$K$1381,10,0),"　")</f>
        <v>　</v>
      </c>
    </row>
    <row r="171" spans="1:48">
      <c r="A171">
        <v>169</v>
      </c>
      <c r="B171" s="1" t="str">
        <f>IFERROR(VLOOKUP($B$1&amp;$A171,会員校データ!$B$2:$K$1381,10,0),"　")</f>
        <v>　</v>
      </c>
      <c r="C171" s="1" t="str">
        <f>IFERROR(VLOOKUP($C$1&amp;$A171,会員校データ!$B$2:$K$1381,10,0),"　")</f>
        <v>　</v>
      </c>
      <c r="D171" s="1" t="str">
        <f>IFERROR(VLOOKUP($D$1&amp;$A171,会員校データ!$B$2:$K$1381,10,0),"　")</f>
        <v>　</v>
      </c>
      <c r="E171" s="1" t="str">
        <f>IFERROR(VLOOKUP($E$1&amp;$A171,会員校データ!$B$2:$K$1381,10,0),"　")</f>
        <v>　</v>
      </c>
      <c r="F171" s="1" t="str">
        <f>IFERROR(VLOOKUP($F$1&amp;$A171,会員校データ!$B$2:$K$1381,10,0),"　")</f>
        <v>　</v>
      </c>
      <c r="G171" s="1" t="str">
        <f>IFERROR(VLOOKUP($G$1&amp;$A171,会員校データ!$B$2:$K$1381,10,0),"　")</f>
        <v>　</v>
      </c>
      <c r="H171" s="1" t="str">
        <f>IFERROR(VLOOKUP($H$1&amp;$A171,会員校データ!$B$2:$K$1381,10,0),"　")</f>
        <v>　</v>
      </c>
      <c r="I171" s="1" t="str">
        <f>IFERROR(VLOOKUP($I$1&amp;$A171,会員校データ!$B$2:$K$1381,10,0),"　")</f>
        <v>　</v>
      </c>
      <c r="J171" s="1" t="str">
        <f>IFERROR(VLOOKUP($J$1&amp;$A171,会員校データ!$B$2:$K$1381,10,0),"　")</f>
        <v>　</v>
      </c>
      <c r="K171" s="1" t="str">
        <f>IFERROR(VLOOKUP($K$1&amp;$A171,会員校データ!$B$2:$K$1381,10,0),"　")</f>
        <v>　</v>
      </c>
      <c r="L171" s="1" t="str">
        <f>IFERROR(VLOOKUP($L$1&amp;$A171,会員校データ!$B$2:$K$1381,10,0),"　")</f>
        <v>　</v>
      </c>
      <c r="M171" s="1" t="str">
        <f>IFERROR(VLOOKUP($M$1&amp;$A171,会員校データ!$B$2:$K$1381,10,0),"　")</f>
        <v>　</v>
      </c>
      <c r="N171" s="1" t="str">
        <f>IFERROR(VLOOKUP($N$1&amp;$A171,会員校データ!$B$2:$K$1381,10,0),"　")</f>
        <v>　</v>
      </c>
      <c r="O171" s="1" t="str">
        <f>IFERROR(VLOOKUP($O$1&amp;$A171,会員校データ!$B$2:$K$1381,10,0),"　")</f>
        <v>　</v>
      </c>
      <c r="P171" s="1" t="str">
        <f>IFERROR(VLOOKUP($P$1&amp;$A171,会員校データ!$B$2:$K$1381,10,0),"　")</f>
        <v>　</v>
      </c>
      <c r="Q171" s="1" t="str">
        <f>IFERROR(VLOOKUP($Q$1&amp;$A171,会員校データ!$B$2:$K$1381,10,0),"　")</f>
        <v>　</v>
      </c>
      <c r="R171" s="1" t="str">
        <f>IFERROR(VLOOKUP($R$1&amp;$A171,会員校データ!$B$2:$K$1381,10,0),"　")</f>
        <v>　</v>
      </c>
      <c r="S171" s="1" t="str">
        <f>IFERROR(VLOOKUP($S$1&amp;$A171,会員校データ!$B$2:$K$1381,10,0),"　")</f>
        <v>　</v>
      </c>
      <c r="T171" s="1" t="str">
        <f>IFERROR(VLOOKUP($T$1&amp;$A171,会員校データ!$B$2:$K$1381,10,0),"　")</f>
        <v>　</v>
      </c>
      <c r="U171" s="1" t="str">
        <f>IFERROR(VLOOKUP($U$1&amp;$A171,会員校データ!$B$2:$K$1381,10,0),"　")</f>
        <v>　</v>
      </c>
      <c r="V171" s="1" t="str">
        <f>IFERROR(VLOOKUP($V$1&amp;$A171,会員校データ!$B$2:$K$1381,10,0),"　")</f>
        <v>　</v>
      </c>
      <c r="W171" s="1" t="str">
        <f>IFERROR(VLOOKUP($W$1&amp;$A171,会員校データ!$B$2:$K$1381,10,0),"　")</f>
        <v>　</v>
      </c>
      <c r="X171" s="1" t="str">
        <f>IFERROR(VLOOKUP($X$1&amp;$A171,会員校データ!$B$2:$K$1381,10,0),"　")</f>
        <v>　</v>
      </c>
      <c r="Y171" s="1" t="str">
        <f>IFERROR(VLOOKUP($Y$1&amp;$A171,会員校データ!$B$2:$K$1381,10,0),"　")</f>
        <v>　</v>
      </c>
      <c r="Z171" s="1" t="str">
        <f>IFERROR(VLOOKUP($Z$1&amp;$A171,会員校データ!$B$2:$K$1381,10,0),"　")</f>
        <v>　</v>
      </c>
      <c r="AA171" s="1" t="str">
        <f>IFERROR(VLOOKUP($AA$1&amp;$A171,会員校データ!$B$2:$K$1381,10,0),"　")</f>
        <v>　</v>
      </c>
      <c r="AB171" s="1" t="str">
        <f>IFERROR(VLOOKUP($AB$1&amp;$A171,会員校データ!$B$2:$K$1381,10,0),"　")</f>
        <v>　</v>
      </c>
      <c r="AC171" s="1" t="str">
        <f>IFERROR(VLOOKUP($AC$1&amp;$A171,会員校データ!$B$2:$K$1381,10,0),"　")</f>
        <v>　</v>
      </c>
      <c r="AD171" s="1" t="str">
        <f>IFERROR(VLOOKUP($AD$1&amp;$A171,会員校データ!$B$2:$K$1381,10,0),"　")</f>
        <v>　</v>
      </c>
      <c r="AE171" s="1" t="str">
        <f>IFERROR(VLOOKUP($AE$1&amp;$A171,会員校データ!$B$2:$K$1381,10,0),"　")</f>
        <v>　</v>
      </c>
      <c r="AF171" s="1" t="str">
        <f>IFERROR(VLOOKUP($AF$1&amp;$A171,会員校データ!$B$2:$K$1381,10,0),"　")</f>
        <v>　</v>
      </c>
      <c r="AG171" s="1" t="str">
        <f>IFERROR(VLOOKUP($AG$1&amp;$A171,会員校データ!$B$2:$K$1381,10,0),"　")</f>
        <v>　</v>
      </c>
      <c r="AH171" s="1" t="str">
        <f>IFERROR(VLOOKUP($AH$1&amp;$A171,会員校データ!$B$2:$K$1381,10,0),"　")</f>
        <v>　</v>
      </c>
      <c r="AI171" s="1" t="str">
        <f>IFERROR(VLOOKUP($AI$1&amp;$A171,会員校データ!$B$2:$K$1381,10,0),"　")</f>
        <v>　</v>
      </c>
      <c r="AJ171" s="1" t="str">
        <f>IFERROR(VLOOKUP($AJ$1&amp;$A171,会員校データ!$B$2:$K$1381,10,0),"　")</f>
        <v>　</v>
      </c>
      <c r="AK171" s="1" t="str">
        <f>IFERROR(VLOOKUP($AK$1&amp;$A171,会員校データ!$B$2:$K$1381,10,0),"　")</f>
        <v>　</v>
      </c>
      <c r="AL171" s="1" t="str">
        <f>IFERROR(VLOOKUP($AL$1&amp;$A171,会員校データ!$B$2:$K$1381,10,0),"　")</f>
        <v>　</v>
      </c>
      <c r="AM171" s="1" t="str">
        <f>IFERROR(VLOOKUP($AM$1&amp;$A171,会員校データ!$B$2:$K$1381,10,0),"　")</f>
        <v>　</v>
      </c>
      <c r="AN171" s="1" t="str">
        <f>IFERROR(VLOOKUP($AN$1&amp;$A171,会員校データ!$B$2:$K$1381,10,0),"　")</f>
        <v>　</v>
      </c>
      <c r="AO171" s="1" t="str">
        <f>IFERROR(VLOOKUP($AO$1&amp;$A171,会員校データ!$B$2:$K$1381,10,0),"　")</f>
        <v>　</v>
      </c>
      <c r="AP171" s="1" t="str">
        <f>IFERROR(VLOOKUP($AP$1&amp;$A171,会員校データ!$B$2:$K$1381,10,0),"　")</f>
        <v>　</v>
      </c>
      <c r="AQ171" s="1" t="str">
        <f>IFERROR(VLOOKUP($AQ$1&amp;$A171,会員校データ!$B$2:$K$1381,10,0),"　")</f>
        <v>　</v>
      </c>
      <c r="AR171" s="1" t="str">
        <f>IFERROR(VLOOKUP($AR$1&amp;$A171,会員校データ!$B$2:$K$1381,10,0),"　")</f>
        <v>　</v>
      </c>
      <c r="AS171" s="1" t="str">
        <f>IFERROR(VLOOKUP($AS$1&amp;$A171,会員校データ!$B$2:$K$1381,10,0),"　")</f>
        <v>　</v>
      </c>
      <c r="AT171" s="1" t="str">
        <f>IFERROR(VLOOKUP($AT$1&amp;$A171,会員校データ!$B$2:$K$1381,10,0),"　")</f>
        <v>　</v>
      </c>
      <c r="AU171" s="1" t="str">
        <f>IFERROR(VLOOKUP($AU$1&amp;$A171,会員校データ!$B$2:$K$1381,10,0),"　")</f>
        <v>　</v>
      </c>
      <c r="AV171" s="1" t="str">
        <f>IFERROR(VLOOKUP($AV$1&amp;$A171,会員校データ!$B$2:$K$1381,10,0),"　")</f>
        <v>　</v>
      </c>
    </row>
    <row r="172" spans="1:48">
      <c r="A172">
        <v>170</v>
      </c>
      <c r="B172" s="1" t="str">
        <f>IFERROR(VLOOKUP($B$1&amp;$A172,会員校データ!$B$2:$K$1381,10,0),"　")</f>
        <v>　</v>
      </c>
      <c r="C172" s="1" t="str">
        <f>IFERROR(VLOOKUP($C$1&amp;$A172,会員校データ!$B$2:$K$1381,10,0),"　")</f>
        <v>　</v>
      </c>
      <c r="D172" s="1" t="str">
        <f>IFERROR(VLOOKUP($D$1&amp;$A172,会員校データ!$B$2:$K$1381,10,0),"　")</f>
        <v>　</v>
      </c>
      <c r="E172" s="1" t="str">
        <f>IFERROR(VLOOKUP($E$1&amp;$A172,会員校データ!$B$2:$K$1381,10,0),"　")</f>
        <v>　</v>
      </c>
      <c r="F172" s="1" t="str">
        <f>IFERROR(VLOOKUP($F$1&amp;$A172,会員校データ!$B$2:$K$1381,10,0),"　")</f>
        <v>　</v>
      </c>
      <c r="G172" s="1" t="str">
        <f>IFERROR(VLOOKUP($G$1&amp;$A172,会員校データ!$B$2:$K$1381,10,0),"　")</f>
        <v>　</v>
      </c>
      <c r="H172" s="1" t="str">
        <f>IFERROR(VLOOKUP($H$1&amp;$A172,会員校データ!$B$2:$K$1381,10,0),"　")</f>
        <v>　</v>
      </c>
      <c r="I172" s="1" t="str">
        <f>IFERROR(VLOOKUP($I$1&amp;$A172,会員校データ!$B$2:$K$1381,10,0),"　")</f>
        <v>　</v>
      </c>
      <c r="J172" s="1" t="str">
        <f>IFERROR(VLOOKUP($J$1&amp;$A172,会員校データ!$B$2:$K$1381,10,0),"　")</f>
        <v>　</v>
      </c>
      <c r="K172" s="1" t="str">
        <f>IFERROR(VLOOKUP($K$1&amp;$A172,会員校データ!$B$2:$K$1381,10,0),"　")</f>
        <v>　</v>
      </c>
      <c r="L172" s="1" t="str">
        <f>IFERROR(VLOOKUP($L$1&amp;$A172,会員校データ!$B$2:$K$1381,10,0),"　")</f>
        <v>　</v>
      </c>
      <c r="M172" s="1" t="str">
        <f>IFERROR(VLOOKUP($M$1&amp;$A172,会員校データ!$B$2:$K$1381,10,0),"　")</f>
        <v>　</v>
      </c>
      <c r="N172" s="1" t="str">
        <f>IFERROR(VLOOKUP($N$1&amp;$A172,会員校データ!$B$2:$K$1381,10,0),"　")</f>
        <v>　</v>
      </c>
      <c r="O172" s="1" t="str">
        <f>IFERROR(VLOOKUP($O$1&amp;$A172,会員校データ!$B$2:$K$1381,10,0),"　")</f>
        <v>　</v>
      </c>
      <c r="P172" s="1" t="str">
        <f>IFERROR(VLOOKUP($P$1&amp;$A172,会員校データ!$B$2:$K$1381,10,0),"　")</f>
        <v>　</v>
      </c>
      <c r="Q172" s="1" t="str">
        <f>IFERROR(VLOOKUP($Q$1&amp;$A172,会員校データ!$B$2:$K$1381,10,0),"　")</f>
        <v>　</v>
      </c>
      <c r="R172" s="1" t="str">
        <f>IFERROR(VLOOKUP($R$1&amp;$A172,会員校データ!$B$2:$K$1381,10,0),"　")</f>
        <v>　</v>
      </c>
      <c r="S172" s="1" t="str">
        <f>IFERROR(VLOOKUP($S$1&amp;$A172,会員校データ!$B$2:$K$1381,10,0),"　")</f>
        <v>　</v>
      </c>
      <c r="T172" s="1" t="str">
        <f>IFERROR(VLOOKUP($T$1&amp;$A172,会員校データ!$B$2:$K$1381,10,0),"　")</f>
        <v>　</v>
      </c>
      <c r="U172" s="1" t="str">
        <f>IFERROR(VLOOKUP($U$1&amp;$A172,会員校データ!$B$2:$K$1381,10,0),"　")</f>
        <v>　</v>
      </c>
      <c r="V172" s="1" t="str">
        <f>IFERROR(VLOOKUP($V$1&amp;$A172,会員校データ!$B$2:$K$1381,10,0),"　")</f>
        <v>　</v>
      </c>
      <c r="W172" s="1" t="str">
        <f>IFERROR(VLOOKUP($W$1&amp;$A172,会員校データ!$B$2:$K$1381,10,0),"　")</f>
        <v>　</v>
      </c>
      <c r="X172" s="1" t="str">
        <f>IFERROR(VLOOKUP($X$1&amp;$A172,会員校データ!$B$2:$K$1381,10,0),"　")</f>
        <v>　</v>
      </c>
      <c r="Y172" s="1" t="str">
        <f>IFERROR(VLOOKUP($Y$1&amp;$A172,会員校データ!$B$2:$K$1381,10,0),"　")</f>
        <v>　</v>
      </c>
      <c r="Z172" s="1" t="str">
        <f>IFERROR(VLOOKUP($Z$1&amp;$A172,会員校データ!$B$2:$K$1381,10,0),"　")</f>
        <v>　</v>
      </c>
      <c r="AA172" s="1" t="str">
        <f>IFERROR(VLOOKUP($AA$1&amp;$A172,会員校データ!$B$2:$K$1381,10,0),"　")</f>
        <v>　</v>
      </c>
      <c r="AB172" s="1" t="str">
        <f>IFERROR(VLOOKUP($AB$1&amp;$A172,会員校データ!$B$2:$K$1381,10,0),"　")</f>
        <v>　</v>
      </c>
      <c r="AC172" s="1" t="str">
        <f>IFERROR(VLOOKUP($AC$1&amp;$A172,会員校データ!$B$2:$K$1381,10,0),"　")</f>
        <v>　</v>
      </c>
      <c r="AD172" s="1" t="str">
        <f>IFERROR(VLOOKUP($AD$1&amp;$A172,会員校データ!$B$2:$K$1381,10,0),"　")</f>
        <v>　</v>
      </c>
      <c r="AE172" s="1" t="str">
        <f>IFERROR(VLOOKUP($AE$1&amp;$A172,会員校データ!$B$2:$K$1381,10,0),"　")</f>
        <v>　</v>
      </c>
      <c r="AF172" s="1" t="str">
        <f>IFERROR(VLOOKUP($AF$1&amp;$A172,会員校データ!$B$2:$K$1381,10,0),"　")</f>
        <v>　</v>
      </c>
      <c r="AG172" s="1" t="str">
        <f>IFERROR(VLOOKUP($AG$1&amp;$A172,会員校データ!$B$2:$K$1381,10,0),"　")</f>
        <v>　</v>
      </c>
      <c r="AH172" s="1" t="str">
        <f>IFERROR(VLOOKUP($AH$1&amp;$A172,会員校データ!$B$2:$K$1381,10,0),"　")</f>
        <v>　</v>
      </c>
      <c r="AI172" s="1" t="str">
        <f>IFERROR(VLOOKUP($AI$1&amp;$A172,会員校データ!$B$2:$K$1381,10,0),"　")</f>
        <v>　</v>
      </c>
      <c r="AJ172" s="1" t="str">
        <f>IFERROR(VLOOKUP($AJ$1&amp;$A172,会員校データ!$B$2:$K$1381,10,0),"　")</f>
        <v>　</v>
      </c>
      <c r="AK172" s="1" t="str">
        <f>IFERROR(VLOOKUP($AK$1&amp;$A172,会員校データ!$B$2:$K$1381,10,0),"　")</f>
        <v>　</v>
      </c>
      <c r="AL172" s="1" t="str">
        <f>IFERROR(VLOOKUP($AL$1&amp;$A172,会員校データ!$B$2:$K$1381,10,0),"　")</f>
        <v>　</v>
      </c>
      <c r="AM172" s="1" t="str">
        <f>IFERROR(VLOOKUP($AM$1&amp;$A172,会員校データ!$B$2:$K$1381,10,0),"　")</f>
        <v>　</v>
      </c>
      <c r="AN172" s="1" t="str">
        <f>IFERROR(VLOOKUP($AN$1&amp;$A172,会員校データ!$B$2:$K$1381,10,0),"　")</f>
        <v>　</v>
      </c>
      <c r="AO172" s="1" t="str">
        <f>IFERROR(VLOOKUP($AO$1&amp;$A172,会員校データ!$B$2:$K$1381,10,0),"　")</f>
        <v>　</v>
      </c>
      <c r="AP172" s="1" t="str">
        <f>IFERROR(VLOOKUP($AP$1&amp;$A172,会員校データ!$B$2:$K$1381,10,0),"　")</f>
        <v>　</v>
      </c>
      <c r="AQ172" s="1" t="str">
        <f>IFERROR(VLOOKUP($AQ$1&amp;$A172,会員校データ!$B$2:$K$1381,10,0),"　")</f>
        <v>　</v>
      </c>
      <c r="AR172" s="1" t="str">
        <f>IFERROR(VLOOKUP($AR$1&amp;$A172,会員校データ!$B$2:$K$1381,10,0),"　")</f>
        <v>　</v>
      </c>
      <c r="AS172" s="1" t="str">
        <f>IFERROR(VLOOKUP($AS$1&amp;$A172,会員校データ!$B$2:$K$1381,10,0),"　")</f>
        <v>　</v>
      </c>
      <c r="AT172" s="1" t="str">
        <f>IFERROR(VLOOKUP($AT$1&amp;$A172,会員校データ!$B$2:$K$1381,10,0),"　")</f>
        <v>　</v>
      </c>
      <c r="AU172" s="1" t="str">
        <f>IFERROR(VLOOKUP($AU$1&amp;$A172,会員校データ!$B$2:$K$1381,10,0),"　")</f>
        <v>　</v>
      </c>
      <c r="AV172" s="1" t="str">
        <f>IFERROR(VLOOKUP($AV$1&amp;$A172,会員校データ!$B$2:$K$1381,10,0),"　")</f>
        <v>　</v>
      </c>
    </row>
    <row r="173" spans="1:48">
      <c r="A173">
        <v>171</v>
      </c>
      <c r="B173" s="1" t="str">
        <f>IFERROR(VLOOKUP($B$1&amp;$A173,会員校データ!$B$2:$K$1381,10,0),"　")</f>
        <v>　</v>
      </c>
      <c r="C173" s="1" t="str">
        <f>IFERROR(VLOOKUP($C$1&amp;$A173,会員校データ!$B$2:$K$1381,10,0),"　")</f>
        <v>　</v>
      </c>
      <c r="D173" s="1" t="str">
        <f>IFERROR(VLOOKUP($D$1&amp;$A173,会員校データ!$B$2:$K$1381,10,0),"　")</f>
        <v>　</v>
      </c>
      <c r="E173" s="1" t="str">
        <f>IFERROR(VLOOKUP($E$1&amp;$A173,会員校データ!$B$2:$K$1381,10,0),"　")</f>
        <v>　</v>
      </c>
      <c r="F173" s="1" t="str">
        <f>IFERROR(VLOOKUP($F$1&amp;$A173,会員校データ!$B$2:$K$1381,10,0),"　")</f>
        <v>　</v>
      </c>
      <c r="G173" s="1" t="str">
        <f>IFERROR(VLOOKUP($G$1&amp;$A173,会員校データ!$B$2:$K$1381,10,0),"　")</f>
        <v>　</v>
      </c>
      <c r="H173" s="1" t="str">
        <f>IFERROR(VLOOKUP($H$1&amp;$A173,会員校データ!$B$2:$K$1381,10,0),"　")</f>
        <v>　</v>
      </c>
      <c r="I173" s="1" t="str">
        <f>IFERROR(VLOOKUP($I$1&amp;$A173,会員校データ!$B$2:$K$1381,10,0),"　")</f>
        <v>　</v>
      </c>
      <c r="J173" s="1" t="str">
        <f>IFERROR(VLOOKUP($J$1&amp;$A173,会員校データ!$B$2:$K$1381,10,0),"　")</f>
        <v>　</v>
      </c>
      <c r="K173" s="1" t="str">
        <f>IFERROR(VLOOKUP($K$1&amp;$A173,会員校データ!$B$2:$K$1381,10,0),"　")</f>
        <v>　</v>
      </c>
      <c r="L173" s="1" t="str">
        <f>IFERROR(VLOOKUP($L$1&amp;$A173,会員校データ!$B$2:$K$1381,10,0),"　")</f>
        <v>　</v>
      </c>
      <c r="M173" s="1" t="str">
        <f>IFERROR(VLOOKUP($M$1&amp;$A173,会員校データ!$B$2:$K$1381,10,0),"　")</f>
        <v>　</v>
      </c>
      <c r="N173" s="1" t="str">
        <f>IFERROR(VLOOKUP($N$1&amp;$A173,会員校データ!$B$2:$K$1381,10,0),"　")</f>
        <v>　</v>
      </c>
      <c r="O173" s="1" t="str">
        <f>IFERROR(VLOOKUP($O$1&amp;$A173,会員校データ!$B$2:$K$1381,10,0),"　")</f>
        <v>　</v>
      </c>
      <c r="P173" s="1" t="str">
        <f>IFERROR(VLOOKUP($P$1&amp;$A173,会員校データ!$B$2:$K$1381,10,0),"　")</f>
        <v>　</v>
      </c>
      <c r="Q173" s="1" t="str">
        <f>IFERROR(VLOOKUP($Q$1&amp;$A173,会員校データ!$B$2:$K$1381,10,0),"　")</f>
        <v>　</v>
      </c>
      <c r="R173" s="1" t="str">
        <f>IFERROR(VLOOKUP($R$1&amp;$A173,会員校データ!$B$2:$K$1381,10,0),"　")</f>
        <v>　</v>
      </c>
      <c r="S173" s="1" t="str">
        <f>IFERROR(VLOOKUP($S$1&amp;$A173,会員校データ!$B$2:$K$1381,10,0),"　")</f>
        <v>　</v>
      </c>
      <c r="T173" s="1" t="str">
        <f>IFERROR(VLOOKUP($T$1&amp;$A173,会員校データ!$B$2:$K$1381,10,0),"　")</f>
        <v>　</v>
      </c>
      <c r="U173" s="1" t="str">
        <f>IFERROR(VLOOKUP($U$1&amp;$A173,会員校データ!$B$2:$K$1381,10,0),"　")</f>
        <v>　</v>
      </c>
      <c r="V173" s="1" t="str">
        <f>IFERROR(VLOOKUP($V$1&amp;$A173,会員校データ!$B$2:$K$1381,10,0),"　")</f>
        <v>　</v>
      </c>
      <c r="W173" s="1" t="str">
        <f>IFERROR(VLOOKUP($W$1&amp;$A173,会員校データ!$B$2:$K$1381,10,0),"　")</f>
        <v>　</v>
      </c>
      <c r="X173" s="1" t="str">
        <f>IFERROR(VLOOKUP($X$1&amp;$A173,会員校データ!$B$2:$K$1381,10,0),"　")</f>
        <v>　</v>
      </c>
      <c r="Y173" s="1" t="str">
        <f>IFERROR(VLOOKUP($Y$1&amp;$A173,会員校データ!$B$2:$K$1381,10,0),"　")</f>
        <v>　</v>
      </c>
      <c r="Z173" s="1" t="str">
        <f>IFERROR(VLOOKUP($Z$1&amp;$A173,会員校データ!$B$2:$K$1381,10,0),"　")</f>
        <v>　</v>
      </c>
      <c r="AA173" s="1" t="str">
        <f>IFERROR(VLOOKUP($AA$1&amp;$A173,会員校データ!$B$2:$K$1381,10,0),"　")</f>
        <v>　</v>
      </c>
      <c r="AB173" s="1" t="str">
        <f>IFERROR(VLOOKUP($AB$1&amp;$A173,会員校データ!$B$2:$K$1381,10,0),"　")</f>
        <v>　</v>
      </c>
      <c r="AC173" s="1" t="str">
        <f>IFERROR(VLOOKUP($AC$1&amp;$A173,会員校データ!$B$2:$K$1381,10,0),"　")</f>
        <v>　</v>
      </c>
      <c r="AD173" s="1" t="str">
        <f>IFERROR(VLOOKUP($AD$1&amp;$A173,会員校データ!$B$2:$K$1381,10,0),"　")</f>
        <v>　</v>
      </c>
      <c r="AE173" s="1" t="str">
        <f>IFERROR(VLOOKUP($AE$1&amp;$A173,会員校データ!$B$2:$K$1381,10,0),"　")</f>
        <v>　</v>
      </c>
      <c r="AF173" s="1" t="str">
        <f>IFERROR(VLOOKUP($AF$1&amp;$A173,会員校データ!$B$2:$K$1381,10,0),"　")</f>
        <v>　</v>
      </c>
      <c r="AG173" s="1" t="str">
        <f>IFERROR(VLOOKUP($AG$1&amp;$A173,会員校データ!$B$2:$K$1381,10,0),"　")</f>
        <v>　</v>
      </c>
      <c r="AH173" s="1" t="str">
        <f>IFERROR(VLOOKUP($AH$1&amp;$A173,会員校データ!$B$2:$K$1381,10,0),"　")</f>
        <v>　</v>
      </c>
      <c r="AI173" s="1" t="str">
        <f>IFERROR(VLOOKUP($AI$1&amp;$A173,会員校データ!$B$2:$K$1381,10,0),"　")</f>
        <v>　</v>
      </c>
      <c r="AJ173" s="1" t="str">
        <f>IFERROR(VLOOKUP($AJ$1&amp;$A173,会員校データ!$B$2:$K$1381,10,0),"　")</f>
        <v>　</v>
      </c>
      <c r="AK173" s="1" t="str">
        <f>IFERROR(VLOOKUP($AK$1&amp;$A173,会員校データ!$B$2:$K$1381,10,0),"　")</f>
        <v>　</v>
      </c>
      <c r="AL173" s="1" t="str">
        <f>IFERROR(VLOOKUP($AL$1&amp;$A173,会員校データ!$B$2:$K$1381,10,0),"　")</f>
        <v>　</v>
      </c>
      <c r="AM173" s="1" t="str">
        <f>IFERROR(VLOOKUP($AM$1&amp;$A173,会員校データ!$B$2:$K$1381,10,0),"　")</f>
        <v>　</v>
      </c>
      <c r="AN173" s="1" t="str">
        <f>IFERROR(VLOOKUP($AN$1&amp;$A173,会員校データ!$B$2:$K$1381,10,0),"　")</f>
        <v>　</v>
      </c>
      <c r="AO173" s="1" t="str">
        <f>IFERROR(VLOOKUP($AO$1&amp;$A173,会員校データ!$B$2:$K$1381,10,0),"　")</f>
        <v>　</v>
      </c>
      <c r="AP173" s="1" t="str">
        <f>IFERROR(VLOOKUP($AP$1&amp;$A173,会員校データ!$B$2:$K$1381,10,0),"　")</f>
        <v>　</v>
      </c>
      <c r="AQ173" s="1" t="str">
        <f>IFERROR(VLOOKUP($AQ$1&amp;$A173,会員校データ!$B$2:$K$1381,10,0),"　")</f>
        <v>　</v>
      </c>
      <c r="AR173" s="1" t="str">
        <f>IFERROR(VLOOKUP($AR$1&amp;$A173,会員校データ!$B$2:$K$1381,10,0),"　")</f>
        <v>　</v>
      </c>
      <c r="AS173" s="1" t="str">
        <f>IFERROR(VLOOKUP($AS$1&amp;$A173,会員校データ!$B$2:$K$1381,10,0),"　")</f>
        <v>　</v>
      </c>
      <c r="AT173" s="1" t="str">
        <f>IFERROR(VLOOKUP($AT$1&amp;$A173,会員校データ!$B$2:$K$1381,10,0),"　")</f>
        <v>　</v>
      </c>
      <c r="AU173" s="1" t="str">
        <f>IFERROR(VLOOKUP($AU$1&amp;$A173,会員校データ!$B$2:$K$1381,10,0),"　")</f>
        <v>　</v>
      </c>
      <c r="AV173" s="1" t="str">
        <f>IFERROR(VLOOKUP($AV$1&amp;$A173,会員校データ!$B$2:$K$1381,10,0),"　")</f>
        <v>　</v>
      </c>
    </row>
    <row r="174" spans="1:48">
      <c r="A174">
        <v>172</v>
      </c>
      <c r="B174" s="1" t="str">
        <f>IFERROR(VLOOKUP($B$1&amp;$A174,会員校データ!$B$2:$K$1381,10,0),"　")</f>
        <v>　</v>
      </c>
      <c r="C174" s="1" t="str">
        <f>IFERROR(VLOOKUP($C$1&amp;$A174,会員校データ!$B$2:$K$1381,10,0),"　")</f>
        <v>　</v>
      </c>
      <c r="D174" s="1" t="str">
        <f>IFERROR(VLOOKUP($D$1&amp;$A174,会員校データ!$B$2:$K$1381,10,0),"　")</f>
        <v>　</v>
      </c>
      <c r="E174" s="1" t="str">
        <f>IFERROR(VLOOKUP($E$1&amp;$A174,会員校データ!$B$2:$K$1381,10,0),"　")</f>
        <v>　</v>
      </c>
      <c r="F174" s="1" t="str">
        <f>IFERROR(VLOOKUP($F$1&amp;$A174,会員校データ!$B$2:$K$1381,10,0),"　")</f>
        <v>　</v>
      </c>
      <c r="G174" s="1" t="str">
        <f>IFERROR(VLOOKUP($G$1&amp;$A174,会員校データ!$B$2:$K$1381,10,0),"　")</f>
        <v>　</v>
      </c>
      <c r="H174" s="1" t="str">
        <f>IFERROR(VLOOKUP($H$1&amp;$A174,会員校データ!$B$2:$K$1381,10,0),"　")</f>
        <v>　</v>
      </c>
      <c r="I174" s="1" t="str">
        <f>IFERROR(VLOOKUP($I$1&amp;$A174,会員校データ!$B$2:$K$1381,10,0),"　")</f>
        <v>　</v>
      </c>
      <c r="J174" s="1" t="str">
        <f>IFERROR(VLOOKUP($J$1&amp;$A174,会員校データ!$B$2:$K$1381,10,0),"　")</f>
        <v>　</v>
      </c>
      <c r="K174" s="1" t="str">
        <f>IFERROR(VLOOKUP($K$1&amp;$A174,会員校データ!$B$2:$K$1381,10,0),"　")</f>
        <v>　</v>
      </c>
      <c r="L174" s="1" t="str">
        <f>IFERROR(VLOOKUP($L$1&amp;$A174,会員校データ!$B$2:$K$1381,10,0),"　")</f>
        <v>　</v>
      </c>
      <c r="M174" s="1" t="str">
        <f>IFERROR(VLOOKUP($M$1&amp;$A174,会員校データ!$B$2:$K$1381,10,0),"　")</f>
        <v>　</v>
      </c>
      <c r="N174" s="1" t="str">
        <f>IFERROR(VLOOKUP($N$1&amp;$A174,会員校データ!$B$2:$K$1381,10,0),"　")</f>
        <v>　</v>
      </c>
      <c r="O174" s="1" t="str">
        <f>IFERROR(VLOOKUP($O$1&amp;$A174,会員校データ!$B$2:$K$1381,10,0),"　")</f>
        <v>　</v>
      </c>
      <c r="P174" s="1" t="str">
        <f>IFERROR(VLOOKUP($P$1&amp;$A174,会員校データ!$B$2:$K$1381,10,0),"　")</f>
        <v>　</v>
      </c>
      <c r="Q174" s="1" t="str">
        <f>IFERROR(VLOOKUP($Q$1&amp;$A174,会員校データ!$B$2:$K$1381,10,0),"　")</f>
        <v>　</v>
      </c>
      <c r="R174" s="1" t="str">
        <f>IFERROR(VLOOKUP($R$1&amp;$A174,会員校データ!$B$2:$K$1381,10,0),"　")</f>
        <v>　</v>
      </c>
      <c r="S174" s="1" t="str">
        <f>IFERROR(VLOOKUP($S$1&amp;$A174,会員校データ!$B$2:$K$1381,10,0),"　")</f>
        <v>　</v>
      </c>
      <c r="T174" s="1" t="str">
        <f>IFERROR(VLOOKUP($T$1&amp;$A174,会員校データ!$B$2:$K$1381,10,0),"　")</f>
        <v>　</v>
      </c>
      <c r="U174" s="1" t="str">
        <f>IFERROR(VLOOKUP($U$1&amp;$A174,会員校データ!$B$2:$K$1381,10,0),"　")</f>
        <v>　</v>
      </c>
      <c r="V174" s="1" t="str">
        <f>IFERROR(VLOOKUP($V$1&amp;$A174,会員校データ!$B$2:$K$1381,10,0),"　")</f>
        <v>　</v>
      </c>
      <c r="W174" s="1" t="str">
        <f>IFERROR(VLOOKUP($W$1&amp;$A174,会員校データ!$B$2:$K$1381,10,0),"　")</f>
        <v>　</v>
      </c>
      <c r="X174" s="1" t="str">
        <f>IFERROR(VLOOKUP($X$1&amp;$A174,会員校データ!$B$2:$K$1381,10,0),"　")</f>
        <v>　</v>
      </c>
      <c r="Y174" s="1" t="str">
        <f>IFERROR(VLOOKUP($Y$1&amp;$A174,会員校データ!$B$2:$K$1381,10,0),"　")</f>
        <v>　</v>
      </c>
      <c r="Z174" s="1" t="str">
        <f>IFERROR(VLOOKUP($Z$1&amp;$A174,会員校データ!$B$2:$K$1381,10,0),"　")</f>
        <v>　</v>
      </c>
      <c r="AA174" s="1" t="str">
        <f>IFERROR(VLOOKUP($AA$1&amp;$A174,会員校データ!$B$2:$K$1381,10,0),"　")</f>
        <v>　</v>
      </c>
      <c r="AB174" s="1" t="str">
        <f>IFERROR(VLOOKUP($AB$1&amp;$A174,会員校データ!$B$2:$K$1381,10,0),"　")</f>
        <v>　</v>
      </c>
      <c r="AC174" s="1" t="str">
        <f>IFERROR(VLOOKUP($AC$1&amp;$A174,会員校データ!$B$2:$K$1381,10,0),"　")</f>
        <v>　</v>
      </c>
      <c r="AD174" s="1" t="str">
        <f>IFERROR(VLOOKUP($AD$1&amp;$A174,会員校データ!$B$2:$K$1381,10,0),"　")</f>
        <v>　</v>
      </c>
      <c r="AE174" s="1" t="str">
        <f>IFERROR(VLOOKUP($AE$1&amp;$A174,会員校データ!$B$2:$K$1381,10,0),"　")</f>
        <v>　</v>
      </c>
      <c r="AF174" s="1" t="str">
        <f>IFERROR(VLOOKUP($AF$1&amp;$A174,会員校データ!$B$2:$K$1381,10,0),"　")</f>
        <v>　</v>
      </c>
      <c r="AG174" s="1" t="str">
        <f>IFERROR(VLOOKUP($AG$1&amp;$A174,会員校データ!$B$2:$K$1381,10,0),"　")</f>
        <v>　</v>
      </c>
      <c r="AH174" s="1" t="str">
        <f>IFERROR(VLOOKUP($AH$1&amp;$A174,会員校データ!$B$2:$K$1381,10,0),"　")</f>
        <v>　</v>
      </c>
      <c r="AI174" s="1" t="str">
        <f>IFERROR(VLOOKUP($AI$1&amp;$A174,会員校データ!$B$2:$K$1381,10,0),"　")</f>
        <v>　</v>
      </c>
      <c r="AJ174" s="1" t="str">
        <f>IFERROR(VLOOKUP($AJ$1&amp;$A174,会員校データ!$B$2:$K$1381,10,0),"　")</f>
        <v>　</v>
      </c>
      <c r="AK174" s="1" t="str">
        <f>IFERROR(VLOOKUP($AK$1&amp;$A174,会員校データ!$B$2:$K$1381,10,0),"　")</f>
        <v>　</v>
      </c>
      <c r="AL174" s="1" t="str">
        <f>IFERROR(VLOOKUP($AL$1&amp;$A174,会員校データ!$B$2:$K$1381,10,0),"　")</f>
        <v>　</v>
      </c>
      <c r="AM174" s="1" t="str">
        <f>IFERROR(VLOOKUP($AM$1&amp;$A174,会員校データ!$B$2:$K$1381,10,0),"　")</f>
        <v>　</v>
      </c>
      <c r="AN174" s="1" t="str">
        <f>IFERROR(VLOOKUP($AN$1&amp;$A174,会員校データ!$B$2:$K$1381,10,0),"　")</f>
        <v>　</v>
      </c>
      <c r="AO174" s="1" t="str">
        <f>IFERROR(VLOOKUP($AO$1&amp;$A174,会員校データ!$B$2:$K$1381,10,0),"　")</f>
        <v>　</v>
      </c>
      <c r="AP174" s="1" t="str">
        <f>IFERROR(VLOOKUP($AP$1&amp;$A174,会員校データ!$B$2:$K$1381,10,0),"　")</f>
        <v>　</v>
      </c>
      <c r="AQ174" s="1" t="str">
        <f>IFERROR(VLOOKUP($AQ$1&amp;$A174,会員校データ!$B$2:$K$1381,10,0),"　")</f>
        <v>　</v>
      </c>
      <c r="AR174" s="1" t="str">
        <f>IFERROR(VLOOKUP($AR$1&amp;$A174,会員校データ!$B$2:$K$1381,10,0),"　")</f>
        <v>　</v>
      </c>
      <c r="AS174" s="1" t="str">
        <f>IFERROR(VLOOKUP($AS$1&amp;$A174,会員校データ!$B$2:$K$1381,10,0),"　")</f>
        <v>　</v>
      </c>
      <c r="AT174" s="1" t="str">
        <f>IFERROR(VLOOKUP($AT$1&amp;$A174,会員校データ!$B$2:$K$1381,10,0),"　")</f>
        <v>　</v>
      </c>
      <c r="AU174" s="1" t="str">
        <f>IFERROR(VLOOKUP($AU$1&amp;$A174,会員校データ!$B$2:$K$1381,10,0),"　")</f>
        <v>　</v>
      </c>
      <c r="AV174" s="1" t="str">
        <f>IFERROR(VLOOKUP($AV$1&amp;$A174,会員校データ!$B$2:$K$1381,10,0),"　")</f>
        <v>　</v>
      </c>
    </row>
    <row r="175" spans="1:48">
      <c r="A175">
        <v>173</v>
      </c>
      <c r="B175" s="1" t="str">
        <f>IFERROR(VLOOKUP($B$1&amp;$A175,会員校データ!$B$2:$K$1381,10,0),"　")</f>
        <v>　</v>
      </c>
      <c r="C175" s="1" t="str">
        <f>IFERROR(VLOOKUP($C$1&amp;$A175,会員校データ!$B$2:$K$1381,10,0),"　")</f>
        <v>　</v>
      </c>
      <c r="D175" s="1" t="str">
        <f>IFERROR(VLOOKUP($D$1&amp;$A175,会員校データ!$B$2:$K$1381,10,0),"　")</f>
        <v>　</v>
      </c>
      <c r="E175" s="1" t="str">
        <f>IFERROR(VLOOKUP($E$1&amp;$A175,会員校データ!$B$2:$K$1381,10,0),"　")</f>
        <v>　</v>
      </c>
      <c r="F175" s="1" t="str">
        <f>IFERROR(VLOOKUP($F$1&amp;$A175,会員校データ!$B$2:$K$1381,10,0),"　")</f>
        <v>　</v>
      </c>
      <c r="G175" s="1" t="str">
        <f>IFERROR(VLOOKUP($G$1&amp;$A175,会員校データ!$B$2:$K$1381,10,0),"　")</f>
        <v>　</v>
      </c>
      <c r="H175" s="1" t="str">
        <f>IFERROR(VLOOKUP($H$1&amp;$A175,会員校データ!$B$2:$K$1381,10,0),"　")</f>
        <v>　</v>
      </c>
      <c r="I175" s="1" t="str">
        <f>IFERROR(VLOOKUP($I$1&amp;$A175,会員校データ!$B$2:$K$1381,10,0),"　")</f>
        <v>　</v>
      </c>
      <c r="J175" s="1" t="str">
        <f>IFERROR(VLOOKUP($J$1&amp;$A175,会員校データ!$B$2:$K$1381,10,0),"　")</f>
        <v>　</v>
      </c>
      <c r="K175" s="1" t="str">
        <f>IFERROR(VLOOKUP($K$1&amp;$A175,会員校データ!$B$2:$K$1381,10,0),"　")</f>
        <v>　</v>
      </c>
      <c r="L175" s="1" t="str">
        <f>IFERROR(VLOOKUP($L$1&amp;$A175,会員校データ!$B$2:$K$1381,10,0),"　")</f>
        <v>　</v>
      </c>
      <c r="M175" s="1" t="str">
        <f>IFERROR(VLOOKUP($M$1&amp;$A175,会員校データ!$B$2:$K$1381,10,0),"　")</f>
        <v>　</v>
      </c>
      <c r="N175" s="1" t="str">
        <f>IFERROR(VLOOKUP($N$1&amp;$A175,会員校データ!$B$2:$K$1381,10,0),"　")</f>
        <v>　</v>
      </c>
      <c r="O175" s="1" t="str">
        <f>IFERROR(VLOOKUP($O$1&amp;$A175,会員校データ!$B$2:$K$1381,10,0),"　")</f>
        <v>　</v>
      </c>
      <c r="P175" s="1" t="str">
        <f>IFERROR(VLOOKUP($P$1&amp;$A175,会員校データ!$B$2:$K$1381,10,0),"　")</f>
        <v>　</v>
      </c>
      <c r="Q175" s="1" t="str">
        <f>IFERROR(VLOOKUP($Q$1&amp;$A175,会員校データ!$B$2:$K$1381,10,0),"　")</f>
        <v>　</v>
      </c>
      <c r="R175" s="1" t="str">
        <f>IFERROR(VLOOKUP($R$1&amp;$A175,会員校データ!$B$2:$K$1381,10,0),"　")</f>
        <v>　</v>
      </c>
      <c r="S175" s="1" t="str">
        <f>IFERROR(VLOOKUP($S$1&amp;$A175,会員校データ!$B$2:$K$1381,10,0),"　")</f>
        <v>　</v>
      </c>
      <c r="T175" s="1" t="str">
        <f>IFERROR(VLOOKUP($T$1&amp;$A175,会員校データ!$B$2:$K$1381,10,0),"　")</f>
        <v>　</v>
      </c>
      <c r="U175" s="1" t="str">
        <f>IFERROR(VLOOKUP($U$1&amp;$A175,会員校データ!$B$2:$K$1381,10,0),"　")</f>
        <v>　</v>
      </c>
      <c r="V175" s="1" t="str">
        <f>IFERROR(VLOOKUP($V$1&amp;$A175,会員校データ!$B$2:$K$1381,10,0),"　")</f>
        <v>　</v>
      </c>
      <c r="W175" s="1" t="str">
        <f>IFERROR(VLOOKUP($W$1&amp;$A175,会員校データ!$B$2:$K$1381,10,0),"　")</f>
        <v>　</v>
      </c>
      <c r="X175" s="1" t="str">
        <f>IFERROR(VLOOKUP($X$1&amp;$A175,会員校データ!$B$2:$K$1381,10,0),"　")</f>
        <v>　</v>
      </c>
      <c r="Y175" s="1" t="str">
        <f>IFERROR(VLOOKUP($Y$1&amp;$A175,会員校データ!$B$2:$K$1381,10,0),"　")</f>
        <v>　</v>
      </c>
      <c r="Z175" s="1" t="str">
        <f>IFERROR(VLOOKUP($Z$1&amp;$A175,会員校データ!$B$2:$K$1381,10,0),"　")</f>
        <v>　</v>
      </c>
      <c r="AA175" s="1" t="str">
        <f>IFERROR(VLOOKUP($AA$1&amp;$A175,会員校データ!$B$2:$K$1381,10,0),"　")</f>
        <v>　</v>
      </c>
      <c r="AB175" s="1" t="str">
        <f>IFERROR(VLOOKUP($AB$1&amp;$A175,会員校データ!$B$2:$K$1381,10,0),"　")</f>
        <v>　</v>
      </c>
      <c r="AC175" s="1" t="str">
        <f>IFERROR(VLOOKUP($AC$1&amp;$A175,会員校データ!$B$2:$K$1381,10,0),"　")</f>
        <v>　</v>
      </c>
      <c r="AD175" s="1" t="str">
        <f>IFERROR(VLOOKUP($AD$1&amp;$A175,会員校データ!$B$2:$K$1381,10,0),"　")</f>
        <v>　</v>
      </c>
      <c r="AE175" s="1" t="str">
        <f>IFERROR(VLOOKUP($AE$1&amp;$A175,会員校データ!$B$2:$K$1381,10,0),"　")</f>
        <v>　</v>
      </c>
      <c r="AF175" s="1" t="str">
        <f>IFERROR(VLOOKUP($AF$1&amp;$A175,会員校データ!$B$2:$K$1381,10,0),"　")</f>
        <v>　</v>
      </c>
      <c r="AG175" s="1" t="str">
        <f>IFERROR(VLOOKUP($AG$1&amp;$A175,会員校データ!$B$2:$K$1381,10,0),"　")</f>
        <v>　</v>
      </c>
      <c r="AH175" s="1" t="str">
        <f>IFERROR(VLOOKUP($AH$1&amp;$A175,会員校データ!$B$2:$K$1381,10,0),"　")</f>
        <v>　</v>
      </c>
      <c r="AI175" s="1" t="str">
        <f>IFERROR(VLOOKUP($AI$1&amp;$A175,会員校データ!$B$2:$K$1381,10,0),"　")</f>
        <v>　</v>
      </c>
      <c r="AJ175" s="1" t="str">
        <f>IFERROR(VLOOKUP($AJ$1&amp;$A175,会員校データ!$B$2:$K$1381,10,0),"　")</f>
        <v>　</v>
      </c>
      <c r="AK175" s="1" t="str">
        <f>IFERROR(VLOOKUP($AK$1&amp;$A175,会員校データ!$B$2:$K$1381,10,0),"　")</f>
        <v>　</v>
      </c>
      <c r="AL175" s="1" t="str">
        <f>IFERROR(VLOOKUP($AL$1&amp;$A175,会員校データ!$B$2:$K$1381,10,0),"　")</f>
        <v>　</v>
      </c>
      <c r="AM175" s="1" t="str">
        <f>IFERROR(VLOOKUP($AM$1&amp;$A175,会員校データ!$B$2:$K$1381,10,0),"　")</f>
        <v>　</v>
      </c>
      <c r="AN175" s="1" t="str">
        <f>IFERROR(VLOOKUP($AN$1&amp;$A175,会員校データ!$B$2:$K$1381,10,0),"　")</f>
        <v>　</v>
      </c>
      <c r="AO175" s="1" t="str">
        <f>IFERROR(VLOOKUP($AO$1&amp;$A175,会員校データ!$B$2:$K$1381,10,0),"　")</f>
        <v>　</v>
      </c>
      <c r="AP175" s="1" t="str">
        <f>IFERROR(VLOOKUP($AP$1&amp;$A175,会員校データ!$B$2:$K$1381,10,0),"　")</f>
        <v>　</v>
      </c>
      <c r="AQ175" s="1" t="str">
        <f>IFERROR(VLOOKUP($AQ$1&amp;$A175,会員校データ!$B$2:$K$1381,10,0),"　")</f>
        <v>　</v>
      </c>
      <c r="AR175" s="1" t="str">
        <f>IFERROR(VLOOKUP($AR$1&amp;$A175,会員校データ!$B$2:$K$1381,10,0),"　")</f>
        <v>　</v>
      </c>
      <c r="AS175" s="1" t="str">
        <f>IFERROR(VLOOKUP($AS$1&amp;$A175,会員校データ!$B$2:$K$1381,10,0),"　")</f>
        <v>　</v>
      </c>
      <c r="AT175" s="1" t="str">
        <f>IFERROR(VLOOKUP($AT$1&amp;$A175,会員校データ!$B$2:$K$1381,10,0),"　")</f>
        <v>　</v>
      </c>
      <c r="AU175" s="1" t="str">
        <f>IFERROR(VLOOKUP($AU$1&amp;$A175,会員校データ!$B$2:$K$1381,10,0),"　")</f>
        <v>　</v>
      </c>
      <c r="AV175" s="1" t="str">
        <f>IFERROR(VLOOKUP($AV$1&amp;$A175,会員校データ!$B$2:$K$1381,10,0),"　")</f>
        <v>　</v>
      </c>
    </row>
    <row r="176" spans="1:48">
      <c r="A176">
        <v>174</v>
      </c>
      <c r="B176" s="1" t="str">
        <f>IFERROR(VLOOKUP($B$1&amp;$A176,会員校データ!$B$2:$K$1381,10,0),"　")</f>
        <v>　</v>
      </c>
      <c r="C176" s="1" t="str">
        <f>IFERROR(VLOOKUP($C$1&amp;$A176,会員校データ!$B$2:$K$1381,10,0),"　")</f>
        <v>　</v>
      </c>
      <c r="D176" s="1" t="str">
        <f>IFERROR(VLOOKUP($D$1&amp;$A176,会員校データ!$B$2:$K$1381,10,0),"　")</f>
        <v>　</v>
      </c>
      <c r="E176" s="1" t="str">
        <f>IFERROR(VLOOKUP($E$1&amp;$A176,会員校データ!$B$2:$K$1381,10,0),"　")</f>
        <v>　</v>
      </c>
      <c r="F176" s="1" t="str">
        <f>IFERROR(VLOOKUP($F$1&amp;$A176,会員校データ!$B$2:$K$1381,10,0),"　")</f>
        <v>　</v>
      </c>
      <c r="G176" s="1" t="str">
        <f>IFERROR(VLOOKUP($G$1&amp;$A176,会員校データ!$B$2:$K$1381,10,0),"　")</f>
        <v>　</v>
      </c>
      <c r="H176" s="1" t="str">
        <f>IFERROR(VLOOKUP($H$1&amp;$A176,会員校データ!$B$2:$K$1381,10,0),"　")</f>
        <v>　</v>
      </c>
      <c r="I176" s="1" t="str">
        <f>IFERROR(VLOOKUP($I$1&amp;$A176,会員校データ!$B$2:$K$1381,10,0),"　")</f>
        <v>　</v>
      </c>
      <c r="J176" s="1" t="str">
        <f>IFERROR(VLOOKUP($J$1&amp;$A176,会員校データ!$B$2:$K$1381,10,0),"　")</f>
        <v>　</v>
      </c>
      <c r="K176" s="1" t="str">
        <f>IFERROR(VLOOKUP($K$1&amp;$A176,会員校データ!$B$2:$K$1381,10,0),"　")</f>
        <v>　</v>
      </c>
      <c r="L176" s="1" t="str">
        <f>IFERROR(VLOOKUP($L$1&amp;$A176,会員校データ!$B$2:$K$1381,10,0),"　")</f>
        <v>　</v>
      </c>
      <c r="M176" s="1" t="str">
        <f>IFERROR(VLOOKUP($M$1&amp;$A176,会員校データ!$B$2:$K$1381,10,0),"　")</f>
        <v>　</v>
      </c>
      <c r="N176" s="1" t="str">
        <f>IFERROR(VLOOKUP($N$1&amp;$A176,会員校データ!$B$2:$K$1381,10,0),"　")</f>
        <v>　</v>
      </c>
      <c r="O176" s="1" t="str">
        <f>IFERROR(VLOOKUP($O$1&amp;$A176,会員校データ!$B$2:$K$1381,10,0),"　")</f>
        <v>　</v>
      </c>
      <c r="P176" s="1" t="str">
        <f>IFERROR(VLOOKUP($P$1&amp;$A176,会員校データ!$B$2:$K$1381,10,0),"　")</f>
        <v>　</v>
      </c>
      <c r="Q176" s="1" t="str">
        <f>IFERROR(VLOOKUP($Q$1&amp;$A176,会員校データ!$B$2:$K$1381,10,0),"　")</f>
        <v>　</v>
      </c>
      <c r="R176" s="1" t="str">
        <f>IFERROR(VLOOKUP($R$1&amp;$A176,会員校データ!$B$2:$K$1381,10,0),"　")</f>
        <v>　</v>
      </c>
      <c r="S176" s="1" t="str">
        <f>IFERROR(VLOOKUP($S$1&amp;$A176,会員校データ!$B$2:$K$1381,10,0),"　")</f>
        <v>　</v>
      </c>
      <c r="T176" s="1" t="str">
        <f>IFERROR(VLOOKUP($T$1&amp;$A176,会員校データ!$B$2:$K$1381,10,0),"　")</f>
        <v>　</v>
      </c>
      <c r="U176" s="1" t="str">
        <f>IFERROR(VLOOKUP($U$1&amp;$A176,会員校データ!$B$2:$K$1381,10,0),"　")</f>
        <v>　</v>
      </c>
      <c r="V176" s="1" t="str">
        <f>IFERROR(VLOOKUP($V$1&amp;$A176,会員校データ!$B$2:$K$1381,10,0),"　")</f>
        <v>　</v>
      </c>
      <c r="W176" s="1" t="str">
        <f>IFERROR(VLOOKUP($W$1&amp;$A176,会員校データ!$B$2:$K$1381,10,0),"　")</f>
        <v>　</v>
      </c>
      <c r="X176" s="1" t="str">
        <f>IFERROR(VLOOKUP($X$1&amp;$A176,会員校データ!$B$2:$K$1381,10,0),"　")</f>
        <v>　</v>
      </c>
      <c r="Y176" s="1" t="str">
        <f>IFERROR(VLOOKUP($Y$1&amp;$A176,会員校データ!$B$2:$K$1381,10,0),"　")</f>
        <v>　</v>
      </c>
      <c r="Z176" s="1" t="str">
        <f>IFERROR(VLOOKUP($Z$1&amp;$A176,会員校データ!$B$2:$K$1381,10,0),"　")</f>
        <v>　</v>
      </c>
      <c r="AA176" s="1" t="str">
        <f>IFERROR(VLOOKUP($AA$1&amp;$A176,会員校データ!$B$2:$K$1381,10,0),"　")</f>
        <v>　</v>
      </c>
      <c r="AB176" s="1" t="str">
        <f>IFERROR(VLOOKUP($AB$1&amp;$A176,会員校データ!$B$2:$K$1381,10,0),"　")</f>
        <v>　</v>
      </c>
      <c r="AC176" s="1" t="str">
        <f>IFERROR(VLOOKUP($AC$1&amp;$A176,会員校データ!$B$2:$K$1381,10,0),"　")</f>
        <v>　</v>
      </c>
      <c r="AD176" s="1" t="str">
        <f>IFERROR(VLOOKUP($AD$1&amp;$A176,会員校データ!$B$2:$K$1381,10,0),"　")</f>
        <v>　</v>
      </c>
      <c r="AE176" s="1" t="str">
        <f>IFERROR(VLOOKUP($AE$1&amp;$A176,会員校データ!$B$2:$K$1381,10,0),"　")</f>
        <v>　</v>
      </c>
      <c r="AF176" s="1" t="str">
        <f>IFERROR(VLOOKUP($AF$1&amp;$A176,会員校データ!$B$2:$K$1381,10,0),"　")</f>
        <v>　</v>
      </c>
      <c r="AG176" s="1" t="str">
        <f>IFERROR(VLOOKUP($AG$1&amp;$A176,会員校データ!$B$2:$K$1381,10,0),"　")</f>
        <v>　</v>
      </c>
      <c r="AH176" s="1" t="str">
        <f>IFERROR(VLOOKUP($AH$1&amp;$A176,会員校データ!$B$2:$K$1381,10,0),"　")</f>
        <v>　</v>
      </c>
      <c r="AI176" s="1" t="str">
        <f>IFERROR(VLOOKUP($AI$1&amp;$A176,会員校データ!$B$2:$K$1381,10,0),"　")</f>
        <v>　</v>
      </c>
      <c r="AJ176" s="1" t="str">
        <f>IFERROR(VLOOKUP($AJ$1&amp;$A176,会員校データ!$B$2:$K$1381,10,0),"　")</f>
        <v>　</v>
      </c>
      <c r="AK176" s="1" t="str">
        <f>IFERROR(VLOOKUP($AK$1&amp;$A176,会員校データ!$B$2:$K$1381,10,0),"　")</f>
        <v>　</v>
      </c>
      <c r="AL176" s="1" t="str">
        <f>IFERROR(VLOOKUP($AL$1&amp;$A176,会員校データ!$B$2:$K$1381,10,0),"　")</f>
        <v>　</v>
      </c>
      <c r="AM176" s="1" t="str">
        <f>IFERROR(VLOOKUP($AM$1&amp;$A176,会員校データ!$B$2:$K$1381,10,0),"　")</f>
        <v>　</v>
      </c>
      <c r="AN176" s="1" t="str">
        <f>IFERROR(VLOOKUP($AN$1&amp;$A176,会員校データ!$B$2:$K$1381,10,0),"　")</f>
        <v>　</v>
      </c>
      <c r="AO176" s="1" t="str">
        <f>IFERROR(VLOOKUP($AO$1&amp;$A176,会員校データ!$B$2:$K$1381,10,0),"　")</f>
        <v>　</v>
      </c>
      <c r="AP176" s="1" t="str">
        <f>IFERROR(VLOOKUP($AP$1&amp;$A176,会員校データ!$B$2:$K$1381,10,0),"　")</f>
        <v>　</v>
      </c>
      <c r="AQ176" s="1" t="str">
        <f>IFERROR(VLOOKUP($AQ$1&amp;$A176,会員校データ!$B$2:$K$1381,10,0),"　")</f>
        <v>　</v>
      </c>
      <c r="AR176" s="1" t="str">
        <f>IFERROR(VLOOKUP($AR$1&amp;$A176,会員校データ!$B$2:$K$1381,10,0),"　")</f>
        <v>　</v>
      </c>
      <c r="AS176" s="1" t="str">
        <f>IFERROR(VLOOKUP($AS$1&amp;$A176,会員校データ!$B$2:$K$1381,10,0),"　")</f>
        <v>　</v>
      </c>
      <c r="AT176" s="1" t="str">
        <f>IFERROR(VLOOKUP($AT$1&amp;$A176,会員校データ!$B$2:$K$1381,10,0),"　")</f>
        <v>　</v>
      </c>
      <c r="AU176" s="1" t="str">
        <f>IFERROR(VLOOKUP($AU$1&amp;$A176,会員校データ!$B$2:$K$1381,10,0),"　")</f>
        <v>　</v>
      </c>
      <c r="AV176" s="1" t="str">
        <f>IFERROR(VLOOKUP($AV$1&amp;$A176,会員校データ!$B$2:$K$1381,10,0),"　")</f>
        <v>　</v>
      </c>
    </row>
    <row r="177" spans="1:48">
      <c r="A177">
        <v>175</v>
      </c>
      <c r="B177" s="1" t="str">
        <f>IFERROR(VLOOKUP($B$1&amp;$A177,会員校データ!$B$2:$K$1381,10,0),"　")</f>
        <v>　</v>
      </c>
      <c r="C177" s="1" t="str">
        <f>IFERROR(VLOOKUP($C$1&amp;$A177,会員校データ!$B$2:$K$1381,10,0),"　")</f>
        <v>　</v>
      </c>
      <c r="D177" s="1" t="str">
        <f>IFERROR(VLOOKUP($D$1&amp;$A177,会員校データ!$B$2:$K$1381,10,0),"　")</f>
        <v>　</v>
      </c>
      <c r="E177" s="1" t="str">
        <f>IFERROR(VLOOKUP($E$1&amp;$A177,会員校データ!$B$2:$K$1381,10,0),"　")</f>
        <v>　</v>
      </c>
      <c r="F177" s="1" t="str">
        <f>IFERROR(VLOOKUP($F$1&amp;$A177,会員校データ!$B$2:$K$1381,10,0),"　")</f>
        <v>　</v>
      </c>
      <c r="G177" s="1" t="str">
        <f>IFERROR(VLOOKUP($G$1&amp;$A177,会員校データ!$B$2:$K$1381,10,0),"　")</f>
        <v>　</v>
      </c>
      <c r="H177" s="1" t="str">
        <f>IFERROR(VLOOKUP($H$1&amp;$A177,会員校データ!$B$2:$K$1381,10,0),"　")</f>
        <v>　</v>
      </c>
      <c r="I177" s="1" t="str">
        <f>IFERROR(VLOOKUP($I$1&amp;$A177,会員校データ!$B$2:$K$1381,10,0),"　")</f>
        <v>　</v>
      </c>
      <c r="J177" s="1" t="str">
        <f>IFERROR(VLOOKUP($J$1&amp;$A177,会員校データ!$B$2:$K$1381,10,0),"　")</f>
        <v>　</v>
      </c>
      <c r="K177" s="1" t="str">
        <f>IFERROR(VLOOKUP($K$1&amp;$A177,会員校データ!$B$2:$K$1381,10,0),"　")</f>
        <v>　</v>
      </c>
      <c r="L177" s="1" t="str">
        <f>IFERROR(VLOOKUP($L$1&amp;$A177,会員校データ!$B$2:$K$1381,10,0),"　")</f>
        <v>　</v>
      </c>
      <c r="M177" s="1" t="str">
        <f>IFERROR(VLOOKUP($M$1&amp;$A177,会員校データ!$B$2:$K$1381,10,0),"　")</f>
        <v>　</v>
      </c>
      <c r="N177" s="1" t="str">
        <f>IFERROR(VLOOKUP($N$1&amp;$A177,会員校データ!$B$2:$K$1381,10,0),"　")</f>
        <v>　</v>
      </c>
      <c r="O177" s="1" t="str">
        <f>IFERROR(VLOOKUP($O$1&amp;$A177,会員校データ!$B$2:$K$1381,10,0),"　")</f>
        <v>　</v>
      </c>
      <c r="P177" s="1" t="str">
        <f>IFERROR(VLOOKUP($P$1&amp;$A177,会員校データ!$B$2:$K$1381,10,0),"　")</f>
        <v>　</v>
      </c>
      <c r="Q177" s="1" t="str">
        <f>IFERROR(VLOOKUP($Q$1&amp;$A177,会員校データ!$B$2:$K$1381,10,0),"　")</f>
        <v>　</v>
      </c>
      <c r="R177" s="1" t="str">
        <f>IFERROR(VLOOKUP($R$1&amp;$A177,会員校データ!$B$2:$K$1381,10,0),"　")</f>
        <v>　</v>
      </c>
      <c r="S177" s="1" t="str">
        <f>IFERROR(VLOOKUP($S$1&amp;$A177,会員校データ!$B$2:$K$1381,10,0),"　")</f>
        <v>　</v>
      </c>
      <c r="T177" s="1" t="str">
        <f>IFERROR(VLOOKUP($T$1&amp;$A177,会員校データ!$B$2:$K$1381,10,0),"　")</f>
        <v>　</v>
      </c>
      <c r="U177" s="1" t="str">
        <f>IFERROR(VLOOKUP($U$1&amp;$A177,会員校データ!$B$2:$K$1381,10,0),"　")</f>
        <v>　</v>
      </c>
      <c r="V177" s="1" t="str">
        <f>IFERROR(VLOOKUP($V$1&amp;$A177,会員校データ!$B$2:$K$1381,10,0),"　")</f>
        <v>　</v>
      </c>
      <c r="W177" s="1" t="str">
        <f>IFERROR(VLOOKUP($W$1&amp;$A177,会員校データ!$B$2:$K$1381,10,0),"　")</f>
        <v>　</v>
      </c>
      <c r="X177" s="1" t="str">
        <f>IFERROR(VLOOKUP($X$1&amp;$A177,会員校データ!$B$2:$K$1381,10,0),"　")</f>
        <v>　</v>
      </c>
      <c r="Y177" s="1" t="str">
        <f>IFERROR(VLOOKUP($Y$1&amp;$A177,会員校データ!$B$2:$K$1381,10,0),"　")</f>
        <v>　</v>
      </c>
      <c r="Z177" s="1" t="str">
        <f>IFERROR(VLOOKUP($Z$1&amp;$A177,会員校データ!$B$2:$K$1381,10,0),"　")</f>
        <v>　</v>
      </c>
      <c r="AA177" s="1" t="str">
        <f>IFERROR(VLOOKUP($AA$1&amp;$A177,会員校データ!$B$2:$K$1381,10,0),"　")</f>
        <v>　</v>
      </c>
      <c r="AB177" s="1" t="str">
        <f>IFERROR(VLOOKUP($AB$1&amp;$A177,会員校データ!$B$2:$K$1381,10,0),"　")</f>
        <v>　</v>
      </c>
      <c r="AC177" s="1" t="str">
        <f>IFERROR(VLOOKUP($AC$1&amp;$A177,会員校データ!$B$2:$K$1381,10,0),"　")</f>
        <v>　</v>
      </c>
      <c r="AD177" s="1" t="str">
        <f>IFERROR(VLOOKUP($AD$1&amp;$A177,会員校データ!$B$2:$K$1381,10,0),"　")</f>
        <v>　</v>
      </c>
      <c r="AE177" s="1" t="str">
        <f>IFERROR(VLOOKUP($AE$1&amp;$A177,会員校データ!$B$2:$K$1381,10,0),"　")</f>
        <v>　</v>
      </c>
      <c r="AF177" s="1" t="str">
        <f>IFERROR(VLOOKUP($AF$1&amp;$A177,会員校データ!$B$2:$K$1381,10,0),"　")</f>
        <v>　</v>
      </c>
      <c r="AG177" s="1" t="str">
        <f>IFERROR(VLOOKUP($AG$1&amp;$A177,会員校データ!$B$2:$K$1381,10,0),"　")</f>
        <v>　</v>
      </c>
      <c r="AH177" s="1" t="str">
        <f>IFERROR(VLOOKUP($AH$1&amp;$A177,会員校データ!$B$2:$K$1381,10,0),"　")</f>
        <v>　</v>
      </c>
      <c r="AI177" s="1" t="str">
        <f>IFERROR(VLOOKUP($AI$1&amp;$A177,会員校データ!$B$2:$K$1381,10,0),"　")</f>
        <v>　</v>
      </c>
      <c r="AJ177" s="1" t="str">
        <f>IFERROR(VLOOKUP($AJ$1&amp;$A177,会員校データ!$B$2:$K$1381,10,0),"　")</f>
        <v>　</v>
      </c>
      <c r="AK177" s="1" t="str">
        <f>IFERROR(VLOOKUP($AK$1&amp;$A177,会員校データ!$B$2:$K$1381,10,0),"　")</f>
        <v>　</v>
      </c>
      <c r="AL177" s="1" t="str">
        <f>IFERROR(VLOOKUP($AL$1&amp;$A177,会員校データ!$B$2:$K$1381,10,0),"　")</f>
        <v>　</v>
      </c>
      <c r="AM177" s="1" t="str">
        <f>IFERROR(VLOOKUP($AM$1&amp;$A177,会員校データ!$B$2:$K$1381,10,0),"　")</f>
        <v>　</v>
      </c>
      <c r="AN177" s="1" t="str">
        <f>IFERROR(VLOOKUP($AN$1&amp;$A177,会員校データ!$B$2:$K$1381,10,0),"　")</f>
        <v>　</v>
      </c>
      <c r="AO177" s="1" t="str">
        <f>IFERROR(VLOOKUP($AO$1&amp;$A177,会員校データ!$B$2:$K$1381,10,0),"　")</f>
        <v>　</v>
      </c>
      <c r="AP177" s="1" t="str">
        <f>IFERROR(VLOOKUP($AP$1&amp;$A177,会員校データ!$B$2:$K$1381,10,0),"　")</f>
        <v>　</v>
      </c>
      <c r="AQ177" s="1" t="str">
        <f>IFERROR(VLOOKUP($AQ$1&amp;$A177,会員校データ!$B$2:$K$1381,10,0),"　")</f>
        <v>　</v>
      </c>
      <c r="AR177" s="1" t="str">
        <f>IFERROR(VLOOKUP($AR$1&amp;$A177,会員校データ!$B$2:$K$1381,10,0),"　")</f>
        <v>　</v>
      </c>
      <c r="AS177" s="1" t="str">
        <f>IFERROR(VLOOKUP($AS$1&amp;$A177,会員校データ!$B$2:$K$1381,10,0),"　")</f>
        <v>　</v>
      </c>
      <c r="AT177" s="1" t="str">
        <f>IFERROR(VLOOKUP($AT$1&amp;$A177,会員校データ!$B$2:$K$1381,10,0),"　")</f>
        <v>　</v>
      </c>
      <c r="AU177" s="1" t="str">
        <f>IFERROR(VLOOKUP($AU$1&amp;$A177,会員校データ!$B$2:$K$1381,10,0),"　")</f>
        <v>　</v>
      </c>
      <c r="AV177" s="1" t="str">
        <f>IFERROR(VLOOKUP($AV$1&amp;$A177,会員校データ!$B$2:$K$1381,10,0),"　")</f>
        <v>　</v>
      </c>
    </row>
    <row r="178" spans="1:48">
      <c r="A178">
        <v>176</v>
      </c>
      <c r="B178" s="1" t="str">
        <f>IFERROR(VLOOKUP($B$1&amp;$A178,会員校データ!$B$2:$K$1381,10,0),"　")</f>
        <v>　</v>
      </c>
      <c r="C178" s="1" t="str">
        <f>IFERROR(VLOOKUP($C$1&amp;$A178,会員校データ!$B$2:$K$1381,10,0),"　")</f>
        <v>　</v>
      </c>
      <c r="D178" s="1" t="str">
        <f>IFERROR(VLOOKUP($D$1&amp;$A178,会員校データ!$B$2:$K$1381,10,0),"　")</f>
        <v>　</v>
      </c>
      <c r="E178" s="1" t="str">
        <f>IFERROR(VLOOKUP($E$1&amp;$A178,会員校データ!$B$2:$K$1381,10,0),"　")</f>
        <v>　</v>
      </c>
      <c r="F178" s="1" t="str">
        <f>IFERROR(VLOOKUP($F$1&amp;$A178,会員校データ!$B$2:$K$1381,10,0),"　")</f>
        <v>　</v>
      </c>
      <c r="G178" s="1" t="str">
        <f>IFERROR(VLOOKUP($G$1&amp;$A178,会員校データ!$B$2:$K$1381,10,0),"　")</f>
        <v>　</v>
      </c>
      <c r="H178" s="1" t="str">
        <f>IFERROR(VLOOKUP($H$1&amp;$A178,会員校データ!$B$2:$K$1381,10,0),"　")</f>
        <v>　</v>
      </c>
      <c r="I178" s="1" t="str">
        <f>IFERROR(VLOOKUP($I$1&amp;$A178,会員校データ!$B$2:$K$1381,10,0),"　")</f>
        <v>　</v>
      </c>
      <c r="J178" s="1" t="str">
        <f>IFERROR(VLOOKUP($J$1&amp;$A178,会員校データ!$B$2:$K$1381,10,0),"　")</f>
        <v>　</v>
      </c>
      <c r="K178" s="1" t="str">
        <f>IFERROR(VLOOKUP($K$1&amp;$A178,会員校データ!$B$2:$K$1381,10,0),"　")</f>
        <v>　</v>
      </c>
      <c r="L178" s="1" t="str">
        <f>IFERROR(VLOOKUP($L$1&amp;$A178,会員校データ!$B$2:$K$1381,10,0),"　")</f>
        <v>　</v>
      </c>
      <c r="M178" s="1" t="str">
        <f>IFERROR(VLOOKUP($M$1&amp;$A178,会員校データ!$B$2:$K$1381,10,0),"　")</f>
        <v>　</v>
      </c>
      <c r="N178" s="1" t="str">
        <f>IFERROR(VLOOKUP($N$1&amp;$A178,会員校データ!$B$2:$K$1381,10,0),"　")</f>
        <v>　</v>
      </c>
      <c r="O178" s="1" t="str">
        <f>IFERROR(VLOOKUP($O$1&amp;$A178,会員校データ!$B$2:$K$1381,10,0),"　")</f>
        <v>　</v>
      </c>
      <c r="P178" s="1" t="str">
        <f>IFERROR(VLOOKUP($P$1&amp;$A178,会員校データ!$B$2:$K$1381,10,0),"　")</f>
        <v>　</v>
      </c>
      <c r="Q178" s="1" t="str">
        <f>IFERROR(VLOOKUP($Q$1&amp;$A178,会員校データ!$B$2:$K$1381,10,0),"　")</f>
        <v>　</v>
      </c>
      <c r="R178" s="1" t="str">
        <f>IFERROR(VLOOKUP($R$1&amp;$A178,会員校データ!$B$2:$K$1381,10,0),"　")</f>
        <v>　</v>
      </c>
      <c r="S178" s="1" t="str">
        <f>IFERROR(VLOOKUP($S$1&amp;$A178,会員校データ!$B$2:$K$1381,10,0),"　")</f>
        <v>　</v>
      </c>
      <c r="T178" s="1" t="str">
        <f>IFERROR(VLOOKUP($T$1&amp;$A178,会員校データ!$B$2:$K$1381,10,0),"　")</f>
        <v>　</v>
      </c>
      <c r="U178" s="1" t="str">
        <f>IFERROR(VLOOKUP($U$1&amp;$A178,会員校データ!$B$2:$K$1381,10,0),"　")</f>
        <v>　</v>
      </c>
      <c r="V178" s="1" t="str">
        <f>IFERROR(VLOOKUP($V$1&amp;$A178,会員校データ!$B$2:$K$1381,10,0),"　")</f>
        <v>　</v>
      </c>
      <c r="W178" s="1" t="str">
        <f>IFERROR(VLOOKUP($W$1&amp;$A178,会員校データ!$B$2:$K$1381,10,0),"　")</f>
        <v>　</v>
      </c>
      <c r="X178" s="1" t="str">
        <f>IFERROR(VLOOKUP($X$1&amp;$A178,会員校データ!$B$2:$K$1381,10,0),"　")</f>
        <v>　</v>
      </c>
      <c r="Y178" s="1" t="str">
        <f>IFERROR(VLOOKUP($Y$1&amp;$A178,会員校データ!$B$2:$K$1381,10,0),"　")</f>
        <v>　</v>
      </c>
      <c r="Z178" s="1" t="str">
        <f>IFERROR(VLOOKUP($Z$1&amp;$A178,会員校データ!$B$2:$K$1381,10,0),"　")</f>
        <v>　</v>
      </c>
      <c r="AA178" s="1" t="str">
        <f>IFERROR(VLOOKUP($AA$1&amp;$A178,会員校データ!$B$2:$K$1381,10,0),"　")</f>
        <v>　</v>
      </c>
      <c r="AB178" s="1" t="str">
        <f>IFERROR(VLOOKUP($AB$1&amp;$A178,会員校データ!$B$2:$K$1381,10,0),"　")</f>
        <v>　</v>
      </c>
      <c r="AC178" s="1" t="str">
        <f>IFERROR(VLOOKUP($AC$1&amp;$A178,会員校データ!$B$2:$K$1381,10,0),"　")</f>
        <v>　</v>
      </c>
      <c r="AD178" s="1" t="str">
        <f>IFERROR(VLOOKUP($AD$1&amp;$A178,会員校データ!$B$2:$K$1381,10,0),"　")</f>
        <v>　</v>
      </c>
      <c r="AE178" s="1" t="str">
        <f>IFERROR(VLOOKUP($AE$1&amp;$A178,会員校データ!$B$2:$K$1381,10,0),"　")</f>
        <v>　</v>
      </c>
      <c r="AF178" s="1" t="str">
        <f>IFERROR(VLOOKUP($AF$1&amp;$A178,会員校データ!$B$2:$K$1381,10,0),"　")</f>
        <v>　</v>
      </c>
      <c r="AG178" s="1" t="str">
        <f>IFERROR(VLOOKUP($AG$1&amp;$A178,会員校データ!$B$2:$K$1381,10,0),"　")</f>
        <v>　</v>
      </c>
      <c r="AH178" s="1" t="str">
        <f>IFERROR(VLOOKUP($AH$1&amp;$A178,会員校データ!$B$2:$K$1381,10,0),"　")</f>
        <v>　</v>
      </c>
      <c r="AI178" s="1" t="str">
        <f>IFERROR(VLOOKUP($AI$1&amp;$A178,会員校データ!$B$2:$K$1381,10,0),"　")</f>
        <v>　</v>
      </c>
      <c r="AJ178" s="1" t="str">
        <f>IFERROR(VLOOKUP($AJ$1&amp;$A178,会員校データ!$B$2:$K$1381,10,0),"　")</f>
        <v>　</v>
      </c>
      <c r="AK178" s="1" t="str">
        <f>IFERROR(VLOOKUP($AK$1&amp;$A178,会員校データ!$B$2:$K$1381,10,0),"　")</f>
        <v>　</v>
      </c>
      <c r="AL178" s="1" t="str">
        <f>IFERROR(VLOOKUP($AL$1&amp;$A178,会員校データ!$B$2:$K$1381,10,0),"　")</f>
        <v>　</v>
      </c>
      <c r="AM178" s="1" t="str">
        <f>IFERROR(VLOOKUP($AM$1&amp;$A178,会員校データ!$B$2:$K$1381,10,0),"　")</f>
        <v>　</v>
      </c>
      <c r="AN178" s="1" t="str">
        <f>IFERROR(VLOOKUP($AN$1&amp;$A178,会員校データ!$B$2:$K$1381,10,0),"　")</f>
        <v>　</v>
      </c>
      <c r="AO178" s="1" t="str">
        <f>IFERROR(VLOOKUP($AO$1&amp;$A178,会員校データ!$B$2:$K$1381,10,0),"　")</f>
        <v>　</v>
      </c>
      <c r="AP178" s="1" t="str">
        <f>IFERROR(VLOOKUP($AP$1&amp;$A178,会員校データ!$B$2:$K$1381,10,0),"　")</f>
        <v>　</v>
      </c>
      <c r="AQ178" s="1" t="str">
        <f>IFERROR(VLOOKUP($AQ$1&amp;$A178,会員校データ!$B$2:$K$1381,10,0),"　")</f>
        <v>　</v>
      </c>
      <c r="AR178" s="1" t="str">
        <f>IFERROR(VLOOKUP($AR$1&amp;$A178,会員校データ!$B$2:$K$1381,10,0),"　")</f>
        <v>　</v>
      </c>
      <c r="AS178" s="1" t="str">
        <f>IFERROR(VLOOKUP($AS$1&amp;$A178,会員校データ!$B$2:$K$1381,10,0),"　")</f>
        <v>　</v>
      </c>
      <c r="AT178" s="1" t="str">
        <f>IFERROR(VLOOKUP($AT$1&amp;$A178,会員校データ!$B$2:$K$1381,10,0),"　")</f>
        <v>　</v>
      </c>
      <c r="AU178" s="1" t="str">
        <f>IFERROR(VLOOKUP($AU$1&amp;$A178,会員校データ!$B$2:$K$1381,10,0),"　")</f>
        <v>　</v>
      </c>
      <c r="AV178" s="1" t="str">
        <f>IFERROR(VLOOKUP($AV$1&amp;$A178,会員校データ!$B$2:$K$1381,10,0),"　")</f>
        <v>　</v>
      </c>
    </row>
    <row r="179" spans="1:48">
      <c r="A179">
        <v>177</v>
      </c>
      <c r="B179" s="1" t="str">
        <f>IFERROR(VLOOKUP($B$1&amp;$A179,会員校データ!$B$2:$K$1381,10,0),"　")</f>
        <v>　</v>
      </c>
      <c r="C179" s="1" t="str">
        <f>IFERROR(VLOOKUP($C$1&amp;$A179,会員校データ!$B$2:$K$1381,10,0),"　")</f>
        <v>　</v>
      </c>
      <c r="D179" s="1" t="str">
        <f>IFERROR(VLOOKUP($D$1&amp;$A179,会員校データ!$B$2:$K$1381,10,0),"　")</f>
        <v>　</v>
      </c>
      <c r="E179" s="1" t="str">
        <f>IFERROR(VLOOKUP($E$1&amp;$A179,会員校データ!$B$2:$K$1381,10,0),"　")</f>
        <v>　</v>
      </c>
      <c r="F179" s="1" t="str">
        <f>IFERROR(VLOOKUP($F$1&amp;$A179,会員校データ!$B$2:$K$1381,10,0),"　")</f>
        <v>　</v>
      </c>
      <c r="G179" s="1" t="str">
        <f>IFERROR(VLOOKUP($G$1&amp;$A179,会員校データ!$B$2:$K$1381,10,0),"　")</f>
        <v>　</v>
      </c>
      <c r="H179" s="1" t="str">
        <f>IFERROR(VLOOKUP($H$1&amp;$A179,会員校データ!$B$2:$K$1381,10,0),"　")</f>
        <v>　</v>
      </c>
      <c r="I179" s="1" t="str">
        <f>IFERROR(VLOOKUP($I$1&amp;$A179,会員校データ!$B$2:$K$1381,10,0),"　")</f>
        <v>　</v>
      </c>
      <c r="J179" s="1" t="str">
        <f>IFERROR(VLOOKUP($J$1&amp;$A179,会員校データ!$B$2:$K$1381,10,0),"　")</f>
        <v>　</v>
      </c>
      <c r="K179" s="1" t="str">
        <f>IFERROR(VLOOKUP($K$1&amp;$A179,会員校データ!$B$2:$K$1381,10,0),"　")</f>
        <v>　</v>
      </c>
      <c r="L179" s="1" t="str">
        <f>IFERROR(VLOOKUP($L$1&amp;$A179,会員校データ!$B$2:$K$1381,10,0),"　")</f>
        <v>　</v>
      </c>
      <c r="M179" s="1" t="str">
        <f>IFERROR(VLOOKUP($M$1&amp;$A179,会員校データ!$B$2:$K$1381,10,0),"　")</f>
        <v>　</v>
      </c>
      <c r="N179" s="1" t="str">
        <f>IFERROR(VLOOKUP($N$1&amp;$A179,会員校データ!$B$2:$K$1381,10,0),"　")</f>
        <v>　</v>
      </c>
      <c r="O179" s="1" t="str">
        <f>IFERROR(VLOOKUP($O$1&amp;$A179,会員校データ!$B$2:$K$1381,10,0),"　")</f>
        <v>　</v>
      </c>
      <c r="P179" s="1" t="str">
        <f>IFERROR(VLOOKUP($P$1&amp;$A179,会員校データ!$B$2:$K$1381,10,0),"　")</f>
        <v>　</v>
      </c>
      <c r="Q179" s="1" t="str">
        <f>IFERROR(VLOOKUP($Q$1&amp;$A179,会員校データ!$B$2:$K$1381,10,0),"　")</f>
        <v>　</v>
      </c>
      <c r="R179" s="1" t="str">
        <f>IFERROR(VLOOKUP($R$1&amp;$A179,会員校データ!$B$2:$K$1381,10,0),"　")</f>
        <v>　</v>
      </c>
      <c r="S179" s="1" t="str">
        <f>IFERROR(VLOOKUP($S$1&amp;$A179,会員校データ!$B$2:$K$1381,10,0),"　")</f>
        <v>　</v>
      </c>
      <c r="T179" s="1" t="str">
        <f>IFERROR(VLOOKUP($T$1&amp;$A179,会員校データ!$B$2:$K$1381,10,0),"　")</f>
        <v>　</v>
      </c>
      <c r="U179" s="1" t="str">
        <f>IFERROR(VLOOKUP($U$1&amp;$A179,会員校データ!$B$2:$K$1381,10,0),"　")</f>
        <v>　</v>
      </c>
      <c r="V179" s="1" t="str">
        <f>IFERROR(VLOOKUP($V$1&amp;$A179,会員校データ!$B$2:$K$1381,10,0),"　")</f>
        <v>　</v>
      </c>
      <c r="W179" s="1" t="str">
        <f>IFERROR(VLOOKUP($W$1&amp;$A179,会員校データ!$B$2:$K$1381,10,0),"　")</f>
        <v>　</v>
      </c>
      <c r="X179" s="1" t="str">
        <f>IFERROR(VLOOKUP($X$1&amp;$A179,会員校データ!$B$2:$K$1381,10,0),"　")</f>
        <v>　</v>
      </c>
      <c r="Y179" s="1" t="str">
        <f>IFERROR(VLOOKUP($Y$1&amp;$A179,会員校データ!$B$2:$K$1381,10,0),"　")</f>
        <v>　</v>
      </c>
      <c r="Z179" s="1" t="str">
        <f>IFERROR(VLOOKUP($Z$1&amp;$A179,会員校データ!$B$2:$K$1381,10,0),"　")</f>
        <v>　</v>
      </c>
      <c r="AA179" s="1" t="str">
        <f>IFERROR(VLOOKUP($AA$1&amp;$A179,会員校データ!$B$2:$K$1381,10,0),"　")</f>
        <v>　</v>
      </c>
      <c r="AB179" s="1" t="str">
        <f>IFERROR(VLOOKUP($AB$1&amp;$A179,会員校データ!$B$2:$K$1381,10,0),"　")</f>
        <v>　</v>
      </c>
      <c r="AC179" s="1" t="str">
        <f>IFERROR(VLOOKUP($AC$1&amp;$A179,会員校データ!$B$2:$K$1381,10,0),"　")</f>
        <v>　</v>
      </c>
      <c r="AD179" s="1" t="str">
        <f>IFERROR(VLOOKUP($AD$1&amp;$A179,会員校データ!$B$2:$K$1381,10,0),"　")</f>
        <v>　</v>
      </c>
      <c r="AE179" s="1" t="str">
        <f>IFERROR(VLOOKUP($AE$1&amp;$A179,会員校データ!$B$2:$K$1381,10,0),"　")</f>
        <v>　</v>
      </c>
      <c r="AF179" s="1" t="str">
        <f>IFERROR(VLOOKUP($AF$1&amp;$A179,会員校データ!$B$2:$K$1381,10,0),"　")</f>
        <v>　</v>
      </c>
      <c r="AG179" s="1" t="str">
        <f>IFERROR(VLOOKUP($AG$1&amp;$A179,会員校データ!$B$2:$K$1381,10,0),"　")</f>
        <v>　</v>
      </c>
      <c r="AH179" s="1" t="str">
        <f>IFERROR(VLOOKUP($AH$1&amp;$A179,会員校データ!$B$2:$K$1381,10,0),"　")</f>
        <v>　</v>
      </c>
      <c r="AI179" s="1" t="str">
        <f>IFERROR(VLOOKUP($AI$1&amp;$A179,会員校データ!$B$2:$K$1381,10,0),"　")</f>
        <v>　</v>
      </c>
      <c r="AJ179" s="1" t="str">
        <f>IFERROR(VLOOKUP($AJ$1&amp;$A179,会員校データ!$B$2:$K$1381,10,0),"　")</f>
        <v>　</v>
      </c>
      <c r="AK179" s="1" t="str">
        <f>IFERROR(VLOOKUP($AK$1&amp;$A179,会員校データ!$B$2:$K$1381,10,0),"　")</f>
        <v>　</v>
      </c>
      <c r="AL179" s="1" t="str">
        <f>IFERROR(VLOOKUP($AL$1&amp;$A179,会員校データ!$B$2:$K$1381,10,0),"　")</f>
        <v>　</v>
      </c>
      <c r="AM179" s="1" t="str">
        <f>IFERROR(VLOOKUP($AM$1&amp;$A179,会員校データ!$B$2:$K$1381,10,0),"　")</f>
        <v>　</v>
      </c>
      <c r="AN179" s="1" t="str">
        <f>IFERROR(VLOOKUP($AN$1&amp;$A179,会員校データ!$B$2:$K$1381,10,0),"　")</f>
        <v>　</v>
      </c>
      <c r="AO179" s="1" t="str">
        <f>IFERROR(VLOOKUP($AO$1&amp;$A179,会員校データ!$B$2:$K$1381,10,0),"　")</f>
        <v>　</v>
      </c>
      <c r="AP179" s="1" t="str">
        <f>IFERROR(VLOOKUP($AP$1&amp;$A179,会員校データ!$B$2:$K$1381,10,0),"　")</f>
        <v>　</v>
      </c>
      <c r="AQ179" s="1" t="str">
        <f>IFERROR(VLOOKUP($AQ$1&amp;$A179,会員校データ!$B$2:$K$1381,10,0),"　")</f>
        <v>　</v>
      </c>
      <c r="AR179" s="1" t="str">
        <f>IFERROR(VLOOKUP($AR$1&amp;$A179,会員校データ!$B$2:$K$1381,10,0),"　")</f>
        <v>　</v>
      </c>
      <c r="AS179" s="1" t="str">
        <f>IFERROR(VLOOKUP($AS$1&amp;$A179,会員校データ!$B$2:$K$1381,10,0),"　")</f>
        <v>　</v>
      </c>
      <c r="AT179" s="1" t="str">
        <f>IFERROR(VLOOKUP($AT$1&amp;$A179,会員校データ!$B$2:$K$1381,10,0),"　")</f>
        <v>　</v>
      </c>
      <c r="AU179" s="1" t="str">
        <f>IFERROR(VLOOKUP($AU$1&amp;$A179,会員校データ!$B$2:$K$1381,10,0),"　")</f>
        <v>　</v>
      </c>
      <c r="AV179" s="1" t="str">
        <f>IFERROR(VLOOKUP($AV$1&amp;$A179,会員校データ!$B$2:$K$1381,10,0),"　")</f>
        <v>　</v>
      </c>
    </row>
    <row r="180" spans="1:48">
      <c r="A180">
        <v>178</v>
      </c>
      <c r="B180" s="1" t="str">
        <f>IFERROR(VLOOKUP($B$1&amp;$A180,会員校データ!$B$2:$K$1381,10,0),"　")</f>
        <v>　</v>
      </c>
      <c r="C180" s="1" t="str">
        <f>IFERROR(VLOOKUP($C$1&amp;$A180,会員校データ!$B$2:$K$1381,10,0),"　")</f>
        <v>　</v>
      </c>
      <c r="D180" s="1" t="str">
        <f>IFERROR(VLOOKUP($D$1&amp;$A180,会員校データ!$B$2:$K$1381,10,0),"　")</f>
        <v>　</v>
      </c>
      <c r="E180" s="1" t="str">
        <f>IFERROR(VLOOKUP($E$1&amp;$A180,会員校データ!$B$2:$K$1381,10,0),"　")</f>
        <v>　</v>
      </c>
      <c r="F180" s="1" t="str">
        <f>IFERROR(VLOOKUP($F$1&amp;$A180,会員校データ!$B$2:$K$1381,10,0),"　")</f>
        <v>　</v>
      </c>
      <c r="G180" s="1" t="str">
        <f>IFERROR(VLOOKUP($G$1&amp;$A180,会員校データ!$B$2:$K$1381,10,0),"　")</f>
        <v>　</v>
      </c>
      <c r="H180" s="1" t="str">
        <f>IFERROR(VLOOKUP($H$1&amp;$A180,会員校データ!$B$2:$K$1381,10,0),"　")</f>
        <v>　</v>
      </c>
      <c r="I180" s="1" t="str">
        <f>IFERROR(VLOOKUP($I$1&amp;$A180,会員校データ!$B$2:$K$1381,10,0),"　")</f>
        <v>　</v>
      </c>
      <c r="J180" s="1" t="str">
        <f>IFERROR(VLOOKUP($J$1&amp;$A180,会員校データ!$B$2:$K$1381,10,0),"　")</f>
        <v>　</v>
      </c>
      <c r="K180" s="1" t="str">
        <f>IFERROR(VLOOKUP($K$1&amp;$A180,会員校データ!$B$2:$K$1381,10,0),"　")</f>
        <v>　</v>
      </c>
      <c r="L180" s="1" t="str">
        <f>IFERROR(VLOOKUP($L$1&amp;$A180,会員校データ!$B$2:$K$1381,10,0),"　")</f>
        <v>　</v>
      </c>
      <c r="M180" s="1" t="str">
        <f>IFERROR(VLOOKUP($M$1&amp;$A180,会員校データ!$B$2:$K$1381,10,0),"　")</f>
        <v>　</v>
      </c>
      <c r="N180" s="1" t="str">
        <f>IFERROR(VLOOKUP($N$1&amp;$A180,会員校データ!$B$2:$K$1381,10,0),"　")</f>
        <v>　</v>
      </c>
      <c r="O180" s="1" t="str">
        <f>IFERROR(VLOOKUP($O$1&amp;$A180,会員校データ!$B$2:$K$1381,10,0),"　")</f>
        <v>　</v>
      </c>
      <c r="P180" s="1" t="str">
        <f>IFERROR(VLOOKUP($P$1&amp;$A180,会員校データ!$B$2:$K$1381,10,0),"　")</f>
        <v>　</v>
      </c>
      <c r="Q180" s="1" t="str">
        <f>IFERROR(VLOOKUP($Q$1&amp;$A180,会員校データ!$B$2:$K$1381,10,0),"　")</f>
        <v>　</v>
      </c>
      <c r="R180" s="1" t="str">
        <f>IFERROR(VLOOKUP($R$1&amp;$A180,会員校データ!$B$2:$K$1381,10,0),"　")</f>
        <v>　</v>
      </c>
      <c r="S180" s="1" t="str">
        <f>IFERROR(VLOOKUP($S$1&amp;$A180,会員校データ!$B$2:$K$1381,10,0),"　")</f>
        <v>　</v>
      </c>
      <c r="T180" s="1" t="str">
        <f>IFERROR(VLOOKUP($T$1&amp;$A180,会員校データ!$B$2:$K$1381,10,0),"　")</f>
        <v>　</v>
      </c>
      <c r="U180" s="1" t="str">
        <f>IFERROR(VLOOKUP($U$1&amp;$A180,会員校データ!$B$2:$K$1381,10,0),"　")</f>
        <v>　</v>
      </c>
      <c r="V180" s="1" t="str">
        <f>IFERROR(VLOOKUP($V$1&amp;$A180,会員校データ!$B$2:$K$1381,10,0),"　")</f>
        <v>　</v>
      </c>
      <c r="W180" s="1" t="str">
        <f>IFERROR(VLOOKUP($W$1&amp;$A180,会員校データ!$B$2:$K$1381,10,0),"　")</f>
        <v>　</v>
      </c>
      <c r="X180" s="1" t="str">
        <f>IFERROR(VLOOKUP($X$1&amp;$A180,会員校データ!$B$2:$K$1381,10,0),"　")</f>
        <v>　</v>
      </c>
      <c r="Y180" s="1" t="str">
        <f>IFERROR(VLOOKUP($Y$1&amp;$A180,会員校データ!$B$2:$K$1381,10,0),"　")</f>
        <v>　</v>
      </c>
      <c r="Z180" s="1" t="str">
        <f>IFERROR(VLOOKUP($Z$1&amp;$A180,会員校データ!$B$2:$K$1381,10,0),"　")</f>
        <v>　</v>
      </c>
      <c r="AA180" s="1" t="str">
        <f>IFERROR(VLOOKUP($AA$1&amp;$A180,会員校データ!$B$2:$K$1381,10,0),"　")</f>
        <v>　</v>
      </c>
      <c r="AB180" s="1" t="str">
        <f>IFERROR(VLOOKUP($AB$1&amp;$A180,会員校データ!$B$2:$K$1381,10,0),"　")</f>
        <v>　</v>
      </c>
      <c r="AC180" s="1" t="str">
        <f>IFERROR(VLOOKUP($AC$1&amp;$A180,会員校データ!$B$2:$K$1381,10,0),"　")</f>
        <v>　</v>
      </c>
      <c r="AD180" s="1" t="str">
        <f>IFERROR(VLOOKUP($AD$1&amp;$A180,会員校データ!$B$2:$K$1381,10,0),"　")</f>
        <v>　</v>
      </c>
      <c r="AE180" s="1" t="str">
        <f>IFERROR(VLOOKUP($AE$1&amp;$A180,会員校データ!$B$2:$K$1381,10,0),"　")</f>
        <v>　</v>
      </c>
      <c r="AF180" s="1" t="str">
        <f>IFERROR(VLOOKUP($AF$1&amp;$A180,会員校データ!$B$2:$K$1381,10,0),"　")</f>
        <v>　</v>
      </c>
      <c r="AG180" s="1" t="str">
        <f>IFERROR(VLOOKUP($AG$1&amp;$A180,会員校データ!$B$2:$K$1381,10,0),"　")</f>
        <v>　</v>
      </c>
      <c r="AH180" s="1" t="str">
        <f>IFERROR(VLOOKUP($AH$1&amp;$A180,会員校データ!$B$2:$K$1381,10,0),"　")</f>
        <v>　</v>
      </c>
      <c r="AI180" s="1" t="str">
        <f>IFERROR(VLOOKUP($AI$1&amp;$A180,会員校データ!$B$2:$K$1381,10,0),"　")</f>
        <v>　</v>
      </c>
      <c r="AJ180" s="1" t="str">
        <f>IFERROR(VLOOKUP($AJ$1&amp;$A180,会員校データ!$B$2:$K$1381,10,0),"　")</f>
        <v>　</v>
      </c>
      <c r="AK180" s="1" t="str">
        <f>IFERROR(VLOOKUP($AK$1&amp;$A180,会員校データ!$B$2:$K$1381,10,0),"　")</f>
        <v>　</v>
      </c>
      <c r="AL180" s="1" t="str">
        <f>IFERROR(VLOOKUP($AL$1&amp;$A180,会員校データ!$B$2:$K$1381,10,0),"　")</f>
        <v>　</v>
      </c>
      <c r="AM180" s="1" t="str">
        <f>IFERROR(VLOOKUP($AM$1&amp;$A180,会員校データ!$B$2:$K$1381,10,0),"　")</f>
        <v>　</v>
      </c>
      <c r="AN180" s="1" t="str">
        <f>IFERROR(VLOOKUP($AN$1&amp;$A180,会員校データ!$B$2:$K$1381,10,0),"　")</f>
        <v>　</v>
      </c>
      <c r="AO180" s="1" t="str">
        <f>IFERROR(VLOOKUP($AO$1&amp;$A180,会員校データ!$B$2:$K$1381,10,0),"　")</f>
        <v>　</v>
      </c>
      <c r="AP180" s="1" t="str">
        <f>IFERROR(VLOOKUP($AP$1&amp;$A180,会員校データ!$B$2:$K$1381,10,0),"　")</f>
        <v>　</v>
      </c>
      <c r="AQ180" s="1" t="str">
        <f>IFERROR(VLOOKUP($AQ$1&amp;$A180,会員校データ!$B$2:$K$1381,10,0),"　")</f>
        <v>　</v>
      </c>
      <c r="AR180" s="1" t="str">
        <f>IFERROR(VLOOKUP($AR$1&amp;$A180,会員校データ!$B$2:$K$1381,10,0),"　")</f>
        <v>　</v>
      </c>
      <c r="AS180" s="1" t="str">
        <f>IFERROR(VLOOKUP($AS$1&amp;$A180,会員校データ!$B$2:$K$1381,10,0),"　")</f>
        <v>　</v>
      </c>
      <c r="AT180" s="1" t="str">
        <f>IFERROR(VLOOKUP($AT$1&amp;$A180,会員校データ!$B$2:$K$1381,10,0),"　")</f>
        <v>　</v>
      </c>
      <c r="AU180" s="1" t="str">
        <f>IFERROR(VLOOKUP($AU$1&amp;$A180,会員校データ!$B$2:$K$1381,10,0),"　")</f>
        <v>　</v>
      </c>
      <c r="AV180" s="1" t="str">
        <f>IFERROR(VLOOKUP($AV$1&amp;$A180,会員校データ!$B$2:$K$1381,10,0),"　")</f>
        <v>　</v>
      </c>
    </row>
    <row r="181" spans="1:48">
      <c r="A181">
        <v>179</v>
      </c>
      <c r="B181" s="1" t="str">
        <f>IFERROR(VLOOKUP($B$1&amp;$A181,会員校データ!$B$2:$K$1381,10,0),"　")</f>
        <v>　</v>
      </c>
      <c r="C181" s="1" t="str">
        <f>IFERROR(VLOOKUP($C$1&amp;$A181,会員校データ!$B$2:$K$1381,10,0),"　")</f>
        <v>　</v>
      </c>
      <c r="D181" s="1" t="str">
        <f>IFERROR(VLOOKUP($D$1&amp;$A181,会員校データ!$B$2:$K$1381,10,0),"　")</f>
        <v>　</v>
      </c>
      <c r="E181" s="1" t="str">
        <f>IFERROR(VLOOKUP($E$1&amp;$A181,会員校データ!$B$2:$K$1381,10,0),"　")</f>
        <v>　</v>
      </c>
      <c r="F181" s="1" t="str">
        <f>IFERROR(VLOOKUP($F$1&amp;$A181,会員校データ!$B$2:$K$1381,10,0),"　")</f>
        <v>　</v>
      </c>
      <c r="G181" s="1" t="str">
        <f>IFERROR(VLOOKUP($G$1&amp;$A181,会員校データ!$B$2:$K$1381,10,0),"　")</f>
        <v>　</v>
      </c>
      <c r="H181" s="1" t="str">
        <f>IFERROR(VLOOKUP($H$1&amp;$A181,会員校データ!$B$2:$K$1381,10,0),"　")</f>
        <v>　</v>
      </c>
      <c r="I181" s="1" t="str">
        <f>IFERROR(VLOOKUP($I$1&amp;$A181,会員校データ!$B$2:$K$1381,10,0),"　")</f>
        <v>　</v>
      </c>
      <c r="J181" s="1" t="str">
        <f>IFERROR(VLOOKUP($J$1&amp;$A181,会員校データ!$B$2:$K$1381,10,0),"　")</f>
        <v>　</v>
      </c>
      <c r="K181" s="1" t="str">
        <f>IFERROR(VLOOKUP($K$1&amp;$A181,会員校データ!$B$2:$K$1381,10,0),"　")</f>
        <v>　</v>
      </c>
      <c r="L181" s="1" t="str">
        <f>IFERROR(VLOOKUP($L$1&amp;$A181,会員校データ!$B$2:$K$1381,10,0),"　")</f>
        <v>　</v>
      </c>
      <c r="M181" s="1" t="str">
        <f>IFERROR(VLOOKUP($M$1&amp;$A181,会員校データ!$B$2:$K$1381,10,0),"　")</f>
        <v>　</v>
      </c>
      <c r="N181" s="1" t="str">
        <f>IFERROR(VLOOKUP($N$1&amp;$A181,会員校データ!$B$2:$K$1381,10,0),"　")</f>
        <v>　</v>
      </c>
      <c r="O181" s="1" t="str">
        <f>IFERROR(VLOOKUP($O$1&amp;$A181,会員校データ!$B$2:$K$1381,10,0),"　")</f>
        <v>　</v>
      </c>
      <c r="P181" s="1" t="str">
        <f>IFERROR(VLOOKUP($P$1&amp;$A181,会員校データ!$B$2:$K$1381,10,0),"　")</f>
        <v>　</v>
      </c>
      <c r="Q181" s="1" t="str">
        <f>IFERROR(VLOOKUP($Q$1&amp;$A181,会員校データ!$B$2:$K$1381,10,0),"　")</f>
        <v>　</v>
      </c>
      <c r="R181" s="1" t="str">
        <f>IFERROR(VLOOKUP($R$1&amp;$A181,会員校データ!$B$2:$K$1381,10,0),"　")</f>
        <v>　</v>
      </c>
      <c r="S181" s="1" t="str">
        <f>IFERROR(VLOOKUP($S$1&amp;$A181,会員校データ!$B$2:$K$1381,10,0),"　")</f>
        <v>　</v>
      </c>
      <c r="T181" s="1" t="str">
        <f>IFERROR(VLOOKUP($T$1&amp;$A181,会員校データ!$B$2:$K$1381,10,0),"　")</f>
        <v>　</v>
      </c>
      <c r="U181" s="1" t="str">
        <f>IFERROR(VLOOKUP($U$1&amp;$A181,会員校データ!$B$2:$K$1381,10,0),"　")</f>
        <v>　</v>
      </c>
      <c r="V181" s="1" t="str">
        <f>IFERROR(VLOOKUP($V$1&amp;$A181,会員校データ!$B$2:$K$1381,10,0),"　")</f>
        <v>　</v>
      </c>
      <c r="W181" s="1" t="str">
        <f>IFERROR(VLOOKUP($W$1&amp;$A181,会員校データ!$B$2:$K$1381,10,0),"　")</f>
        <v>　</v>
      </c>
      <c r="X181" s="1" t="str">
        <f>IFERROR(VLOOKUP($X$1&amp;$A181,会員校データ!$B$2:$K$1381,10,0),"　")</f>
        <v>　</v>
      </c>
      <c r="Y181" s="1" t="str">
        <f>IFERROR(VLOOKUP($Y$1&amp;$A181,会員校データ!$B$2:$K$1381,10,0),"　")</f>
        <v>　</v>
      </c>
      <c r="Z181" s="1" t="str">
        <f>IFERROR(VLOOKUP($Z$1&amp;$A181,会員校データ!$B$2:$K$1381,10,0),"　")</f>
        <v>　</v>
      </c>
      <c r="AA181" s="1" t="str">
        <f>IFERROR(VLOOKUP($AA$1&amp;$A181,会員校データ!$B$2:$K$1381,10,0),"　")</f>
        <v>　</v>
      </c>
      <c r="AB181" s="1" t="str">
        <f>IFERROR(VLOOKUP($AB$1&amp;$A181,会員校データ!$B$2:$K$1381,10,0),"　")</f>
        <v>　</v>
      </c>
      <c r="AC181" s="1" t="str">
        <f>IFERROR(VLOOKUP($AC$1&amp;$A181,会員校データ!$B$2:$K$1381,10,0),"　")</f>
        <v>　</v>
      </c>
      <c r="AD181" s="1" t="str">
        <f>IFERROR(VLOOKUP($AD$1&amp;$A181,会員校データ!$B$2:$K$1381,10,0),"　")</f>
        <v>　</v>
      </c>
      <c r="AE181" s="1" t="str">
        <f>IFERROR(VLOOKUP($AE$1&amp;$A181,会員校データ!$B$2:$K$1381,10,0),"　")</f>
        <v>　</v>
      </c>
      <c r="AF181" s="1" t="str">
        <f>IFERROR(VLOOKUP($AF$1&amp;$A181,会員校データ!$B$2:$K$1381,10,0),"　")</f>
        <v>　</v>
      </c>
      <c r="AG181" s="1" t="str">
        <f>IFERROR(VLOOKUP($AG$1&amp;$A181,会員校データ!$B$2:$K$1381,10,0),"　")</f>
        <v>　</v>
      </c>
      <c r="AH181" s="1" t="str">
        <f>IFERROR(VLOOKUP($AH$1&amp;$A181,会員校データ!$B$2:$K$1381,10,0),"　")</f>
        <v>　</v>
      </c>
      <c r="AI181" s="1" t="str">
        <f>IFERROR(VLOOKUP($AI$1&amp;$A181,会員校データ!$B$2:$K$1381,10,0),"　")</f>
        <v>　</v>
      </c>
      <c r="AJ181" s="1" t="str">
        <f>IFERROR(VLOOKUP($AJ$1&amp;$A181,会員校データ!$B$2:$K$1381,10,0),"　")</f>
        <v>　</v>
      </c>
      <c r="AK181" s="1" t="str">
        <f>IFERROR(VLOOKUP($AK$1&amp;$A181,会員校データ!$B$2:$K$1381,10,0),"　")</f>
        <v>　</v>
      </c>
      <c r="AL181" s="1" t="str">
        <f>IFERROR(VLOOKUP($AL$1&amp;$A181,会員校データ!$B$2:$K$1381,10,0),"　")</f>
        <v>　</v>
      </c>
      <c r="AM181" s="1" t="str">
        <f>IFERROR(VLOOKUP($AM$1&amp;$A181,会員校データ!$B$2:$K$1381,10,0),"　")</f>
        <v>　</v>
      </c>
      <c r="AN181" s="1" t="str">
        <f>IFERROR(VLOOKUP($AN$1&amp;$A181,会員校データ!$B$2:$K$1381,10,0),"　")</f>
        <v>　</v>
      </c>
      <c r="AO181" s="1" t="str">
        <f>IFERROR(VLOOKUP($AO$1&amp;$A181,会員校データ!$B$2:$K$1381,10,0),"　")</f>
        <v>　</v>
      </c>
      <c r="AP181" s="1" t="str">
        <f>IFERROR(VLOOKUP($AP$1&amp;$A181,会員校データ!$B$2:$K$1381,10,0),"　")</f>
        <v>　</v>
      </c>
      <c r="AQ181" s="1" t="str">
        <f>IFERROR(VLOOKUP($AQ$1&amp;$A181,会員校データ!$B$2:$K$1381,10,0),"　")</f>
        <v>　</v>
      </c>
      <c r="AR181" s="1" t="str">
        <f>IFERROR(VLOOKUP($AR$1&amp;$A181,会員校データ!$B$2:$K$1381,10,0),"　")</f>
        <v>　</v>
      </c>
      <c r="AS181" s="1" t="str">
        <f>IFERROR(VLOOKUP($AS$1&amp;$A181,会員校データ!$B$2:$K$1381,10,0),"　")</f>
        <v>　</v>
      </c>
      <c r="AT181" s="1" t="str">
        <f>IFERROR(VLOOKUP($AT$1&amp;$A181,会員校データ!$B$2:$K$1381,10,0),"　")</f>
        <v>　</v>
      </c>
      <c r="AU181" s="1" t="str">
        <f>IFERROR(VLOOKUP($AU$1&amp;$A181,会員校データ!$B$2:$K$1381,10,0),"　")</f>
        <v>　</v>
      </c>
      <c r="AV181" s="1" t="str">
        <f>IFERROR(VLOOKUP($AV$1&amp;$A181,会員校データ!$B$2:$K$1381,10,0),"　")</f>
        <v>　</v>
      </c>
    </row>
    <row r="182" spans="1:48">
      <c r="A182">
        <v>180</v>
      </c>
      <c r="B182" s="1" t="str">
        <f>IFERROR(VLOOKUP($B$1&amp;$A182,会員校データ!$B$2:$K$1381,10,0),"　")</f>
        <v>　</v>
      </c>
      <c r="C182" s="1" t="str">
        <f>IFERROR(VLOOKUP($C$1&amp;$A182,会員校データ!$B$2:$K$1381,10,0),"　")</f>
        <v>　</v>
      </c>
      <c r="D182" s="1" t="str">
        <f>IFERROR(VLOOKUP($D$1&amp;$A182,会員校データ!$B$2:$K$1381,10,0),"　")</f>
        <v>　</v>
      </c>
      <c r="E182" s="1" t="str">
        <f>IFERROR(VLOOKUP($E$1&amp;$A182,会員校データ!$B$2:$K$1381,10,0),"　")</f>
        <v>　</v>
      </c>
      <c r="F182" s="1" t="str">
        <f>IFERROR(VLOOKUP($F$1&amp;$A182,会員校データ!$B$2:$K$1381,10,0),"　")</f>
        <v>　</v>
      </c>
      <c r="G182" s="1" t="str">
        <f>IFERROR(VLOOKUP($G$1&amp;$A182,会員校データ!$B$2:$K$1381,10,0),"　")</f>
        <v>　</v>
      </c>
      <c r="H182" s="1" t="str">
        <f>IFERROR(VLOOKUP($H$1&amp;$A182,会員校データ!$B$2:$K$1381,10,0),"　")</f>
        <v>　</v>
      </c>
      <c r="I182" s="1" t="str">
        <f>IFERROR(VLOOKUP($I$1&amp;$A182,会員校データ!$B$2:$K$1381,10,0),"　")</f>
        <v>　</v>
      </c>
      <c r="J182" s="1" t="str">
        <f>IFERROR(VLOOKUP($J$1&amp;$A182,会員校データ!$B$2:$K$1381,10,0),"　")</f>
        <v>　</v>
      </c>
      <c r="K182" s="1" t="str">
        <f>IFERROR(VLOOKUP($K$1&amp;$A182,会員校データ!$B$2:$K$1381,10,0),"　")</f>
        <v>　</v>
      </c>
      <c r="L182" s="1" t="str">
        <f>IFERROR(VLOOKUP($L$1&amp;$A182,会員校データ!$B$2:$K$1381,10,0),"　")</f>
        <v>　</v>
      </c>
      <c r="M182" s="1" t="str">
        <f>IFERROR(VLOOKUP($M$1&amp;$A182,会員校データ!$B$2:$K$1381,10,0),"　")</f>
        <v>　</v>
      </c>
      <c r="N182" s="1" t="str">
        <f>IFERROR(VLOOKUP($N$1&amp;$A182,会員校データ!$B$2:$K$1381,10,0),"　")</f>
        <v>　</v>
      </c>
      <c r="O182" s="1" t="str">
        <f>IFERROR(VLOOKUP($O$1&amp;$A182,会員校データ!$B$2:$K$1381,10,0),"　")</f>
        <v>　</v>
      </c>
      <c r="P182" s="1" t="str">
        <f>IFERROR(VLOOKUP($P$1&amp;$A182,会員校データ!$B$2:$K$1381,10,0),"　")</f>
        <v>　</v>
      </c>
      <c r="Q182" s="1" t="str">
        <f>IFERROR(VLOOKUP($Q$1&amp;$A182,会員校データ!$B$2:$K$1381,10,0),"　")</f>
        <v>　</v>
      </c>
      <c r="R182" s="1" t="str">
        <f>IFERROR(VLOOKUP($R$1&amp;$A182,会員校データ!$B$2:$K$1381,10,0),"　")</f>
        <v>　</v>
      </c>
      <c r="S182" s="1" t="str">
        <f>IFERROR(VLOOKUP($S$1&amp;$A182,会員校データ!$B$2:$K$1381,10,0),"　")</f>
        <v>　</v>
      </c>
      <c r="T182" s="1" t="str">
        <f>IFERROR(VLOOKUP($T$1&amp;$A182,会員校データ!$B$2:$K$1381,10,0),"　")</f>
        <v>　</v>
      </c>
      <c r="U182" s="1" t="str">
        <f>IFERROR(VLOOKUP($U$1&amp;$A182,会員校データ!$B$2:$K$1381,10,0),"　")</f>
        <v>　</v>
      </c>
      <c r="V182" s="1" t="str">
        <f>IFERROR(VLOOKUP($V$1&amp;$A182,会員校データ!$B$2:$K$1381,10,0),"　")</f>
        <v>　</v>
      </c>
      <c r="W182" s="1" t="str">
        <f>IFERROR(VLOOKUP($W$1&amp;$A182,会員校データ!$B$2:$K$1381,10,0),"　")</f>
        <v>　</v>
      </c>
      <c r="X182" s="1" t="str">
        <f>IFERROR(VLOOKUP($X$1&amp;$A182,会員校データ!$B$2:$K$1381,10,0),"　")</f>
        <v>　</v>
      </c>
      <c r="Y182" s="1" t="str">
        <f>IFERROR(VLOOKUP($Y$1&amp;$A182,会員校データ!$B$2:$K$1381,10,0),"　")</f>
        <v>　</v>
      </c>
      <c r="Z182" s="1" t="str">
        <f>IFERROR(VLOOKUP($Z$1&amp;$A182,会員校データ!$B$2:$K$1381,10,0),"　")</f>
        <v>　</v>
      </c>
      <c r="AA182" s="1" t="str">
        <f>IFERROR(VLOOKUP($AA$1&amp;$A182,会員校データ!$B$2:$K$1381,10,0),"　")</f>
        <v>　</v>
      </c>
      <c r="AB182" s="1" t="str">
        <f>IFERROR(VLOOKUP($AB$1&amp;$A182,会員校データ!$B$2:$K$1381,10,0),"　")</f>
        <v>　</v>
      </c>
      <c r="AC182" s="1" t="str">
        <f>IFERROR(VLOOKUP($AC$1&amp;$A182,会員校データ!$B$2:$K$1381,10,0),"　")</f>
        <v>　</v>
      </c>
      <c r="AD182" s="1" t="str">
        <f>IFERROR(VLOOKUP($AD$1&amp;$A182,会員校データ!$B$2:$K$1381,10,0),"　")</f>
        <v>　</v>
      </c>
      <c r="AE182" s="1" t="str">
        <f>IFERROR(VLOOKUP($AE$1&amp;$A182,会員校データ!$B$2:$K$1381,10,0),"　")</f>
        <v>　</v>
      </c>
      <c r="AF182" s="1" t="str">
        <f>IFERROR(VLOOKUP($AF$1&amp;$A182,会員校データ!$B$2:$K$1381,10,0),"　")</f>
        <v>　</v>
      </c>
      <c r="AG182" s="1" t="str">
        <f>IFERROR(VLOOKUP($AG$1&amp;$A182,会員校データ!$B$2:$K$1381,10,0),"　")</f>
        <v>　</v>
      </c>
      <c r="AH182" s="1" t="str">
        <f>IFERROR(VLOOKUP($AH$1&amp;$A182,会員校データ!$B$2:$K$1381,10,0),"　")</f>
        <v>　</v>
      </c>
      <c r="AI182" s="1" t="str">
        <f>IFERROR(VLOOKUP($AI$1&amp;$A182,会員校データ!$B$2:$K$1381,10,0),"　")</f>
        <v>　</v>
      </c>
      <c r="AJ182" s="1" t="str">
        <f>IFERROR(VLOOKUP($AJ$1&amp;$A182,会員校データ!$B$2:$K$1381,10,0),"　")</f>
        <v>　</v>
      </c>
      <c r="AK182" s="1" t="str">
        <f>IFERROR(VLOOKUP($AK$1&amp;$A182,会員校データ!$B$2:$K$1381,10,0),"　")</f>
        <v>　</v>
      </c>
      <c r="AL182" s="1" t="str">
        <f>IFERROR(VLOOKUP($AL$1&amp;$A182,会員校データ!$B$2:$K$1381,10,0),"　")</f>
        <v>　</v>
      </c>
      <c r="AM182" s="1" t="str">
        <f>IFERROR(VLOOKUP($AM$1&amp;$A182,会員校データ!$B$2:$K$1381,10,0),"　")</f>
        <v>　</v>
      </c>
      <c r="AN182" s="1" t="str">
        <f>IFERROR(VLOOKUP($AN$1&amp;$A182,会員校データ!$B$2:$K$1381,10,0),"　")</f>
        <v>　</v>
      </c>
      <c r="AO182" s="1" t="str">
        <f>IFERROR(VLOOKUP($AO$1&amp;$A182,会員校データ!$B$2:$K$1381,10,0),"　")</f>
        <v>　</v>
      </c>
      <c r="AP182" s="1" t="str">
        <f>IFERROR(VLOOKUP($AP$1&amp;$A182,会員校データ!$B$2:$K$1381,10,0),"　")</f>
        <v>　</v>
      </c>
      <c r="AQ182" s="1" t="str">
        <f>IFERROR(VLOOKUP($AQ$1&amp;$A182,会員校データ!$B$2:$K$1381,10,0),"　")</f>
        <v>　</v>
      </c>
      <c r="AR182" s="1" t="str">
        <f>IFERROR(VLOOKUP($AR$1&amp;$A182,会員校データ!$B$2:$K$1381,10,0),"　")</f>
        <v>　</v>
      </c>
      <c r="AS182" s="1" t="str">
        <f>IFERROR(VLOOKUP($AS$1&amp;$A182,会員校データ!$B$2:$K$1381,10,0),"　")</f>
        <v>　</v>
      </c>
      <c r="AT182" s="1" t="str">
        <f>IFERROR(VLOOKUP($AT$1&amp;$A182,会員校データ!$B$2:$K$1381,10,0),"　")</f>
        <v>　</v>
      </c>
      <c r="AU182" s="1" t="str">
        <f>IFERROR(VLOOKUP($AU$1&amp;$A182,会員校データ!$B$2:$K$1381,10,0),"　")</f>
        <v>　</v>
      </c>
      <c r="AV182" s="1" t="str">
        <f>IFERROR(VLOOKUP($AV$1&amp;$A182,会員校データ!$B$2:$K$1381,10,0),"　")</f>
        <v>　</v>
      </c>
    </row>
    <row r="183" spans="1:48">
      <c r="A183">
        <v>181</v>
      </c>
      <c r="B183" s="1" t="str">
        <f>IFERROR(VLOOKUP($B$1&amp;$A183,会員校データ!$B$2:$K$1381,10,0),"　")</f>
        <v>　</v>
      </c>
      <c r="C183" s="1" t="str">
        <f>IFERROR(VLOOKUP($C$1&amp;$A183,会員校データ!$B$2:$K$1381,10,0),"　")</f>
        <v>　</v>
      </c>
      <c r="D183" s="1" t="str">
        <f>IFERROR(VLOOKUP($D$1&amp;$A183,会員校データ!$B$2:$K$1381,10,0),"　")</f>
        <v>　</v>
      </c>
      <c r="E183" s="1" t="str">
        <f>IFERROR(VLOOKUP($E$1&amp;$A183,会員校データ!$B$2:$K$1381,10,0),"　")</f>
        <v>　</v>
      </c>
      <c r="F183" s="1" t="str">
        <f>IFERROR(VLOOKUP($F$1&amp;$A183,会員校データ!$B$2:$K$1381,10,0),"　")</f>
        <v>　</v>
      </c>
      <c r="G183" s="1" t="str">
        <f>IFERROR(VLOOKUP($G$1&amp;$A183,会員校データ!$B$2:$K$1381,10,0),"　")</f>
        <v>　</v>
      </c>
      <c r="H183" s="1" t="str">
        <f>IFERROR(VLOOKUP($H$1&amp;$A183,会員校データ!$B$2:$K$1381,10,0),"　")</f>
        <v>　</v>
      </c>
      <c r="I183" s="1" t="str">
        <f>IFERROR(VLOOKUP($I$1&amp;$A183,会員校データ!$B$2:$K$1381,10,0),"　")</f>
        <v>　</v>
      </c>
      <c r="J183" s="1" t="str">
        <f>IFERROR(VLOOKUP($J$1&amp;$A183,会員校データ!$B$2:$K$1381,10,0),"　")</f>
        <v>　</v>
      </c>
      <c r="K183" s="1" t="str">
        <f>IFERROR(VLOOKUP($K$1&amp;$A183,会員校データ!$B$2:$K$1381,10,0),"　")</f>
        <v>　</v>
      </c>
      <c r="L183" s="1" t="str">
        <f>IFERROR(VLOOKUP($L$1&amp;$A183,会員校データ!$B$2:$K$1381,10,0),"　")</f>
        <v>　</v>
      </c>
      <c r="M183" s="1" t="str">
        <f>IFERROR(VLOOKUP($M$1&amp;$A183,会員校データ!$B$2:$K$1381,10,0),"　")</f>
        <v>　</v>
      </c>
      <c r="N183" s="1" t="str">
        <f>IFERROR(VLOOKUP($N$1&amp;$A183,会員校データ!$B$2:$K$1381,10,0),"　")</f>
        <v>　</v>
      </c>
      <c r="O183" s="1" t="str">
        <f>IFERROR(VLOOKUP($O$1&amp;$A183,会員校データ!$B$2:$K$1381,10,0),"　")</f>
        <v>　</v>
      </c>
      <c r="P183" s="1" t="str">
        <f>IFERROR(VLOOKUP($P$1&amp;$A183,会員校データ!$B$2:$K$1381,10,0),"　")</f>
        <v>　</v>
      </c>
      <c r="Q183" s="1" t="str">
        <f>IFERROR(VLOOKUP($Q$1&amp;$A183,会員校データ!$B$2:$K$1381,10,0),"　")</f>
        <v>　</v>
      </c>
      <c r="R183" s="1" t="str">
        <f>IFERROR(VLOOKUP($R$1&amp;$A183,会員校データ!$B$2:$K$1381,10,0),"　")</f>
        <v>　</v>
      </c>
      <c r="S183" s="1" t="str">
        <f>IFERROR(VLOOKUP($S$1&amp;$A183,会員校データ!$B$2:$K$1381,10,0),"　")</f>
        <v>　</v>
      </c>
      <c r="T183" s="1" t="str">
        <f>IFERROR(VLOOKUP($T$1&amp;$A183,会員校データ!$B$2:$K$1381,10,0),"　")</f>
        <v>　</v>
      </c>
      <c r="U183" s="1" t="str">
        <f>IFERROR(VLOOKUP($U$1&amp;$A183,会員校データ!$B$2:$K$1381,10,0),"　")</f>
        <v>　</v>
      </c>
      <c r="V183" s="1" t="str">
        <f>IFERROR(VLOOKUP($V$1&amp;$A183,会員校データ!$B$2:$K$1381,10,0),"　")</f>
        <v>　</v>
      </c>
      <c r="W183" s="1" t="str">
        <f>IFERROR(VLOOKUP($W$1&amp;$A183,会員校データ!$B$2:$K$1381,10,0),"　")</f>
        <v>　</v>
      </c>
      <c r="X183" s="1" t="str">
        <f>IFERROR(VLOOKUP($X$1&amp;$A183,会員校データ!$B$2:$K$1381,10,0),"　")</f>
        <v>　</v>
      </c>
      <c r="Y183" s="1" t="str">
        <f>IFERROR(VLOOKUP($Y$1&amp;$A183,会員校データ!$B$2:$K$1381,10,0),"　")</f>
        <v>　</v>
      </c>
      <c r="Z183" s="1" t="str">
        <f>IFERROR(VLOOKUP($Z$1&amp;$A183,会員校データ!$B$2:$K$1381,10,0),"　")</f>
        <v>　</v>
      </c>
      <c r="AA183" s="1" t="str">
        <f>IFERROR(VLOOKUP($AA$1&amp;$A183,会員校データ!$B$2:$K$1381,10,0),"　")</f>
        <v>　</v>
      </c>
      <c r="AB183" s="1" t="str">
        <f>IFERROR(VLOOKUP($AB$1&amp;$A183,会員校データ!$B$2:$K$1381,10,0),"　")</f>
        <v>　</v>
      </c>
      <c r="AC183" s="1" t="str">
        <f>IFERROR(VLOOKUP($AC$1&amp;$A183,会員校データ!$B$2:$K$1381,10,0),"　")</f>
        <v>　</v>
      </c>
      <c r="AD183" s="1" t="str">
        <f>IFERROR(VLOOKUP($AD$1&amp;$A183,会員校データ!$B$2:$K$1381,10,0),"　")</f>
        <v>　</v>
      </c>
      <c r="AE183" s="1" t="str">
        <f>IFERROR(VLOOKUP($AE$1&amp;$A183,会員校データ!$B$2:$K$1381,10,0),"　")</f>
        <v>　</v>
      </c>
      <c r="AF183" s="1" t="str">
        <f>IFERROR(VLOOKUP($AF$1&amp;$A183,会員校データ!$B$2:$K$1381,10,0),"　")</f>
        <v>　</v>
      </c>
      <c r="AG183" s="1" t="str">
        <f>IFERROR(VLOOKUP($AG$1&amp;$A183,会員校データ!$B$2:$K$1381,10,0),"　")</f>
        <v>　</v>
      </c>
      <c r="AH183" s="1" t="str">
        <f>IFERROR(VLOOKUP($AH$1&amp;$A183,会員校データ!$B$2:$K$1381,10,0),"　")</f>
        <v>　</v>
      </c>
      <c r="AI183" s="1" t="str">
        <f>IFERROR(VLOOKUP($AI$1&amp;$A183,会員校データ!$B$2:$K$1381,10,0),"　")</f>
        <v>　</v>
      </c>
      <c r="AJ183" s="1" t="str">
        <f>IFERROR(VLOOKUP($AJ$1&amp;$A183,会員校データ!$B$2:$K$1381,10,0),"　")</f>
        <v>　</v>
      </c>
      <c r="AK183" s="1" t="str">
        <f>IFERROR(VLOOKUP($AK$1&amp;$A183,会員校データ!$B$2:$K$1381,10,0),"　")</f>
        <v>　</v>
      </c>
      <c r="AL183" s="1" t="str">
        <f>IFERROR(VLOOKUP($AL$1&amp;$A183,会員校データ!$B$2:$K$1381,10,0),"　")</f>
        <v>　</v>
      </c>
      <c r="AM183" s="1" t="str">
        <f>IFERROR(VLOOKUP($AM$1&amp;$A183,会員校データ!$B$2:$K$1381,10,0),"　")</f>
        <v>　</v>
      </c>
      <c r="AN183" s="1" t="str">
        <f>IFERROR(VLOOKUP($AN$1&amp;$A183,会員校データ!$B$2:$K$1381,10,0),"　")</f>
        <v>　</v>
      </c>
      <c r="AO183" s="1" t="str">
        <f>IFERROR(VLOOKUP($AO$1&amp;$A183,会員校データ!$B$2:$K$1381,10,0),"　")</f>
        <v>　</v>
      </c>
      <c r="AP183" s="1" t="str">
        <f>IFERROR(VLOOKUP($AP$1&amp;$A183,会員校データ!$B$2:$K$1381,10,0),"　")</f>
        <v>　</v>
      </c>
      <c r="AQ183" s="1" t="str">
        <f>IFERROR(VLOOKUP($AQ$1&amp;$A183,会員校データ!$B$2:$K$1381,10,0),"　")</f>
        <v>　</v>
      </c>
      <c r="AR183" s="1" t="str">
        <f>IFERROR(VLOOKUP($AR$1&amp;$A183,会員校データ!$B$2:$K$1381,10,0),"　")</f>
        <v>　</v>
      </c>
      <c r="AS183" s="1" t="str">
        <f>IFERROR(VLOOKUP($AS$1&amp;$A183,会員校データ!$B$2:$K$1381,10,0),"　")</f>
        <v>　</v>
      </c>
      <c r="AT183" s="1" t="str">
        <f>IFERROR(VLOOKUP($AT$1&amp;$A183,会員校データ!$B$2:$K$1381,10,0),"　")</f>
        <v>　</v>
      </c>
      <c r="AU183" s="1" t="str">
        <f>IFERROR(VLOOKUP($AU$1&amp;$A183,会員校データ!$B$2:$K$1381,10,0),"　")</f>
        <v>　</v>
      </c>
      <c r="AV183" s="1" t="str">
        <f>IFERROR(VLOOKUP($AV$1&amp;$A183,会員校データ!$B$2:$K$1381,10,0),"　")</f>
        <v>　</v>
      </c>
    </row>
    <row r="184" spans="1:48">
      <c r="A184">
        <v>182</v>
      </c>
      <c r="B184" s="1" t="str">
        <f>IFERROR(VLOOKUP($B$1&amp;$A184,会員校データ!$B$2:$K$1381,10,0),"　")</f>
        <v>　</v>
      </c>
      <c r="C184" s="1" t="str">
        <f>IFERROR(VLOOKUP($C$1&amp;$A184,会員校データ!$B$2:$K$1381,10,0),"　")</f>
        <v>　</v>
      </c>
      <c r="D184" s="1" t="str">
        <f>IFERROR(VLOOKUP($D$1&amp;$A184,会員校データ!$B$2:$K$1381,10,0),"　")</f>
        <v>　</v>
      </c>
      <c r="E184" s="1" t="str">
        <f>IFERROR(VLOOKUP($E$1&amp;$A184,会員校データ!$B$2:$K$1381,10,0),"　")</f>
        <v>　</v>
      </c>
      <c r="F184" s="1" t="str">
        <f>IFERROR(VLOOKUP($F$1&amp;$A184,会員校データ!$B$2:$K$1381,10,0),"　")</f>
        <v>　</v>
      </c>
      <c r="G184" s="1" t="str">
        <f>IFERROR(VLOOKUP($G$1&amp;$A184,会員校データ!$B$2:$K$1381,10,0),"　")</f>
        <v>　</v>
      </c>
      <c r="H184" s="1" t="str">
        <f>IFERROR(VLOOKUP($H$1&amp;$A184,会員校データ!$B$2:$K$1381,10,0),"　")</f>
        <v>　</v>
      </c>
      <c r="I184" s="1" t="str">
        <f>IFERROR(VLOOKUP($I$1&amp;$A184,会員校データ!$B$2:$K$1381,10,0),"　")</f>
        <v>　</v>
      </c>
      <c r="J184" s="1" t="str">
        <f>IFERROR(VLOOKUP($J$1&amp;$A184,会員校データ!$B$2:$K$1381,10,0),"　")</f>
        <v>　</v>
      </c>
      <c r="K184" s="1" t="str">
        <f>IFERROR(VLOOKUP($K$1&amp;$A184,会員校データ!$B$2:$K$1381,10,0),"　")</f>
        <v>　</v>
      </c>
      <c r="L184" s="1" t="str">
        <f>IFERROR(VLOOKUP($L$1&amp;$A184,会員校データ!$B$2:$K$1381,10,0),"　")</f>
        <v>　</v>
      </c>
      <c r="M184" s="1" t="str">
        <f>IFERROR(VLOOKUP($M$1&amp;$A184,会員校データ!$B$2:$K$1381,10,0),"　")</f>
        <v>　</v>
      </c>
      <c r="N184" s="1" t="str">
        <f>IFERROR(VLOOKUP($N$1&amp;$A184,会員校データ!$B$2:$K$1381,10,0),"　")</f>
        <v>　</v>
      </c>
      <c r="O184" s="1" t="str">
        <f>IFERROR(VLOOKUP($O$1&amp;$A184,会員校データ!$B$2:$K$1381,10,0),"　")</f>
        <v>　</v>
      </c>
      <c r="P184" s="1" t="str">
        <f>IFERROR(VLOOKUP($P$1&amp;$A184,会員校データ!$B$2:$K$1381,10,0),"　")</f>
        <v>　</v>
      </c>
      <c r="Q184" s="1" t="str">
        <f>IFERROR(VLOOKUP($Q$1&amp;$A184,会員校データ!$B$2:$K$1381,10,0),"　")</f>
        <v>　</v>
      </c>
      <c r="R184" s="1" t="str">
        <f>IFERROR(VLOOKUP($R$1&amp;$A184,会員校データ!$B$2:$K$1381,10,0),"　")</f>
        <v>　</v>
      </c>
      <c r="S184" s="1" t="str">
        <f>IFERROR(VLOOKUP($S$1&amp;$A184,会員校データ!$B$2:$K$1381,10,0),"　")</f>
        <v>　</v>
      </c>
      <c r="T184" s="1" t="str">
        <f>IFERROR(VLOOKUP($T$1&amp;$A184,会員校データ!$B$2:$K$1381,10,0),"　")</f>
        <v>　</v>
      </c>
      <c r="U184" s="1" t="str">
        <f>IFERROR(VLOOKUP($U$1&amp;$A184,会員校データ!$B$2:$K$1381,10,0),"　")</f>
        <v>　</v>
      </c>
      <c r="V184" s="1" t="str">
        <f>IFERROR(VLOOKUP($V$1&amp;$A184,会員校データ!$B$2:$K$1381,10,0),"　")</f>
        <v>　</v>
      </c>
      <c r="W184" s="1" t="str">
        <f>IFERROR(VLOOKUP($W$1&amp;$A184,会員校データ!$B$2:$K$1381,10,0),"　")</f>
        <v>　</v>
      </c>
      <c r="X184" s="1" t="str">
        <f>IFERROR(VLOOKUP($X$1&amp;$A184,会員校データ!$B$2:$K$1381,10,0),"　")</f>
        <v>　</v>
      </c>
      <c r="Y184" s="1" t="str">
        <f>IFERROR(VLOOKUP($Y$1&amp;$A184,会員校データ!$B$2:$K$1381,10,0),"　")</f>
        <v>　</v>
      </c>
      <c r="Z184" s="1" t="str">
        <f>IFERROR(VLOOKUP($Z$1&amp;$A184,会員校データ!$B$2:$K$1381,10,0),"　")</f>
        <v>　</v>
      </c>
      <c r="AA184" s="1" t="str">
        <f>IFERROR(VLOOKUP($AA$1&amp;$A184,会員校データ!$B$2:$K$1381,10,0),"　")</f>
        <v>　</v>
      </c>
      <c r="AB184" s="1" t="str">
        <f>IFERROR(VLOOKUP($AB$1&amp;$A184,会員校データ!$B$2:$K$1381,10,0),"　")</f>
        <v>　</v>
      </c>
      <c r="AC184" s="1" t="str">
        <f>IFERROR(VLOOKUP($AC$1&amp;$A184,会員校データ!$B$2:$K$1381,10,0),"　")</f>
        <v>　</v>
      </c>
      <c r="AD184" s="1" t="str">
        <f>IFERROR(VLOOKUP($AD$1&amp;$A184,会員校データ!$B$2:$K$1381,10,0),"　")</f>
        <v>　</v>
      </c>
      <c r="AE184" s="1" t="str">
        <f>IFERROR(VLOOKUP($AE$1&amp;$A184,会員校データ!$B$2:$K$1381,10,0),"　")</f>
        <v>　</v>
      </c>
      <c r="AF184" s="1" t="str">
        <f>IFERROR(VLOOKUP($AF$1&amp;$A184,会員校データ!$B$2:$K$1381,10,0),"　")</f>
        <v>　</v>
      </c>
      <c r="AG184" s="1" t="str">
        <f>IFERROR(VLOOKUP($AG$1&amp;$A184,会員校データ!$B$2:$K$1381,10,0),"　")</f>
        <v>　</v>
      </c>
      <c r="AH184" s="1" t="str">
        <f>IFERROR(VLOOKUP($AH$1&amp;$A184,会員校データ!$B$2:$K$1381,10,0),"　")</f>
        <v>　</v>
      </c>
      <c r="AI184" s="1" t="str">
        <f>IFERROR(VLOOKUP($AI$1&amp;$A184,会員校データ!$B$2:$K$1381,10,0),"　")</f>
        <v>　</v>
      </c>
      <c r="AJ184" s="1" t="str">
        <f>IFERROR(VLOOKUP($AJ$1&amp;$A184,会員校データ!$B$2:$K$1381,10,0),"　")</f>
        <v>　</v>
      </c>
      <c r="AK184" s="1" t="str">
        <f>IFERROR(VLOOKUP($AK$1&amp;$A184,会員校データ!$B$2:$K$1381,10,0),"　")</f>
        <v>　</v>
      </c>
      <c r="AL184" s="1" t="str">
        <f>IFERROR(VLOOKUP($AL$1&amp;$A184,会員校データ!$B$2:$K$1381,10,0),"　")</f>
        <v>　</v>
      </c>
      <c r="AM184" s="1" t="str">
        <f>IFERROR(VLOOKUP($AM$1&amp;$A184,会員校データ!$B$2:$K$1381,10,0),"　")</f>
        <v>　</v>
      </c>
      <c r="AN184" s="1" t="str">
        <f>IFERROR(VLOOKUP($AN$1&amp;$A184,会員校データ!$B$2:$K$1381,10,0),"　")</f>
        <v>　</v>
      </c>
      <c r="AO184" s="1" t="str">
        <f>IFERROR(VLOOKUP($AO$1&amp;$A184,会員校データ!$B$2:$K$1381,10,0),"　")</f>
        <v>　</v>
      </c>
      <c r="AP184" s="1" t="str">
        <f>IFERROR(VLOOKUP($AP$1&amp;$A184,会員校データ!$B$2:$K$1381,10,0),"　")</f>
        <v>　</v>
      </c>
      <c r="AQ184" s="1" t="str">
        <f>IFERROR(VLOOKUP($AQ$1&amp;$A184,会員校データ!$B$2:$K$1381,10,0),"　")</f>
        <v>　</v>
      </c>
      <c r="AR184" s="1" t="str">
        <f>IFERROR(VLOOKUP($AR$1&amp;$A184,会員校データ!$B$2:$K$1381,10,0),"　")</f>
        <v>　</v>
      </c>
      <c r="AS184" s="1" t="str">
        <f>IFERROR(VLOOKUP($AS$1&amp;$A184,会員校データ!$B$2:$K$1381,10,0),"　")</f>
        <v>　</v>
      </c>
      <c r="AT184" s="1" t="str">
        <f>IFERROR(VLOOKUP($AT$1&amp;$A184,会員校データ!$B$2:$K$1381,10,0),"　")</f>
        <v>　</v>
      </c>
      <c r="AU184" s="1" t="str">
        <f>IFERROR(VLOOKUP($AU$1&amp;$A184,会員校データ!$B$2:$K$1381,10,0),"　")</f>
        <v>　</v>
      </c>
      <c r="AV184" s="1" t="str">
        <f>IFERROR(VLOOKUP($AV$1&amp;$A184,会員校データ!$B$2:$K$1381,10,0),"　")</f>
        <v>　</v>
      </c>
    </row>
    <row r="185" spans="1:48">
      <c r="A185">
        <v>183</v>
      </c>
      <c r="B185" s="1" t="str">
        <f>IFERROR(VLOOKUP($B$1&amp;$A185,会員校データ!$B$2:$K$1381,10,0),"　")</f>
        <v>　</v>
      </c>
      <c r="C185" s="1" t="str">
        <f>IFERROR(VLOOKUP($C$1&amp;$A185,会員校データ!$B$2:$K$1381,10,0),"　")</f>
        <v>　</v>
      </c>
      <c r="D185" s="1" t="str">
        <f>IFERROR(VLOOKUP($D$1&amp;$A185,会員校データ!$B$2:$K$1381,10,0),"　")</f>
        <v>　</v>
      </c>
      <c r="E185" s="1" t="str">
        <f>IFERROR(VLOOKUP($E$1&amp;$A185,会員校データ!$B$2:$K$1381,10,0),"　")</f>
        <v>　</v>
      </c>
      <c r="F185" s="1" t="str">
        <f>IFERROR(VLOOKUP($F$1&amp;$A185,会員校データ!$B$2:$K$1381,10,0),"　")</f>
        <v>　</v>
      </c>
      <c r="G185" s="1" t="str">
        <f>IFERROR(VLOOKUP($G$1&amp;$A185,会員校データ!$B$2:$K$1381,10,0),"　")</f>
        <v>　</v>
      </c>
      <c r="H185" s="1" t="str">
        <f>IFERROR(VLOOKUP($H$1&amp;$A185,会員校データ!$B$2:$K$1381,10,0),"　")</f>
        <v>　</v>
      </c>
      <c r="I185" s="1" t="str">
        <f>IFERROR(VLOOKUP($I$1&amp;$A185,会員校データ!$B$2:$K$1381,10,0),"　")</f>
        <v>　</v>
      </c>
      <c r="J185" s="1" t="str">
        <f>IFERROR(VLOOKUP($J$1&amp;$A185,会員校データ!$B$2:$K$1381,10,0),"　")</f>
        <v>　</v>
      </c>
      <c r="K185" s="1" t="str">
        <f>IFERROR(VLOOKUP($K$1&amp;$A185,会員校データ!$B$2:$K$1381,10,0),"　")</f>
        <v>　</v>
      </c>
      <c r="L185" s="1" t="str">
        <f>IFERROR(VLOOKUP($L$1&amp;$A185,会員校データ!$B$2:$K$1381,10,0),"　")</f>
        <v>　</v>
      </c>
      <c r="M185" s="1" t="str">
        <f>IFERROR(VLOOKUP($M$1&amp;$A185,会員校データ!$B$2:$K$1381,10,0),"　")</f>
        <v>　</v>
      </c>
      <c r="N185" s="1" t="str">
        <f>IFERROR(VLOOKUP($N$1&amp;$A185,会員校データ!$B$2:$K$1381,10,0),"　")</f>
        <v>　</v>
      </c>
      <c r="O185" s="1" t="str">
        <f>IFERROR(VLOOKUP($O$1&amp;$A185,会員校データ!$B$2:$K$1381,10,0),"　")</f>
        <v>　</v>
      </c>
      <c r="P185" s="1" t="str">
        <f>IFERROR(VLOOKUP($P$1&amp;$A185,会員校データ!$B$2:$K$1381,10,0),"　")</f>
        <v>　</v>
      </c>
      <c r="Q185" s="1" t="str">
        <f>IFERROR(VLOOKUP($Q$1&amp;$A185,会員校データ!$B$2:$K$1381,10,0),"　")</f>
        <v>　</v>
      </c>
      <c r="R185" s="1" t="str">
        <f>IFERROR(VLOOKUP($R$1&amp;$A185,会員校データ!$B$2:$K$1381,10,0),"　")</f>
        <v>　</v>
      </c>
      <c r="S185" s="1" t="str">
        <f>IFERROR(VLOOKUP($S$1&amp;$A185,会員校データ!$B$2:$K$1381,10,0),"　")</f>
        <v>　</v>
      </c>
      <c r="T185" s="1" t="str">
        <f>IFERROR(VLOOKUP($T$1&amp;$A185,会員校データ!$B$2:$K$1381,10,0),"　")</f>
        <v>　</v>
      </c>
      <c r="U185" s="1" t="str">
        <f>IFERROR(VLOOKUP($U$1&amp;$A185,会員校データ!$B$2:$K$1381,10,0),"　")</f>
        <v>　</v>
      </c>
      <c r="V185" s="1" t="str">
        <f>IFERROR(VLOOKUP($V$1&amp;$A185,会員校データ!$B$2:$K$1381,10,0),"　")</f>
        <v>　</v>
      </c>
      <c r="W185" s="1" t="str">
        <f>IFERROR(VLOOKUP($W$1&amp;$A185,会員校データ!$B$2:$K$1381,10,0),"　")</f>
        <v>　</v>
      </c>
      <c r="X185" s="1" t="str">
        <f>IFERROR(VLOOKUP($X$1&amp;$A185,会員校データ!$B$2:$K$1381,10,0),"　")</f>
        <v>　</v>
      </c>
      <c r="Y185" s="1" t="str">
        <f>IFERROR(VLOOKUP($Y$1&amp;$A185,会員校データ!$B$2:$K$1381,10,0),"　")</f>
        <v>　</v>
      </c>
      <c r="Z185" s="1" t="str">
        <f>IFERROR(VLOOKUP($Z$1&amp;$A185,会員校データ!$B$2:$K$1381,10,0),"　")</f>
        <v>　</v>
      </c>
      <c r="AA185" s="1" t="str">
        <f>IFERROR(VLOOKUP($AA$1&amp;$A185,会員校データ!$B$2:$K$1381,10,0),"　")</f>
        <v>　</v>
      </c>
      <c r="AB185" s="1" t="str">
        <f>IFERROR(VLOOKUP($AB$1&amp;$A185,会員校データ!$B$2:$K$1381,10,0),"　")</f>
        <v>　</v>
      </c>
      <c r="AC185" s="1" t="str">
        <f>IFERROR(VLOOKUP($AC$1&amp;$A185,会員校データ!$B$2:$K$1381,10,0),"　")</f>
        <v>　</v>
      </c>
      <c r="AD185" s="1" t="str">
        <f>IFERROR(VLOOKUP($AD$1&amp;$A185,会員校データ!$B$2:$K$1381,10,0),"　")</f>
        <v>　</v>
      </c>
      <c r="AE185" s="1" t="str">
        <f>IFERROR(VLOOKUP($AE$1&amp;$A185,会員校データ!$B$2:$K$1381,10,0),"　")</f>
        <v>　</v>
      </c>
      <c r="AF185" s="1" t="str">
        <f>IFERROR(VLOOKUP($AF$1&amp;$A185,会員校データ!$B$2:$K$1381,10,0),"　")</f>
        <v>　</v>
      </c>
      <c r="AG185" s="1" t="str">
        <f>IFERROR(VLOOKUP($AG$1&amp;$A185,会員校データ!$B$2:$K$1381,10,0),"　")</f>
        <v>　</v>
      </c>
      <c r="AH185" s="1" t="str">
        <f>IFERROR(VLOOKUP($AH$1&amp;$A185,会員校データ!$B$2:$K$1381,10,0),"　")</f>
        <v>　</v>
      </c>
      <c r="AI185" s="1" t="str">
        <f>IFERROR(VLOOKUP($AI$1&amp;$A185,会員校データ!$B$2:$K$1381,10,0),"　")</f>
        <v>　</v>
      </c>
      <c r="AJ185" s="1" t="str">
        <f>IFERROR(VLOOKUP($AJ$1&amp;$A185,会員校データ!$B$2:$K$1381,10,0),"　")</f>
        <v>　</v>
      </c>
      <c r="AK185" s="1" t="str">
        <f>IFERROR(VLOOKUP($AK$1&amp;$A185,会員校データ!$B$2:$K$1381,10,0),"　")</f>
        <v>　</v>
      </c>
      <c r="AL185" s="1" t="str">
        <f>IFERROR(VLOOKUP($AL$1&amp;$A185,会員校データ!$B$2:$K$1381,10,0),"　")</f>
        <v>　</v>
      </c>
      <c r="AM185" s="1" t="str">
        <f>IFERROR(VLOOKUP($AM$1&amp;$A185,会員校データ!$B$2:$K$1381,10,0),"　")</f>
        <v>　</v>
      </c>
      <c r="AN185" s="1" t="str">
        <f>IFERROR(VLOOKUP($AN$1&amp;$A185,会員校データ!$B$2:$K$1381,10,0),"　")</f>
        <v>　</v>
      </c>
      <c r="AO185" s="1" t="str">
        <f>IFERROR(VLOOKUP($AO$1&amp;$A185,会員校データ!$B$2:$K$1381,10,0),"　")</f>
        <v>　</v>
      </c>
      <c r="AP185" s="1" t="str">
        <f>IFERROR(VLOOKUP($AP$1&amp;$A185,会員校データ!$B$2:$K$1381,10,0),"　")</f>
        <v>　</v>
      </c>
      <c r="AQ185" s="1" t="str">
        <f>IFERROR(VLOOKUP($AQ$1&amp;$A185,会員校データ!$B$2:$K$1381,10,0),"　")</f>
        <v>　</v>
      </c>
      <c r="AR185" s="1" t="str">
        <f>IFERROR(VLOOKUP($AR$1&amp;$A185,会員校データ!$B$2:$K$1381,10,0),"　")</f>
        <v>　</v>
      </c>
      <c r="AS185" s="1" t="str">
        <f>IFERROR(VLOOKUP($AS$1&amp;$A185,会員校データ!$B$2:$K$1381,10,0),"　")</f>
        <v>　</v>
      </c>
      <c r="AT185" s="1" t="str">
        <f>IFERROR(VLOOKUP($AT$1&amp;$A185,会員校データ!$B$2:$K$1381,10,0),"　")</f>
        <v>　</v>
      </c>
      <c r="AU185" s="1" t="str">
        <f>IFERROR(VLOOKUP($AU$1&amp;$A185,会員校データ!$B$2:$K$1381,10,0),"　")</f>
        <v>　</v>
      </c>
      <c r="AV185" s="1" t="str">
        <f>IFERROR(VLOOKUP($AV$1&amp;$A185,会員校データ!$B$2:$K$1381,10,0),"　")</f>
        <v>　</v>
      </c>
    </row>
    <row r="186" spans="1:48">
      <c r="A186">
        <v>184</v>
      </c>
      <c r="B186" s="1" t="str">
        <f>IFERROR(VLOOKUP($B$1&amp;$A186,会員校データ!$B$2:$K$1381,10,0),"　")</f>
        <v>　</v>
      </c>
      <c r="C186" s="1" t="str">
        <f>IFERROR(VLOOKUP($C$1&amp;$A186,会員校データ!$B$2:$K$1381,10,0),"　")</f>
        <v>　</v>
      </c>
      <c r="D186" s="1" t="str">
        <f>IFERROR(VLOOKUP($D$1&amp;$A186,会員校データ!$B$2:$K$1381,10,0),"　")</f>
        <v>　</v>
      </c>
      <c r="E186" s="1" t="str">
        <f>IFERROR(VLOOKUP($E$1&amp;$A186,会員校データ!$B$2:$K$1381,10,0),"　")</f>
        <v>　</v>
      </c>
      <c r="F186" s="1" t="str">
        <f>IFERROR(VLOOKUP($F$1&amp;$A186,会員校データ!$B$2:$K$1381,10,0),"　")</f>
        <v>　</v>
      </c>
      <c r="G186" s="1" t="str">
        <f>IFERROR(VLOOKUP($G$1&amp;$A186,会員校データ!$B$2:$K$1381,10,0),"　")</f>
        <v>　</v>
      </c>
      <c r="H186" s="1" t="str">
        <f>IFERROR(VLOOKUP($H$1&amp;$A186,会員校データ!$B$2:$K$1381,10,0),"　")</f>
        <v>　</v>
      </c>
      <c r="I186" s="1" t="str">
        <f>IFERROR(VLOOKUP($I$1&amp;$A186,会員校データ!$B$2:$K$1381,10,0),"　")</f>
        <v>　</v>
      </c>
      <c r="J186" s="1" t="str">
        <f>IFERROR(VLOOKUP($J$1&amp;$A186,会員校データ!$B$2:$K$1381,10,0),"　")</f>
        <v>　</v>
      </c>
      <c r="K186" s="1" t="str">
        <f>IFERROR(VLOOKUP($K$1&amp;$A186,会員校データ!$B$2:$K$1381,10,0),"　")</f>
        <v>　</v>
      </c>
      <c r="L186" s="1" t="str">
        <f>IFERROR(VLOOKUP($L$1&amp;$A186,会員校データ!$B$2:$K$1381,10,0),"　")</f>
        <v>　</v>
      </c>
      <c r="M186" s="1" t="str">
        <f>IFERROR(VLOOKUP($M$1&amp;$A186,会員校データ!$B$2:$K$1381,10,0),"　")</f>
        <v>　</v>
      </c>
      <c r="N186" s="1" t="str">
        <f>IFERROR(VLOOKUP($N$1&amp;$A186,会員校データ!$B$2:$K$1381,10,0),"　")</f>
        <v>　</v>
      </c>
      <c r="O186" s="1" t="str">
        <f>IFERROR(VLOOKUP($O$1&amp;$A186,会員校データ!$B$2:$K$1381,10,0),"　")</f>
        <v>　</v>
      </c>
      <c r="P186" s="1" t="str">
        <f>IFERROR(VLOOKUP($P$1&amp;$A186,会員校データ!$B$2:$K$1381,10,0),"　")</f>
        <v>　</v>
      </c>
      <c r="Q186" s="1" t="str">
        <f>IFERROR(VLOOKUP($Q$1&amp;$A186,会員校データ!$B$2:$K$1381,10,0),"　")</f>
        <v>　</v>
      </c>
      <c r="R186" s="1" t="str">
        <f>IFERROR(VLOOKUP($R$1&amp;$A186,会員校データ!$B$2:$K$1381,10,0),"　")</f>
        <v>　</v>
      </c>
      <c r="S186" s="1" t="str">
        <f>IFERROR(VLOOKUP($S$1&amp;$A186,会員校データ!$B$2:$K$1381,10,0),"　")</f>
        <v>　</v>
      </c>
      <c r="T186" s="1" t="str">
        <f>IFERROR(VLOOKUP($T$1&amp;$A186,会員校データ!$B$2:$K$1381,10,0),"　")</f>
        <v>　</v>
      </c>
      <c r="U186" s="1" t="str">
        <f>IFERROR(VLOOKUP($U$1&amp;$A186,会員校データ!$B$2:$K$1381,10,0),"　")</f>
        <v>　</v>
      </c>
      <c r="V186" s="1" t="str">
        <f>IFERROR(VLOOKUP($V$1&amp;$A186,会員校データ!$B$2:$K$1381,10,0),"　")</f>
        <v>　</v>
      </c>
      <c r="W186" s="1" t="str">
        <f>IFERROR(VLOOKUP($W$1&amp;$A186,会員校データ!$B$2:$K$1381,10,0),"　")</f>
        <v>　</v>
      </c>
      <c r="X186" s="1" t="str">
        <f>IFERROR(VLOOKUP($X$1&amp;$A186,会員校データ!$B$2:$K$1381,10,0),"　")</f>
        <v>　</v>
      </c>
      <c r="Y186" s="1" t="str">
        <f>IFERROR(VLOOKUP($Y$1&amp;$A186,会員校データ!$B$2:$K$1381,10,0),"　")</f>
        <v>　</v>
      </c>
      <c r="Z186" s="1" t="str">
        <f>IFERROR(VLOOKUP($Z$1&amp;$A186,会員校データ!$B$2:$K$1381,10,0),"　")</f>
        <v>　</v>
      </c>
      <c r="AA186" s="1" t="str">
        <f>IFERROR(VLOOKUP($AA$1&amp;$A186,会員校データ!$B$2:$K$1381,10,0),"　")</f>
        <v>　</v>
      </c>
      <c r="AB186" s="1" t="str">
        <f>IFERROR(VLOOKUP($AB$1&amp;$A186,会員校データ!$B$2:$K$1381,10,0),"　")</f>
        <v>　</v>
      </c>
      <c r="AC186" s="1" t="str">
        <f>IFERROR(VLOOKUP($AC$1&amp;$A186,会員校データ!$B$2:$K$1381,10,0),"　")</f>
        <v>　</v>
      </c>
      <c r="AD186" s="1" t="str">
        <f>IFERROR(VLOOKUP($AD$1&amp;$A186,会員校データ!$B$2:$K$1381,10,0),"　")</f>
        <v>　</v>
      </c>
      <c r="AE186" s="1" t="str">
        <f>IFERROR(VLOOKUP($AE$1&amp;$A186,会員校データ!$B$2:$K$1381,10,0),"　")</f>
        <v>　</v>
      </c>
      <c r="AF186" s="1" t="str">
        <f>IFERROR(VLOOKUP($AF$1&amp;$A186,会員校データ!$B$2:$K$1381,10,0),"　")</f>
        <v>　</v>
      </c>
      <c r="AG186" s="1" t="str">
        <f>IFERROR(VLOOKUP($AG$1&amp;$A186,会員校データ!$B$2:$K$1381,10,0),"　")</f>
        <v>　</v>
      </c>
      <c r="AH186" s="1" t="str">
        <f>IFERROR(VLOOKUP($AH$1&amp;$A186,会員校データ!$B$2:$K$1381,10,0),"　")</f>
        <v>　</v>
      </c>
      <c r="AI186" s="1" t="str">
        <f>IFERROR(VLOOKUP($AI$1&amp;$A186,会員校データ!$B$2:$K$1381,10,0),"　")</f>
        <v>　</v>
      </c>
      <c r="AJ186" s="1" t="str">
        <f>IFERROR(VLOOKUP($AJ$1&amp;$A186,会員校データ!$B$2:$K$1381,10,0),"　")</f>
        <v>　</v>
      </c>
      <c r="AK186" s="1" t="str">
        <f>IFERROR(VLOOKUP($AK$1&amp;$A186,会員校データ!$B$2:$K$1381,10,0),"　")</f>
        <v>　</v>
      </c>
      <c r="AL186" s="1" t="str">
        <f>IFERROR(VLOOKUP($AL$1&amp;$A186,会員校データ!$B$2:$K$1381,10,0),"　")</f>
        <v>　</v>
      </c>
      <c r="AM186" s="1" t="str">
        <f>IFERROR(VLOOKUP($AM$1&amp;$A186,会員校データ!$B$2:$K$1381,10,0),"　")</f>
        <v>　</v>
      </c>
      <c r="AN186" s="1" t="str">
        <f>IFERROR(VLOOKUP($AN$1&amp;$A186,会員校データ!$B$2:$K$1381,10,0),"　")</f>
        <v>　</v>
      </c>
      <c r="AO186" s="1" t="str">
        <f>IFERROR(VLOOKUP($AO$1&amp;$A186,会員校データ!$B$2:$K$1381,10,0),"　")</f>
        <v>　</v>
      </c>
      <c r="AP186" s="1" t="str">
        <f>IFERROR(VLOOKUP($AP$1&amp;$A186,会員校データ!$B$2:$K$1381,10,0),"　")</f>
        <v>　</v>
      </c>
      <c r="AQ186" s="1" t="str">
        <f>IFERROR(VLOOKUP($AQ$1&amp;$A186,会員校データ!$B$2:$K$1381,10,0),"　")</f>
        <v>　</v>
      </c>
      <c r="AR186" s="1" t="str">
        <f>IFERROR(VLOOKUP($AR$1&amp;$A186,会員校データ!$B$2:$K$1381,10,0),"　")</f>
        <v>　</v>
      </c>
      <c r="AS186" s="1" t="str">
        <f>IFERROR(VLOOKUP($AS$1&amp;$A186,会員校データ!$B$2:$K$1381,10,0),"　")</f>
        <v>　</v>
      </c>
      <c r="AT186" s="1" t="str">
        <f>IFERROR(VLOOKUP($AT$1&amp;$A186,会員校データ!$B$2:$K$1381,10,0),"　")</f>
        <v>　</v>
      </c>
      <c r="AU186" s="1" t="str">
        <f>IFERROR(VLOOKUP($AU$1&amp;$A186,会員校データ!$B$2:$K$1381,10,0),"　")</f>
        <v>　</v>
      </c>
      <c r="AV186" s="1" t="str">
        <f>IFERROR(VLOOKUP($AV$1&amp;$A186,会員校データ!$B$2:$K$1381,10,0),"　")</f>
        <v>　</v>
      </c>
    </row>
    <row r="187" spans="1:48">
      <c r="A187">
        <v>185</v>
      </c>
      <c r="B187" s="1" t="str">
        <f>IFERROR(VLOOKUP($B$1&amp;$A187,会員校データ!$B$2:$K$1381,10,0),"　")</f>
        <v>　</v>
      </c>
      <c r="C187" s="1" t="str">
        <f>IFERROR(VLOOKUP($C$1&amp;$A187,会員校データ!$B$2:$K$1381,10,0),"　")</f>
        <v>　</v>
      </c>
      <c r="D187" s="1" t="str">
        <f>IFERROR(VLOOKUP($D$1&amp;$A187,会員校データ!$B$2:$K$1381,10,0),"　")</f>
        <v>　</v>
      </c>
      <c r="E187" s="1" t="str">
        <f>IFERROR(VLOOKUP($E$1&amp;$A187,会員校データ!$B$2:$K$1381,10,0),"　")</f>
        <v>　</v>
      </c>
      <c r="F187" s="1" t="str">
        <f>IFERROR(VLOOKUP($F$1&amp;$A187,会員校データ!$B$2:$K$1381,10,0),"　")</f>
        <v>　</v>
      </c>
      <c r="G187" s="1" t="str">
        <f>IFERROR(VLOOKUP($G$1&amp;$A187,会員校データ!$B$2:$K$1381,10,0),"　")</f>
        <v>　</v>
      </c>
      <c r="H187" s="1" t="str">
        <f>IFERROR(VLOOKUP($H$1&amp;$A187,会員校データ!$B$2:$K$1381,10,0),"　")</f>
        <v>　</v>
      </c>
      <c r="I187" s="1" t="str">
        <f>IFERROR(VLOOKUP($I$1&amp;$A187,会員校データ!$B$2:$K$1381,10,0),"　")</f>
        <v>　</v>
      </c>
      <c r="J187" s="1" t="str">
        <f>IFERROR(VLOOKUP($J$1&amp;$A187,会員校データ!$B$2:$K$1381,10,0),"　")</f>
        <v>　</v>
      </c>
      <c r="K187" s="1" t="str">
        <f>IFERROR(VLOOKUP($K$1&amp;$A187,会員校データ!$B$2:$K$1381,10,0),"　")</f>
        <v>　</v>
      </c>
      <c r="L187" s="1" t="str">
        <f>IFERROR(VLOOKUP($L$1&amp;$A187,会員校データ!$B$2:$K$1381,10,0),"　")</f>
        <v>　</v>
      </c>
      <c r="M187" s="1" t="str">
        <f>IFERROR(VLOOKUP($M$1&amp;$A187,会員校データ!$B$2:$K$1381,10,0),"　")</f>
        <v>　</v>
      </c>
      <c r="N187" s="1" t="str">
        <f>IFERROR(VLOOKUP($N$1&amp;$A187,会員校データ!$B$2:$K$1381,10,0),"　")</f>
        <v>　</v>
      </c>
      <c r="O187" s="1" t="str">
        <f>IFERROR(VLOOKUP($O$1&amp;$A187,会員校データ!$B$2:$K$1381,10,0),"　")</f>
        <v>　</v>
      </c>
      <c r="P187" s="1" t="str">
        <f>IFERROR(VLOOKUP($P$1&amp;$A187,会員校データ!$B$2:$K$1381,10,0),"　")</f>
        <v>　</v>
      </c>
      <c r="Q187" s="1" t="str">
        <f>IFERROR(VLOOKUP($Q$1&amp;$A187,会員校データ!$B$2:$K$1381,10,0),"　")</f>
        <v>　</v>
      </c>
      <c r="R187" s="1" t="str">
        <f>IFERROR(VLOOKUP($R$1&amp;$A187,会員校データ!$B$2:$K$1381,10,0),"　")</f>
        <v>　</v>
      </c>
      <c r="S187" s="1" t="str">
        <f>IFERROR(VLOOKUP($S$1&amp;$A187,会員校データ!$B$2:$K$1381,10,0),"　")</f>
        <v>　</v>
      </c>
      <c r="T187" s="1" t="str">
        <f>IFERROR(VLOOKUP($T$1&amp;$A187,会員校データ!$B$2:$K$1381,10,0),"　")</f>
        <v>　</v>
      </c>
      <c r="U187" s="1" t="str">
        <f>IFERROR(VLOOKUP($U$1&amp;$A187,会員校データ!$B$2:$K$1381,10,0),"　")</f>
        <v>　</v>
      </c>
      <c r="V187" s="1" t="str">
        <f>IFERROR(VLOOKUP($V$1&amp;$A187,会員校データ!$B$2:$K$1381,10,0),"　")</f>
        <v>　</v>
      </c>
      <c r="W187" s="1" t="str">
        <f>IFERROR(VLOOKUP($W$1&amp;$A187,会員校データ!$B$2:$K$1381,10,0),"　")</f>
        <v>　</v>
      </c>
      <c r="X187" s="1" t="str">
        <f>IFERROR(VLOOKUP($X$1&amp;$A187,会員校データ!$B$2:$K$1381,10,0),"　")</f>
        <v>　</v>
      </c>
      <c r="Y187" s="1" t="str">
        <f>IFERROR(VLOOKUP($Y$1&amp;$A187,会員校データ!$B$2:$K$1381,10,0),"　")</f>
        <v>　</v>
      </c>
      <c r="Z187" s="1" t="str">
        <f>IFERROR(VLOOKUP($Z$1&amp;$A187,会員校データ!$B$2:$K$1381,10,0),"　")</f>
        <v>　</v>
      </c>
      <c r="AA187" s="1" t="str">
        <f>IFERROR(VLOOKUP($AA$1&amp;$A187,会員校データ!$B$2:$K$1381,10,0),"　")</f>
        <v>　</v>
      </c>
      <c r="AB187" s="1" t="str">
        <f>IFERROR(VLOOKUP($AB$1&amp;$A187,会員校データ!$B$2:$K$1381,10,0),"　")</f>
        <v>　</v>
      </c>
      <c r="AC187" s="1" t="str">
        <f>IFERROR(VLOOKUP($AC$1&amp;$A187,会員校データ!$B$2:$K$1381,10,0),"　")</f>
        <v>　</v>
      </c>
      <c r="AD187" s="1" t="str">
        <f>IFERROR(VLOOKUP($AD$1&amp;$A187,会員校データ!$B$2:$K$1381,10,0),"　")</f>
        <v>　</v>
      </c>
      <c r="AE187" s="1" t="str">
        <f>IFERROR(VLOOKUP($AE$1&amp;$A187,会員校データ!$B$2:$K$1381,10,0),"　")</f>
        <v>　</v>
      </c>
      <c r="AF187" s="1" t="str">
        <f>IFERROR(VLOOKUP($AF$1&amp;$A187,会員校データ!$B$2:$K$1381,10,0),"　")</f>
        <v>　</v>
      </c>
      <c r="AG187" s="1" t="str">
        <f>IFERROR(VLOOKUP($AG$1&amp;$A187,会員校データ!$B$2:$K$1381,10,0),"　")</f>
        <v>　</v>
      </c>
      <c r="AH187" s="1" t="str">
        <f>IFERROR(VLOOKUP($AH$1&amp;$A187,会員校データ!$B$2:$K$1381,10,0),"　")</f>
        <v>　</v>
      </c>
      <c r="AI187" s="1" t="str">
        <f>IFERROR(VLOOKUP($AI$1&amp;$A187,会員校データ!$B$2:$K$1381,10,0),"　")</f>
        <v>　</v>
      </c>
      <c r="AJ187" s="1" t="str">
        <f>IFERROR(VLOOKUP($AJ$1&amp;$A187,会員校データ!$B$2:$K$1381,10,0),"　")</f>
        <v>　</v>
      </c>
      <c r="AK187" s="1" t="str">
        <f>IFERROR(VLOOKUP($AK$1&amp;$A187,会員校データ!$B$2:$K$1381,10,0),"　")</f>
        <v>　</v>
      </c>
      <c r="AL187" s="1" t="str">
        <f>IFERROR(VLOOKUP($AL$1&amp;$A187,会員校データ!$B$2:$K$1381,10,0),"　")</f>
        <v>　</v>
      </c>
      <c r="AM187" s="1" t="str">
        <f>IFERROR(VLOOKUP($AM$1&amp;$A187,会員校データ!$B$2:$K$1381,10,0),"　")</f>
        <v>　</v>
      </c>
      <c r="AN187" s="1" t="str">
        <f>IFERROR(VLOOKUP($AN$1&amp;$A187,会員校データ!$B$2:$K$1381,10,0),"　")</f>
        <v>　</v>
      </c>
      <c r="AO187" s="1" t="str">
        <f>IFERROR(VLOOKUP($AO$1&amp;$A187,会員校データ!$B$2:$K$1381,10,0),"　")</f>
        <v>　</v>
      </c>
      <c r="AP187" s="1" t="str">
        <f>IFERROR(VLOOKUP($AP$1&amp;$A187,会員校データ!$B$2:$K$1381,10,0),"　")</f>
        <v>　</v>
      </c>
      <c r="AQ187" s="1" t="str">
        <f>IFERROR(VLOOKUP($AQ$1&amp;$A187,会員校データ!$B$2:$K$1381,10,0),"　")</f>
        <v>　</v>
      </c>
      <c r="AR187" s="1" t="str">
        <f>IFERROR(VLOOKUP($AR$1&amp;$A187,会員校データ!$B$2:$K$1381,10,0),"　")</f>
        <v>　</v>
      </c>
      <c r="AS187" s="1" t="str">
        <f>IFERROR(VLOOKUP($AS$1&amp;$A187,会員校データ!$B$2:$K$1381,10,0),"　")</f>
        <v>　</v>
      </c>
      <c r="AT187" s="1" t="str">
        <f>IFERROR(VLOOKUP($AT$1&amp;$A187,会員校データ!$B$2:$K$1381,10,0),"　")</f>
        <v>　</v>
      </c>
      <c r="AU187" s="1" t="str">
        <f>IFERROR(VLOOKUP($AU$1&amp;$A187,会員校データ!$B$2:$K$1381,10,0),"　")</f>
        <v>　</v>
      </c>
      <c r="AV187" s="1" t="str">
        <f>IFERROR(VLOOKUP($AV$1&amp;$A187,会員校データ!$B$2:$K$1381,10,0),"　")</f>
        <v>　</v>
      </c>
    </row>
    <row r="188" spans="1:48">
      <c r="A188">
        <v>186</v>
      </c>
      <c r="B188" s="1" t="str">
        <f>IFERROR(VLOOKUP($B$1&amp;$A188,会員校データ!$B$2:$K$1381,10,0),"　")</f>
        <v>　</v>
      </c>
      <c r="C188" s="1" t="str">
        <f>IFERROR(VLOOKUP($C$1&amp;$A188,会員校データ!$B$2:$K$1381,10,0),"　")</f>
        <v>　</v>
      </c>
      <c r="D188" s="1" t="str">
        <f>IFERROR(VLOOKUP($D$1&amp;$A188,会員校データ!$B$2:$K$1381,10,0),"　")</f>
        <v>　</v>
      </c>
      <c r="E188" s="1" t="str">
        <f>IFERROR(VLOOKUP($E$1&amp;$A188,会員校データ!$B$2:$K$1381,10,0),"　")</f>
        <v>　</v>
      </c>
      <c r="F188" s="1" t="str">
        <f>IFERROR(VLOOKUP($F$1&amp;$A188,会員校データ!$B$2:$K$1381,10,0),"　")</f>
        <v>　</v>
      </c>
      <c r="G188" s="1" t="str">
        <f>IFERROR(VLOOKUP($G$1&amp;$A188,会員校データ!$B$2:$K$1381,10,0),"　")</f>
        <v>　</v>
      </c>
      <c r="H188" s="1" t="str">
        <f>IFERROR(VLOOKUP($H$1&amp;$A188,会員校データ!$B$2:$K$1381,10,0),"　")</f>
        <v>　</v>
      </c>
      <c r="I188" s="1" t="str">
        <f>IFERROR(VLOOKUP($I$1&amp;$A188,会員校データ!$B$2:$K$1381,10,0),"　")</f>
        <v>　</v>
      </c>
      <c r="J188" s="1" t="str">
        <f>IFERROR(VLOOKUP($J$1&amp;$A188,会員校データ!$B$2:$K$1381,10,0),"　")</f>
        <v>　</v>
      </c>
      <c r="K188" s="1" t="str">
        <f>IFERROR(VLOOKUP($K$1&amp;$A188,会員校データ!$B$2:$K$1381,10,0),"　")</f>
        <v>　</v>
      </c>
      <c r="L188" s="1" t="str">
        <f>IFERROR(VLOOKUP($L$1&amp;$A188,会員校データ!$B$2:$K$1381,10,0),"　")</f>
        <v>　</v>
      </c>
      <c r="M188" s="1" t="str">
        <f>IFERROR(VLOOKUP($M$1&amp;$A188,会員校データ!$B$2:$K$1381,10,0),"　")</f>
        <v>　</v>
      </c>
      <c r="N188" s="1" t="str">
        <f>IFERROR(VLOOKUP($N$1&amp;$A188,会員校データ!$B$2:$K$1381,10,0),"　")</f>
        <v>　</v>
      </c>
      <c r="O188" s="1" t="str">
        <f>IFERROR(VLOOKUP($O$1&amp;$A188,会員校データ!$B$2:$K$1381,10,0),"　")</f>
        <v>　</v>
      </c>
      <c r="P188" s="1" t="str">
        <f>IFERROR(VLOOKUP($P$1&amp;$A188,会員校データ!$B$2:$K$1381,10,0),"　")</f>
        <v>　</v>
      </c>
      <c r="Q188" s="1" t="str">
        <f>IFERROR(VLOOKUP($Q$1&amp;$A188,会員校データ!$B$2:$K$1381,10,0),"　")</f>
        <v>　</v>
      </c>
      <c r="R188" s="1" t="str">
        <f>IFERROR(VLOOKUP($R$1&amp;$A188,会員校データ!$B$2:$K$1381,10,0),"　")</f>
        <v>　</v>
      </c>
      <c r="S188" s="1" t="str">
        <f>IFERROR(VLOOKUP($S$1&amp;$A188,会員校データ!$B$2:$K$1381,10,0),"　")</f>
        <v>　</v>
      </c>
      <c r="T188" s="1" t="str">
        <f>IFERROR(VLOOKUP($T$1&amp;$A188,会員校データ!$B$2:$K$1381,10,0),"　")</f>
        <v>　</v>
      </c>
      <c r="U188" s="1" t="str">
        <f>IFERROR(VLOOKUP($U$1&amp;$A188,会員校データ!$B$2:$K$1381,10,0),"　")</f>
        <v>　</v>
      </c>
      <c r="V188" s="1" t="str">
        <f>IFERROR(VLOOKUP($V$1&amp;$A188,会員校データ!$B$2:$K$1381,10,0),"　")</f>
        <v>　</v>
      </c>
      <c r="W188" s="1" t="str">
        <f>IFERROR(VLOOKUP($W$1&amp;$A188,会員校データ!$B$2:$K$1381,10,0),"　")</f>
        <v>　</v>
      </c>
      <c r="X188" s="1" t="str">
        <f>IFERROR(VLOOKUP($X$1&amp;$A188,会員校データ!$B$2:$K$1381,10,0),"　")</f>
        <v>　</v>
      </c>
      <c r="Y188" s="1" t="str">
        <f>IFERROR(VLOOKUP($Y$1&amp;$A188,会員校データ!$B$2:$K$1381,10,0),"　")</f>
        <v>　</v>
      </c>
      <c r="Z188" s="1" t="str">
        <f>IFERROR(VLOOKUP($Z$1&amp;$A188,会員校データ!$B$2:$K$1381,10,0),"　")</f>
        <v>　</v>
      </c>
      <c r="AA188" s="1" t="str">
        <f>IFERROR(VLOOKUP($AA$1&amp;$A188,会員校データ!$B$2:$K$1381,10,0),"　")</f>
        <v>　</v>
      </c>
      <c r="AB188" s="1" t="str">
        <f>IFERROR(VLOOKUP($AB$1&amp;$A188,会員校データ!$B$2:$K$1381,10,0),"　")</f>
        <v>　</v>
      </c>
      <c r="AC188" s="1" t="str">
        <f>IFERROR(VLOOKUP($AC$1&amp;$A188,会員校データ!$B$2:$K$1381,10,0),"　")</f>
        <v>　</v>
      </c>
      <c r="AD188" s="1" t="str">
        <f>IFERROR(VLOOKUP($AD$1&amp;$A188,会員校データ!$B$2:$K$1381,10,0),"　")</f>
        <v>　</v>
      </c>
      <c r="AE188" s="1" t="str">
        <f>IFERROR(VLOOKUP($AE$1&amp;$A188,会員校データ!$B$2:$K$1381,10,0),"　")</f>
        <v>　</v>
      </c>
      <c r="AF188" s="1" t="str">
        <f>IFERROR(VLOOKUP($AF$1&amp;$A188,会員校データ!$B$2:$K$1381,10,0),"　")</f>
        <v>　</v>
      </c>
      <c r="AG188" s="1" t="str">
        <f>IFERROR(VLOOKUP($AG$1&amp;$A188,会員校データ!$B$2:$K$1381,10,0),"　")</f>
        <v>　</v>
      </c>
      <c r="AH188" s="1" t="str">
        <f>IFERROR(VLOOKUP($AH$1&amp;$A188,会員校データ!$B$2:$K$1381,10,0),"　")</f>
        <v>　</v>
      </c>
      <c r="AI188" s="1" t="str">
        <f>IFERROR(VLOOKUP($AI$1&amp;$A188,会員校データ!$B$2:$K$1381,10,0),"　")</f>
        <v>　</v>
      </c>
      <c r="AJ188" s="1" t="str">
        <f>IFERROR(VLOOKUP($AJ$1&amp;$A188,会員校データ!$B$2:$K$1381,10,0),"　")</f>
        <v>　</v>
      </c>
      <c r="AK188" s="1" t="str">
        <f>IFERROR(VLOOKUP($AK$1&amp;$A188,会員校データ!$B$2:$K$1381,10,0),"　")</f>
        <v>　</v>
      </c>
      <c r="AL188" s="1" t="str">
        <f>IFERROR(VLOOKUP($AL$1&amp;$A188,会員校データ!$B$2:$K$1381,10,0),"　")</f>
        <v>　</v>
      </c>
      <c r="AM188" s="1" t="str">
        <f>IFERROR(VLOOKUP($AM$1&amp;$A188,会員校データ!$B$2:$K$1381,10,0),"　")</f>
        <v>　</v>
      </c>
      <c r="AN188" s="1" t="str">
        <f>IFERROR(VLOOKUP($AN$1&amp;$A188,会員校データ!$B$2:$K$1381,10,0),"　")</f>
        <v>　</v>
      </c>
      <c r="AO188" s="1" t="str">
        <f>IFERROR(VLOOKUP($AO$1&amp;$A188,会員校データ!$B$2:$K$1381,10,0),"　")</f>
        <v>　</v>
      </c>
      <c r="AP188" s="1" t="str">
        <f>IFERROR(VLOOKUP($AP$1&amp;$A188,会員校データ!$B$2:$K$1381,10,0),"　")</f>
        <v>　</v>
      </c>
      <c r="AQ188" s="1" t="str">
        <f>IFERROR(VLOOKUP($AQ$1&amp;$A188,会員校データ!$B$2:$K$1381,10,0),"　")</f>
        <v>　</v>
      </c>
      <c r="AR188" s="1" t="str">
        <f>IFERROR(VLOOKUP($AR$1&amp;$A188,会員校データ!$B$2:$K$1381,10,0),"　")</f>
        <v>　</v>
      </c>
      <c r="AS188" s="1" t="str">
        <f>IFERROR(VLOOKUP($AS$1&amp;$A188,会員校データ!$B$2:$K$1381,10,0),"　")</f>
        <v>　</v>
      </c>
      <c r="AT188" s="1" t="str">
        <f>IFERROR(VLOOKUP($AT$1&amp;$A188,会員校データ!$B$2:$K$1381,10,0),"　")</f>
        <v>　</v>
      </c>
      <c r="AU188" s="1" t="str">
        <f>IFERROR(VLOOKUP($AU$1&amp;$A188,会員校データ!$B$2:$K$1381,10,0),"　")</f>
        <v>　</v>
      </c>
      <c r="AV188" s="1" t="str">
        <f>IFERROR(VLOOKUP($AV$1&amp;$A188,会員校データ!$B$2:$K$1381,10,0),"　")</f>
        <v>　</v>
      </c>
    </row>
    <row r="189" spans="1:48">
      <c r="A189">
        <v>187</v>
      </c>
      <c r="B189" s="1" t="str">
        <f>IFERROR(VLOOKUP($B$1&amp;$A189,会員校データ!$B$2:$K$1381,10,0),"　")</f>
        <v>　</v>
      </c>
      <c r="C189" s="1" t="str">
        <f>IFERROR(VLOOKUP($C$1&amp;$A189,会員校データ!$B$2:$K$1381,10,0),"　")</f>
        <v>　</v>
      </c>
      <c r="D189" s="1" t="str">
        <f>IFERROR(VLOOKUP($D$1&amp;$A189,会員校データ!$B$2:$K$1381,10,0),"　")</f>
        <v>　</v>
      </c>
      <c r="E189" s="1" t="str">
        <f>IFERROR(VLOOKUP($E$1&amp;$A189,会員校データ!$B$2:$K$1381,10,0),"　")</f>
        <v>　</v>
      </c>
      <c r="F189" s="1" t="str">
        <f>IFERROR(VLOOKUP($F$1&amp;$A189,会員校データ!$B$2:$K$1381,10,0),"　")</f>
        <v>　</v>
      </c>
      <c r="G189" s="1" t="str">
        <f>IFERROR(VLOOKUP($G$1&amp;$A189,会員校データ!$B$2:$K$1381,10,0),"　")</f>
        <v>　</v>
      </c>
      <c r="H189" s="1" t="str">
        <f>IFERROR(VLOOKUP($H$1&amp;$A189,会員校データ!$B$2:$K$1381,10,0),"　")</f>
        <v>　</v>
      </c>
      <c r="I189" s="1" t="str">
        <f>IFERROR(VLOOKUP($I$1&amp;$A189,会員校データ!$B$2:$K$1381,10,0),"　")</f>
        <v>　</v>
      </c>
      <c r="J189" s="1" t="str">
        <f>IFERROR(VLOOKUP($J$1&amp;$A189,会員校データ!$B$2:$K$1381,10,0),"　")</f>
        <v>　</v>
      </c>
      <c r="K189" s="1" t="str">
        <f>IFERROR(VLOOKUP($K$1&amp;$A189,会員校データ!$B$2:$K$1381,10,0),"　")</f>
        <v>　</v>
      </c>
      <c r="L189" s="1" t="str">
        <f>IFERROR(VLOOKUP($L$1&amp;$A189,会員校データ!$B$2:$K$1381,10,0),"　")</f>
        <v>　</v>
      </c>
      <c r="M189" s="1" t="str">
        <f>IFERROR(VLOOKUP($M$1&amp;$A189,会員校データ!$B$2:$K$1381,10,0),"　")</f>
        <v>　</v>
      </c>
      <c r="N189" s="1" t="str">
        <f>IFERROR(VLOOKUP($N$1&amp;$A189,会員校データ!$B$2:$K$1381,10,0),"　")</f>
        <v>　</v>
      </c>
      <c r="O189" s="1" t="str">
        <f>IFERROR(VLOOKUP($O$1&amp;$A189,会員校データ!$B$2:$K$1381,10,0),"　")</f>
        <v>　</v>
      </c>
      <c r="P189" s="1" t="str">
        <f>IFERROR(VLOOKUP($P$1&amp;$A189,会員校データ!$B$2:$K$1381,10,0),"　")</f>
        <v>　</v>
      </c>
      <c r="Q189" s="1" t="str">
        <f>IFERROR(VLOOKUP($Q$1&amp;$A189,会員校データ!$B$2:$K$1381,10,0),"　")</f>
        <v>　</v>
      </c>
      <c r="R189" s="1" t="str">
        <f>IFERROR(VLOOKUP($R$1&amp;$A189,会員校データ!$B$2:$K$1381,10,0),"　")</f>
        <v>　</v>
      </c>
      <c r="S189" s="1" t="str">
        <f>IFERROR(VLOOKUP($S$1&amp;$A189,会員校データ!$B$2:$K$1381,10,0),"　")</f>
        <v>　</v>
      </c>
      <c r="T189" s="1" t="str">
        <f>IFERROR(VLOOKUP($T$1&amp;$A189,会員校データ!$B$2:$K$1381,10,0),"　")</f>
        <v>　</v>
      </c>
      <c r="U189" s="1" t="str">
        <f>IFERROR(VLOOKUP($U$1&amp;$A189,会員校データ!$B$2:$K$1381,10,0),"　")</f>
        <v>　</v>
      </c>
      <c r="V189" s="1" t="str">
        <f>IFERROR(VLOOKUP($V$1&amp;$A189,会員校データ!$B$2:$K$1381,10,0),"　")</f>
        <v>　</v>
      </c>
      <c r="W189" s="1" t="str">
        <f>IFERROR(VLOOKUP($W$1&amp;$A189,会員校データ!$B$2:$K$1381,10,0),"　")</f>
        <v>　</v>
      </c>
      <c r="X189" s="1" t="str">
        <f>IFERROR(VLOOKUP($X$1&amp;$A189,会員校データ!$B$2:$K$1381,10,0),"　")</f>
        <v>　</v>
      </c>
      <c r="Y189" s="1" t="str">
        <f>IFERROR(VLOOKUP($Y$1&amp;$A189,会員校データ!$B$2:$K$1381,10,0),"　")</f>
        <v>　</v>
      </c>
      <c r="Z189" s="1" t="str">
        <f>IFERROR(VLOOKUP($Z$1&amp;$A189,会員校データ!$B$2:$K$1381,10,0),"　")</f>
        <v>　</v>
      </c>
      <c r="AA189" s="1" t="str">
        <f>IFERROR(VLOOKUP($AA$1&amp;$A189,会員校データ!$B$2:$K$1381,10,0),"　")</f>
        <v>　</v>
      </c>
      <c r="AB189" s="1" t="str">
        <f>IFERROR(VLOOKUP($AB$1&amp;$A189,会員校データ!$B$2:$K$1381,10,0),"　")</f>
        <v>　</v>
      </c>
      <c r="AC189" s="1" t="str">
        <f>IFERROR(VLOOKUP($AC$1&amp;$A189,会員校データ!$B$2:$K$1381,10,0),"　")</f>
        <v>　</v>
      </c>
      <c r="AD189" s="1" t="str">
        <f>IFERROR(VLOOKUP($AD$1&amp;$A189,会員校データ!$B$2:$K$1381,10,0),"　")</f>
        <v>　</v>
      </c>
      <c r="AE189" s="1" t="str">
        <f>IFERROR(VLOOKUP($AE$1&amp;$A189,会員校データ!$B$2:$K$1381,10,0),"　")</f>
        <v>　</v>
      </c>
      <c r="AF189" s="1" t="str">
        <f>IFERROR(VLOOKUP($AF$1&amp;$A189,会員校データ!$B$2:$K$1381,10,0),"　")</f>
        <v>　</v>
      </c>
      <c r="AG189" s="1" t="str">
        <f>IFERROR(VLOOKUP($AG$1&amp;$A189,会員校データ!$B$2:$K$1381,10,0),"　")</f>
        <v>　</v>
      </c>
      <c r="AH189" s="1" t="str">
        <f>IFERROR(VLOOKUP($AH$1&amp;$A189,会員校データ!$B$2:$K$1381,10,0),"　")</f>
        <v>　</v>
      </c>
      <c r="AI189" s="1" t="str">
        <f>IFERROR(VLOOKUP($AI$1&amp;$A189,会員校データ!$B$2:$K$1381,10,0),"　")</f>
        <v>　</v>
      </c>
      <c r="AJ189" s="1" t="str">
        <f>IFERROR(VLOOKUP($AJ$1&amp;$A189,会員校データ!$B$2:$K$1381,10,0),"　")</f>
        <v>　</v>
      </c>
      <c r="AK189" s="1" t="str">
        <f>IFERROR(VLOOKUP($AK$1&amp;$A189,会員校データ!$B$2:$K$1381,10,0),"　")</f>
        <v>　</v>
      </c>
      <c r="AL189" s="1" t="str">
        <f>IFERROR(VLOOKUP($AL$1&amp;$A189,会員校データ!$B$2:$K$1381,10,0),"　")</f>
        <v>　</v>
      </c>
      <c r="AM189" s="1" t="str">
        <f>IFERROR(VLOOKUP($AM$1&amp;$A189,会員校データ!$B$2:$K$1381,10,0),"　")</f>
        <v>　</v>
      </c>
      <c r="AN189" s="1" t="str">
        <f>IFERROR(VLOOKUP($AN$1&amp;$A189,会員校データ!$B$2:$K$1381,10,0),"　")</f>
        <v>　</v>
      </c>
      <c r="AO189" s="1" t="str">
        <f>IFERROR(VLOOKUP($AO$1&amp;$A189,会員校データ!$B$2:$K$1381,10,0),"　")</f>
        <v>　</v>
      </c>
      <c r="AP189" s="1" t="str">
        <f>IFERROR(VLOOKUP($AP$1&amp;$A189,会員校データ!$B$2:$K$1381,10,0),"　")</f>
        <v>　</v>
      </c>
      <c r="AQ189" s="1" t="str">
        <f>IFERROR(VLOOKUP($AQ$1&amp;$A189,会員校データ!$B$2:$K$1381,10,0),"　")</f>
        <v>　</v>
      </c>
      <c r="AR189" s="1" t="str">
        <f>IFERROR(VLOOKUP($AR$1&amp;$A189,会員校データ!$B$2:$K$1381,10,0),"　")</f>
        <v>　</v>
      </c>
      <c r="AS189" s="1" t="str">
        <f>IFERROR(VLOOKUP($AS$1&amp;$A189,会員校データ!$B$2:$K$1381,10,0),"　")</f>
        <v>　</v>
      </c>
      <c r="AT189" s="1" t="str">
        <f>IFERROR(VLOOKUP($AT$1&amp;$A189,会員校データ!$B$2:$K$1381,10,0),"　")</f>
        <v>　</v>
      </c>
      <c r="AU189" s="1" t="str">
        <f>IFERROR(VLOOKUP($AU$1&amp;$A189,会員校データ!$B$2:$K$1381,10,0),"　")</f>
        <v>　</v>
      </c>
      <c r="AV189" s="1" t="str">
        <f>IFERROR(VLOOKUP($AV$1&amp;$A189,会員校データ!$B$2:$K$1381,10,0),"　")</f>
        <v>　</v>
      </c>
    </row>
    <row r="190" spans="1:48">
      <c r="A190">
        <v>188</v>
      </c>
      <c r="B190" s="1" t="str">
        <f>IFERROR(VLOOKUP($B$1&amp;$A190,会員校データ!$B$2:$K$1381,10,0),"　")</f>
        <v>　</v>
      </c>
      <c r="C190" s="1" t="str">
        <f>IFERROR(VLOOKUP($C$1&amp;$A190,会員校データ!$B$2:$K$1381,10,0),"　")</f>
        <v>　</v>
      </c>
      <c r="D190" s="1" t="str">
        <f>IFERROR(VLOOKUP($D$1&amp;$A190,会員校データ!$B$2:$K$1381,10,0),"　")</f>
        <v>　</v>
      </c>
      <c r="E190" s="1" t="str">
        <f>IFERROR(VLOOKUP($E$1&amp;$A190,会員校データ!$B$2:$K$1381,10,0),"　")</f>
        <v>　</v>
      </c>
      <c r="F190" s="1" t="str">
        <f>IFERROR(VLOOKUP($F$1&amp;$A190,会員校データ!$B$2:$K$1381,10,0),"　")</f>
        <v>　</v>
      </c>
      <c r="G190" s="1" t="str">
        <f>IFERROR(VLOOKUP($G$1&amp;$A190,会員校データ!$B$2:$K$1381,10,0),"　")</f>
        <v>　</v>
      </c>
      <c r="H190" s="1" t="str">
        <f>IFERROR(VLOOKUP($H$1&amp;$A190,会員校データ!$B$2:$K$1381,10,0),"　")</f>
        <v>　</v>
      </c>
      <c r="I190" s="1" t="str">
        <f>IFERROR(VLOOKUP($I$1&amp;$A190,会員校データ!$B$2:$K$1381,10,0),"　")</f>
        <v>　</v>
      </c>
      <c r="J190" s="1" t="str">
        <f>IFERROR(VLOOKUP($J$1&amp;$A190,会員校データ!$B$2:$K$1381,10,0),"　")</f>
        <v>　</v>
      </c>
      <c r="K190" s="1" t="str">
        <f>IFERROR(VLOOKUP($K$1&amp;$A190,会員校データ!$B$2:$K$1381,10,0),"　")</f>
        <v>　</v>
      </c>
      <c r="L190" s="1" t="str">
        <f>IFERROR(VLOOKUP($L$1&amp;$A190,会員校データ!$B$2:$K$1381,10,0),"　")</f>
        <v>　</v>
      </c>
      <c r="M190" s="1" t="str">
        <f>IFERROR(VLOOKUP($M$1&amp;$A190,会員校データ!$B$2:$K$1381,10,0),"　")</f>
        <v>　</v>
      </c>
      <c r="N190" s="1" t="str">
        <f>IFERROR(VLOOKUP($N$1&amp;$A190,会員校データ!$B$2:$K$1381,10,0),"　")</f>
        <v>　</v>
      </c>
      <c r="O190" s="1" t="str">
        <f>IFERROR(VLOOKUP($O$1&amp;$A190,会員校データ!$B$2:$K$1381,10,0),"　")</f>
        <v>　</v>
      </c>
      <c r="P190" s="1" t="str">
        <f>IFERROR(VLOOKUP($P$1&amp;$A190,会員校データ!$B$2:$K$1381,10,0),"　")</f>
        <v>　</v>
      </c>
      <c r="Q190" s="1" t="str">
        <f>IFERROR(VLOOKUP($Q$1&amp;$A190,会員校データ!$B$2:$K$1381,10,0),"　")</f>
        <v>　</v>
      </c>
      <c r="R190" s="1" t="str">
        <f>IFERROR(VLOOKUP($R$1&amp;$A190,会員校データ!$B$2:$K$1381,10,0),"　")</f>
        <v>　</v>
      </c>
      <c r="S190" s="1" t="str">
        <f>IFERROR(VLOOKUP($S$1&amp;$A190,会員校データ!$B$2:$K$1381,10,0),"　")</f>
        <v>　</v>
      </c>
      <c r="T190" s="1" t="str">
        <f>IFERROR(VLOOKUP($T$1&amp;$A190,会員校データ!$B$2:$K$1381,10,0),"　")</f>
        <v>　</v>
      </c>
      <c r="U190" s="1" t="str">
        <f>IFERROR(VLOOKUP($U$1&amp;$A190,会員校データ!$B$2:$K$1381,10,0),"　")</f>
        <v>　</v>
      </c>
      <c r="V190" s="1" t="str">
        <f>IFERROR(VLOOKUP($V$1&amp;$A190,会員校データ!$B$2:$K$1381,10,0),"　")</f>
        <v>　</v>
      </c>
      <c r="W190" s="1" t="str">
        <f>IFERROR(VLOOKUP($W$1&amp;$A190,会員校データ!$B$2:$K$1381,10,0),"　")</f>
        <v>　</v>
      </c>
      <c r="X190" s="1" t="str">
        <f>IFERROR(VLOOKUP($X$1&amp;$A190,会員校データ!$B$2:$K$1381,10,0),"　")</f>
        <v>　</v>
      </c>
      <c r="Y190" s="1" t="str">
        <f>IFERROR(VLOOKUP($Y$1&amp;$A190,会員校データ!$B$2:$K$1381,10,0),"　")</f>
        <v>　</v>
      </c>
      <c r="Z190" s="1" t="str">
        <f>IFERROR(VLOOKUP($Z$1&amp;$A190,会員校データ!$B$2:$K$1381,10,0),"　")</f>
        <v>　</v>
      </c>
      <c r="AA190" s="1" t="str">
        <f>IFERROR(VLOOKUP($AA$1&amp;$A190,会員校データ!$B$2:$K$1381,10,0),"　")</f>
        <v>　</v>
      </c>
      <c r="AB190" s="1" t="str">
        <f>IFERROR(VLOOKUP($AB$1&amp;$A190,会員校データ!$B$2:$K$1381,10,0),"　")</f>
        <v>　</v>
      </c>
      <c r="AC190" s="1" t="str">
        <f>IFERROR(VLOOKUP($AC$1&amp;$A190,会員校データ!$B$2:$K$1381,10,0),"　")</f>
        <v>　</v>
      </c>
      <c r="AD190" s="1" t="str">
        <f>IFERROR(VLOOKUP($AD$1&amp;$A190,会員校データ!$B$2:$K$1381,10,0),"　")</f>
        <v>　</v>
      </c>
      <c r="AE190" s="1" t="str">
        <f>IFERROR(VLOOKUP($AE$1&amp;$A190,会員校データ!$B$2:$K$1381,10,0),"　")</f>
        <v>　</v>
      </c>
      <c r="AF190" s="1" t="str">
        <f>IFERROR(VLOOKUP($AF$1&amp;$A190,会員校データ!$B$2:$K$1381,10,0),"　")</f>
        <v>　</v>
      </c>
      <c r="AG190" s="1" t="str">
        <f>IFERROR(VLOOKUP($AG$1&amp;$A190,会員校データ!$B$2:$K$1381,10,0),"　")</f>
        <v>　</v>
      </c>
      <c r="AH190" s="1" t="str">
        <f>IFERROR(VLOOKUP($AH$1&amp;$A190,会員校データ!$B$2:$K$1381,10,0),"　")</f>
        <v>　</v>
      </c>
      <c r="AI190" s="1" t="str">
        <f>IFERROR(VLOOKUP($AI$1&amp;$A190,会員校データ!$B$2:$K$1381,10,0),"　")</f>
        <v>　</v>
      </c>
      <c r="AJ190" s="1" t="str">
        <f>IFERROR(VLOOKUP($AJ$1&amp;$A190,会員校データ!$B$2:$K$1381,10,0),"　")</f>
        <v>　</v>
      </c>
      <c r="AK190" s="1" t="str">
        <f>IFERROR(VLOOKUP($AK$1&amp;$A190,会員校データ!$B$2:$K$1381,10,0),"　")</f>
        <v>　</v>
      </c>
      <c r="AL190" s="1" t="str">
        <f>IFERROR(VLOOKUP($AL$1&amp;$A190,会員校データ!$B$2:$K$1381,10,0),"　")</f>
        <v>　</v>
      </c>
      <c r="AM190" s="1" t="str">
        <f>IFERROR(VLOOKUP($AM$1&amp;$A190,会員校データ!$B$2:$K$1381,10,0),"　")</f>
        <v>　</v>
      </c>
      <c r="AN190" s="1" t="str">
        <f>IFERROR(VLOOKUP($AN$1&amp;$A190,会員校データ!$B$2:$K$1381,10,0),"　")</f>
        <v>　</v>
      </c>
      <c r="AO190" s="1" t="str">
        <f>IFERROR(VLOOKUP($AO$1&amp;$A190,会員校データ!$B$2:$K$1381,10,0),"　")</f>
        <v>　</v>
      </c>
      <c r="AP190" s="1" t="str">
        <f>IFERROR(VLOOKUP($AP$1&amp;$A190,会員校データ!$B$2:$K$1381,10,0),"　")</f>
        <v>　</v>
      </c>
      <c r="AQ190" s="1" t="str">
        <f>IFERROR(VLOOKUP($AQ$1&amp;$A190,会員校データ!$B$2:$K$1381,10,0),"　")</f>
        <v>　</v>
      </c>
      <c r="AR190" s="1" t="str">
        <f>IFERROR(VLOOKUP($AR$1&amp;$A190,会員校データ!$B$2:$K$1381,10,0),"　")</f>
        <v>　</v>
      </c>
      <c r="AS190" s="1" t="str">
        <f>IFERROR(VLOOKUP($AS$1&amp;$A190,会員校データ!$B$2:$K$1381,10,0),"　")</f>
        <v>　</v>
      </c>
      <c r="AT190" s="1" t="str">
        <f>IFERROR(VLOOKUP($AT$1&amp;$A190,会員校データ!$B$2:$K$1381,10,0),"　")</f>
        <v>　</v>
      </c>
      <c r="AU190" s="1" t="str">
        <f>IFERROR(VLOOKUP($AU$1&amp;$A190,会員校データ!$B$2:$K$1381,10,0),"　")</f>
        <v>　</v>
      </c>
      <c r="AV190" s="1" t="str">
        <f>IFERROR(VLOOKUP($AV$1&amp;$A190,会員校データ!$B$2:$K$1381,10,0),"　")</f>
        <v>　</v>
      </c>
    </row>
    <row r="191" spans="1:48">
      <c r="A191">
        <v>189</v>
      </c>
      <c r="B191" s="1" t="str">
        <f>IFERROR(VLOOKUP($B$1&amp;$A191,会員校データ!$B$2:$K$1381,10,0),"　")</f>
        <v>　</v>
      </c>
      <c r="C191" s="1" t="str">
        <f>IFERROR(VLOOKUP($C$1&amp;$A191,会員校データ!$B$2:$K$1381,10,0),"　")</f>
        <v>　</v>
      </c>
      <c r="D191" s="1" t="str">
        <f>IFERROR(VLOOKUP($D$1&amp;$A191,会員校データ!$B$2:$K$1381,10,0),"　")</f>
        <v>　</v>
      </c>
      <c r="E191" s="1" t="str">
        <f>IFERROR(VLOOKUP($E$1&amp;$A191,会員校データ!$B$2:$K$1381,10,0),"　")</f>
        <v>　</v>
      </c>
      <c r="F191" s="1" t="str">
        <f>IFERROR(VLOOKUP($F$1&amp;$A191,会員校データ!$B$2:$K$1381,10,0),"　")</f>
        <v>　</v>
      </c>
      <c r="G191" s="1" t="str">
        <f>IFERROR(VLOOKUP($G$1&amp;$A191,会員校データ!$B$2:$K$1381,10,0),"　")</f>
        <v>　</v>
      </c>
      <c r="H191" s="1" t="str">
        <f>IFERROR(VLOOKUP($H$1&amp;$A191,会員校データ!$B$2:$K$1381,10,0),"　")</f>
        <v>　</v>
      </c>
      <c r="I191" s="1" t="str">
        <f>IFERROR(VLOOKUP($I$1&amp;$A191,会員校データ!$B$2:$K$1381,10,0),"　")</f>
        <v>　</v>
      </c>
      <c r="J191" s="1" t="str">
        <f>IFERROR(VLOOKUP($J$1&amp;$A191,会員校データ!$B$2:$K$1381,10,0),"　")</f>
        <v>　</v>
      </c>
      <c r="K191" s="1" t="str">
        <f>IFERROR(VLOOKUP($K$1&amp;$A191,会員校データ!$B$2:$K$1381,10,0),"　")</f>
        <v>　</v>
      </c>
      <c r="L191" s="1" t="str">
        <f>IFERROR(VLOOKUP($L$1&amp;$A191,会員校データ!$B$2:$K$1381,10,0),"　")</f>
        <v>　</v>
      </c>
      <c r="M191" s="1" t="str">
        <f>IFERROR(VLOOKUP($M$1&amp;$A191,会員校データ!$B$2:$K$1381,10,0),"　")</f>
        <v>　</v>
      </c>
      <c r="N191" s="1" t="str">
        <f>IFERROR(VLOOKUP($N$1&amp;$A191,会員校データ!$B$2:$K$1381,10,0),"　")</f>
        <v>　</v>
      </c>
      <c r="O191" s="1" t="str">
        <f>IFERROR(VLOOKUP($O$1&amp;$A191,会員校データ!$B$2:$K$1381,10,0),"　")</f>
        <v>　</v>
      </c>
      <c r="P191" s="1" t="str">
        <f>IFERROR(VLOOKUP($P$1&amp;$A191,会員校データ!$B$2:$K$1381,10,0),"　")</f>
        <v>　</v>
      </c>
      <c r="Q191" s="1" t="str">
        <f>IFERROR(VLOOKUP($Q$1&amp;$A191,会員校データ!$B$2:$K$1381,10,0),"　")</f>
        <v>　</v>
      </c>
      <c r="R191" s="1" t="str">
        <f>IFERROR(VLOOKUP($R$1&amp;$A191,会員校データ!$B$2:$K$1381,10,0),"　")</f>
        <v>　</v>
      </c>
      <c r="S191" s="1" t="str">
        <f>IFERROR(VLOOKUP($S$1&amp;$A191,会員校データ!$B$2:$K$1381,10,0),"　")</f>
        <v>　</v>
      </c>
      <c r="T191" s="1" t="str">
        <f>IFERROR(VLOOKUP($T$1&amp;$A191,会員校データ!$B$2:$K$1381,10,0),"　")</f>
        <v>　</v>
      </c>
      <c r="U191" s="1" t="str">
        <f>IFERROR(VLOOKUP($U$1&amp;$A191,会員校データ!$B$2:$K$1381,10,0),"　")</f>
        <v>　</v>
      </c>
      <c r="V191" s="1" t="str">
        <f>IFERROR(VLOOKUP($V$1&amp;$A191,会員校データ!$B$2:$K$1381,10,0),"　")</f>
        <v>　</v>
      </c>
      <c r="W191" s="1" t="str">
        <f>IFERROR(VLOOKUP($W$1&amp;$A191,会員校データ!$B$2:$K$1381,10,0),"　")</f>
        <v>　</v>
      </c>
      <c r="X191" s="1" t="str">
        <f>IFERROR(VLOOKUP($X$1&amp;$A191,会員校データ!$B$2:$K$1381,10,0),"　")</f>
        <v>　</v>
      </c>
      <c r="Y191" s="1" t="str">
        <f>IFERROR(VLOOKUP($Y$1&amp;$A191,会員校データ!$B$2:$K$1381,10,0),"　")</f>
        <v>　</v>
      </c>
      <c r="Z191" s="1" t="str">
        <f>IFERROR(VLOOKUP($Z$1&amp;$A191,会員校データ!$B$2:$K$1381,10,0),"　")</f>
        <v>　</v>
      </c>
      <c r="AA191" s="1" t="str">
        <f>IFERROR(VLOOKUP($AA$1&amp;$A191,会員校データ!$B$2:$K$1381,10,0),"　")</f>
        <v>　</v>
      </c>
      <c r="AB191" s="1" t="str">
        <f>IFERROR(VLOOKUP($AB$1&amp;$A191,会員校データ!$B$2:$K$1381,10,0),"　")</f>
        <v>　</v>
      </c>
      <c r="AC191" s="1" t="str">
        <f>IFERROR(VLOOKUP($AC$1&amp;$A191,会員校データ!$B$2:$K$1381,10,0),"　")</f>
        <v>　</v>
      </c>
      <c r="AD191" s="1" t="str">
        <f>IFERROR(VLOOKUP($AD$1&amp;$A191,会員校データ!$B$2:$K$1381,10,0),"　")</f>
        <v>　</v>
      </c>
      <c r="AE191" s="1" t="str">
        <f>IFERROR(VLOOKUP($AE$1&amp;$A191,会員校データ!$B$2:$K$1381,10,0),"　")</f>
        <v>　</v>
      </c>
      <c r="AF191" s="1" t="str">
        <f>IFERROR(VLOOKUP($AF$1&amp;$A191,会員校データ!$B$2:$K$1381,10,0),"　")</f>
        <v>　</v>
      </c>
      <c r="AG191" s="1" t="str">
        <f>IFERROR(VLOOKUP($AG$1&amp;$A191,会員校データ!$B$2:$K$1381,10,0),"　")</f>
        <v>　</v>
      </c>
      <c r="AH191" s="1" t="str">
        <f>IFERROR(VLOOKUP($AH$1&amp;$A191,会員校データ!$B$2:$K$1381,10,0),"　")</f>
        <v>　</v>
      </c>
      <c r="AI191" s="1" t="str">
        <f>IFERROR(VLOOKUP($AI$1&amp;$A191,会員校データ!$B$2:$K$1381,10,0),"　")</f>
        <v>　</v>
      </c>
      <c r="AJ191" s="1" t="str">
        <f>IFERROR(VLOOKUP($AJ$1&amp;$A191,会員校データ!$B$2:$K$1381,10,0),"　")</f>
        <v>　</v>
      </c>
      <c r="AK191" s="1" t="str">
        <f>IFERROR(VLOOKUP($AK$1&amp;$A191,会員校データ!$B$2:$K$1381,10,0),"　")</f>
        <v>　</v>
      </c>
      <c r="AL191" s="1" t="str">
        <f>IFERROR(VLOOKUP($AL$1&amp;$A191,会員校データ!$B$2:$K$1381,10,0),"　")</f>
        <v>　</v>
      </c>
      <c r="AM191" s="1" t="str">
        <f>IFERROR(VLOOKUP($AM$1&amp;$A191,会員校データ!$B$2:$K$1381,10,0),"　")</f>
        <v>　</v>
      </c>
      <c r="AN191" s="1" t="str">
        <f>IFERROR(VLOOKUP($AN$1&amp;$A191,会員校データ!$B$2:$K$1381,10,0),"　")</f>
        <v>　</v>
      </c>
      <c r="AO191" s="1" t="str">
        <f>IFERROR(VLOOKUP($AO$1&amp;$A191,会員校データ!$B$2:$K$1381,10,0),"　")</f>
        <v>　</v>
      </c>
      <c r="AP191" s="1" t="str">
        <f>IFERROR(VLOOKUP($AP$1&amp;$A191,会員校データ!$B$2:$K$1381,10,0),"　")</f>
        <v>　</v>
      </c>
      <c r="AQ191" s="1" t="str">
        <f>IFERROR(VLOOKUP($AQ$1&amp;$A191,会員校データ!$B$2:$K$1381,10,0),"　")</f>
        <v>　</v>
      </c>
      <c r="AR191" s="1" t="str">
        <f>IFERROR(VLOOKUP($AR$1&amp;$A191,会員校データ!$B$2:$K$1381,10,0),"　")</f>
        <v>　</v>
      </c>
      <c r="AS191" s="1" t="str">
        <f>IFERROR(VLOOKUP($AS$1&amp;$A191,会員校データ!$B$2:$K$1381,10,0),"　")</f>
        <v>　</v>
      </c>
      <c r="AT191" s="1" t="str">
        <f>IFERROR(VLOOKUP($AT$1&amp;$A191,会員校データ!$B$2:$K$1381,10,0),"　")</f>
        <v>　</v>
      </c>
      <c r="AU191" s="1" t="str">
        <f>IFERROR(VLOOKUP($AU$1&amp;$A191,会員校データ!$B$2:$K$1381,10,0),"　")</f>
        <v>　</v>
      </c>
      <c r="AV191" s="1" t="str">
        <f>IFERROR(VLOOKUP($AV$1&amp;$A191,会員校データ!$B$2:$K$1381,10,0),"　")</f>
        <v>　</v>
      </c>
    </row>
    <row r="192" spans="1:48">
      <c r="A192">
        <v>190</v>
      </c>
      <c r="B192" s="1" t="str">
        <f>IFERROR(VLOOKUP($B$1&amp;$A192,会員校データ!$B$2:$K$1381,10,0),"　")</f>
        <v>　</v>
      </c>
      <c r="C192" s="1" t="str">
        <f>IFERROR(VLOOKUP($C$1&amp;$A192,会員校データ!$B$2:$K$1381,10,0),"　")</f>
        <v>　</v>
      </c>
      <c r="D192" s="1" t="str">
        <f>IFERROR(VLOOKUP($D$1&amp;$A192,会員校データ!$B$2:$K$1381,10,0),"　")</f>
        <v>　</v>
      </c>
      <c r="E192" s="1" t="str">
        <f>IFERROR(VLOOKUP($E$1&amp;$A192,会員校データ!$B$2:$K$1381,10,0),"　")</f>
        <v>　</v>
      </c>
      <c r="F192" s="1" t="str">
        <f>IFERROR(VLOOKUP($F$1&amp;$A192,会員校データ!$B$2:$K$1381,10,0),"　")</f>
        <v>　</v>
      </c>
      <c r="G192" s="1" t="str">
        <f>IFERROR(VLOOKUP($G$1&amp;$A192,会員校データ!$B$2:$K$1381,10,0),"　")</f>
        <v>　</v>
      </c>
      <c r="H192" s="1" t="str">
        <f>IFERROR(VLOOKUP($H$1&amp;$A192,会員校データ!$B$2:$K$1381,10,0),"　")</f>
        <v>　</v>
      </c>
      <c r="I192" s="1" t="str">
        <f>IFERROR(VLOOKUP($I$1&amp;$A192,会員校データ!$B$2:$K$1381,10,0),"　")</f>
        <v>　</v>
      </c>
      <c r="J192" s="1" t="str">
        <f>IFERROR(VLOOKUP($J$1&amp;$A192,会員校データ!$B$2:$K$1381,10,0),"　")</f>
        <v>　</v>
      </c>
      <c r="K192" s="1" t="str">
        <f>IFERROR(VLOOKUP($K$1&amp;$A192,会員校データ!$B$2:$K$1381,10,0),"　")</f>
        <v>　</v>
      </c>
      <c r="L192" s="1" t="str">
        <f>IFERROR(VLOOKUP($L$1&amp;$A192,会員校データ!$B$2:$K$1381,10,0),"　")</f>
        <v>　</v>
      </c>
      <c r="M192" s="1" t="str">
        <f>IFERROR(VLOOKUP($M$1&amp;$A192,会員校データ!$B$2:$K$1381,10,0),"　")</f>
        <v>　</v>
      </c>
      <c r="N192" s="1" t="str">
        <f>IFERROR(VLOOKUP($N$1&amp;$A192,会員校データ!$B$2:$K$1381,10,0),"　")</f>
        <v>　</v>
      </c>
      <c r="O192" s="1" t="str">
        <f>IFERROR(VLOOKUP($O$1&amp;$A192,会員校データ!$B$2:$K$1381,10,0),"　")</f>
        <v>　</v>
      </c>
      <c r="P192" s="1" t="str">
        <f>IFERROR(VLOOKUP($P$1&amp;$A192,会員校データ!$B$2:$K$1381,10,0),"　")</f>
        <v>　</v>
      </c>
      <c r="Q192" s="1" t="str">
        <f>IFERROR(VLOOKUP($Q$1&amp;$A192,会員校データ!$B$2:$K$1381,10,0),"　")</f>
        <v>　</v>
      </c>
      <c r="R192" s="1" t="str">
        <f>IFERROR(VLOOKUP($R$1&amp;$A192,会員校データ!$B$2:$K$1381,10,0),"　")</f>
        <v>　</v>
      </c>
      <c r="S192" s="1" t="str">
        <f>IFERROR(VLOOKUP($S$1&amp;$A192,会員校データ!$B$2:$K$1381,10,0),"　")</f>
        <v>　</v>
      </c>
      <c r="T192" s="1" t="str">
        <f>IFERROR(VLOOKUP($T$1&amp;$A192,会員校データ!$B$2:$K$1381,10,0),"　")</f>
        <v>　</v>
      </c>
      <c r="U192" s="1" t="str">
        <f>IFERROR(VLOOKUP($U$1&amp;$A192,会員校データ!$B$2:$K$1381,10,0),"　")</f>
        <v>　</v>
      </c>
      <c r="V192" s="1" t="str">
        <f>IFERROR(VLOOKUP($V$1&amp;$A192,会員校データ!$B$2:$K$1381,10,0),"　")</f>
        <v>　</v>
      </c>
      <c r="W192" s="1" t="str">
        <f>IFERROR(VLOOKUP($W$1&amp;$A192,会員校データ!$B$2:$K$1381,10,0),"　")</f>
        <v>　</v>
      </c>
      <c r="X192" s="1" t="str">
        <f>IFERROR(VLOOKUP($X$1&amp;$A192,会員校データ!$B$2:$K$1381,10,0),"　")</f>
        <v>　</v>
      </c>
      <c r="Y192" s="1" t="str">
        <f>IFERROR(VLOOKUP($Y$1&amp;$A192,会員校データ!$B$2:$K$1381,10,0),"　")</f>
        <v>　</v>
      </c>
      <c r="Z192" s="1" t="str">
        <f>IFERROR(VLOOKUP($Z$1&amp;$A192,会員校データ!$B$2:$K$1381,10,0),"　")</f>
        <v>　</v>
      </c>
      <c r="AA192" s="1" t="str">
        <f>IFERROR(VLOOKUP($AA$1&amp;$A192,会員校データ!$B$2:$K$1381,10,0),"　")</f>
        <v>　</v>
      </c>
      <c r="AB192" s="1" t="str">
        <f>IFERROR(VLOOKUP($AB$1&amp;$A192,会員校データ!$B$2:$K$1381,10,0),"　")</f>
        <v>　</v>
      </c>
      <c r="AC192" s="1" t="str">
        <f>IFERROR(VLOOKUP($AC$1&amp;$A192,会員校データ!$B$2:$K$1381,10,0),"　")</f>
        <v>　</v>
      </c>
      <c r="AD192" s="1" t="str">
        <f>IFERROR(VLOOKUP($AD$1&amp;$A192,会員校データ!$B$2:$K$1381,10,0),"　")</f>
        <v>　</v>
      </c>
      <c r="AE192" s="1" t="str">
        <f>IFERROR(VLOOKUP($AE$1&amp;$A192,会員校データ!$B$2:$K$1381,10,0),"　")</f>
        <v>　</v>
      </c>
      <c r="AF192" s="1" t="str">
        <f>IFERROR(VLOOKUP($AF$1&amp;$A192,会員校データ!$B$2:$K$1381,10,0),"　")</f>
        <v>　</v>
      </c>
      <c r="AG192" s="1" t="str">
        <f>IFERROR(VLOOKUP($AG$1&amp;$A192,会員校データ!$B$2:$K$1381,10,0),"　")</f>
        <v>　</v>
      </c>
      <c r="AH192" s="1" t="str">
        <f>IFERROR(VLOOKUP($AH$1&amp;$A192,会員校データ!$B$2:$K$1381,10,0),"　")</f>
        <v>　</v>
      </c>
      <c r="AI192" s="1" t="str">
        <f>IFERROR(VLOOKUP($AI$1&amp;$A192,会員校データ!$B$2:$K$1381,10,0),"　")</f>
        <v>　</v>
      </c>
      <c r="AJ192" s="1" t="str">
        <f>IFERROR(VLOOKUP($AJ$1&amp;$A192,会員校データ!$B$2:$K$1381,10,0),"　")</f>
        <v>　</v>
      </c>
      <c r="AK192" s="1" t="str">
        <f>IFERROR(VLOOKUP($AK$1&amp;$A192,会員校データ!$B$2:$K$1381,10,0),"　")</f>
        <v>　</v>
      </c>
      <c r="AL192" s="1" t="str">
        <f>IFERROR(VLOOKUP($AL$1&amp;$A192,会員校データ!$B$2:$K$1381,10,0),"　")</f>
        <v>　</v>
      </c>
      <c r="AM192" s="1" t="str">
        <f>IFERROR(VLOOKUP($AM$1&amp;$A192,会員校データ!$B$2:$K$1381,10,0),"　")</f>
        <v>　</v>
      </c>
      <c r="AN192" s="1" t="str">
        <f>IFERROR(VLOOKUP($AN$1&amp;$A192,会員校データ!$B$2:$K$1381,10,0),"　")</f>
        <v>　</v>
      </c>
      <c r="AO192" s="1" t="str">
        <f>IFERROR(VLOOKUP($AO$1&amp;$A192,会員校データ!$B$2:$K$1381,10,0),"　")</f>
        <v>　</v>
      </c>
      <c r="AP192" s="1" t="str">
        <f>IFERROR(VLOOKUP($AP$1&amp;$A192,会員校データ!$B$2:$K$1381,10,0),"　")</f>
        <v>　</v>
      </c>
      <c r="AQ192" s="1" t="str">
        <f>IFERROR(VLOOKUP($AQ$1&amp;$A192,会員校データ!$B$2:$K$1381,10,0),"　")</f>
        <v>　</v>
      </c>
      <c r="AR192" s="1" t="str">
        <f>IFERROR(VLOOKUP($AR$1&amp;$A192,会員校データ!$B$2:$K$1381,10,0),"　")</f>
        <v>　</v>
      </c>
      <c r="AS192" s="1" t="str">
        <f>IFERROR(VLOOKUP($AS$1&amp;$A192,会員校データ!$B$2:$K$1381,10,0),"　")</f>
        <v>　</v>
      </c>
      <c r="AT192" s="1" t="str">
        <f>IFERROR(VLOOKUP($AT$1&amp;$A192,会員校データ!$B$2:$K$1381,10,0),"　")</f>
        <v>　</v>
      </c>
      <c r="AU192" s="1" t="str">
        <f>IFERROR(VLOOKUP($AU$1&amp;$A192,会員校データ!$B$2:$K$1381,10,0),"　")</f>
        <v>　</v>
      </c>
      <c r="AV192" s="1" t="str">
        <f>IFERROR(VLOOKUP($AV$1&amp;$A192,会員校データ!$B$2:$K$1381,10,0),"　")</f>
        <v>　</v>
      </c>
    </row>
    <row r="193" spans="1:48">
      <c r="A193">
        <v>191</v>
      </c>
      <c r="B193" s="1" t="str">
        <f>IFERROR(VLOOKUP($B$1&amp;$A193,会員校データ!$B$2:$K$1381,10,0),"　")</f>
        <v>　</v>
      </c>
      <c r="C193" s="1" t="str">
        <f>IFERROR(VLOOKUP($C$1&amp;$A193,会員校データ!$B$2:$K$1381,10,0),"　")</f>
        <v>　</v>
      </c>
      <c r="D193" s="1" t="str">
        <f>IFERROR(VLOOKUP($D$1&amp;$A193,会員校データ!$B$2:$K$1381,10,0),"　")</f>
        <v>　</v>
      </c>
      <c r="E193" s="1" t="str">
        <f>IFERROR(VLOOKUP($E$1&amp;$A193,会員校データ!$B$2:$K$1381,10,0),"　")</f>
        <v>　</v>
      </c>
      <c r="F193" s="1" t="str">
        <f>IFERROR(VLOOKUP($F$1&amp;$A193,会員校データ!$B$2:$K$1381,10,0),"　")</f>
        <v>　</v>
      </c>
      <c r="G193" s="1" t="str">
        <f>IFERROR(VLOOKUP($G$1&amp;$A193,会員校データ!$B$2:$K$1381,10,0),"　")</f>
        <v>　</v>
      </c>
      <c r="H193" s="1" t="str">
        <f>IFERROR(VLOOKUP($H$1&amp;$A193,会員校データ!$B$2:$K$1381,10,0),"　")</f>
        <v>　</v>
      </c>
      <c r="I193" s="1" t="str">
        <f>IFERROR(VLOOKUP($I$1&amp;$A193,会員校データ!$B$2:$K$1381,10,0),"　")</f>
        <v>　</v>
      </c>
      <c r="J193" s="1" t="str">
        <f>IFERROR(VLOOKUP($J$1&amp;$A193,会員校データ!$B$2:$K$1381,10,0),"　")</f>
        <v>　</v>
      </c>
      <c r="K193" s="1" t="str">
        <f>IFERROR(VLOOKUP($K$1&amp;$A193,会員校データ!$B$2:$K$1381,10,0),"　")</f>
        <v>　</v>
      </c>
      <c r="L193" s="1" t="str">
        <f>IFERROR(VLOOKUP($L$1&amp;$A193,会員校データ!$B$2:$K$1381,10,0),"　")</f>
        <v>　</v>
      </c>
      <c r="M193" s="1" t="str">
        <f>IFERROR(VLOOKUP($M$1&amp;$A193,会員校データ!$B$2:$K$1381,10,0),"　")</f>
        <v>　</v>
      </c>
      <c r="N193" s="1" t="str">
        <f>IFERROR(VLOOKUP($N$1&amp;$A193,会員校データ!$B$2:$K$1381,10,0),"　")</f>
        <v>　</v>
      </c>
      <c r="O193" s="1" t="str">
        <f>IFERROR(VLOOKUP($O$1&amp;$A193,会員校データ!$B$2:$K$1381,10,0),"　")</f>
        <v>　</v>
      </c>
      <c r="P193" s="1" t="str">
        <f>IFERROR(VLOOKUP($P$1&amp;$A193,会員校データ!$B$2:$K$1381,10,0),"　")</f>
        <v>　</v>
      </c>
      <c r="Q193" s="1" t="str">
        <f>IFERROR(VLOOKUP($Q$1&amp;$A193,会員校データ!$B$2:$K$1381,10,0),"　")</f>
        <v>　</v>
      </c>
      <c r="R193" s="1" t="str">
        <f>IFERROR(VLOOKUP($R$1&amp;$A193,会員校データ!$B$2:$K$1381,10,0),"　")</f>
        <v>　</v>
      </c>
      <c r="S193" s="1" t="str">
        <f>IFERROR(VLOOKUP($S$1&amp;$A193,会員校データ!$B$2:$K$1381,10,0),"　")</f>
        <v>　</v>
      </c>
      <c r="T193" s="1" t="str">
        <f>IFERROR(VLOOKUP($T$1&amp;$A193,会員校データ!$B$2:$K$1381,10,0),"　")</f>
        <v>　</v>
      </c>
      <c r="U193" s="1" t="str">
        <f>IFERROR(VLOOKUP($U$1&amp;$A193,会員校データ!$B$2:$K$1381,10,0),"　")</f>
        <v>　</v>
      </c>
      <c r="V193" s="1" t="str">
        <f>IFERROR(VLOOKUP($V$1&amp;$A193,会員校データ!$B$2:$K$1381,10,0),"　")</f>
        <v>　</v>
      </c>
      <c r="W193" s="1" t="str">
        <f>IFERROR(VLOOKUP($W$1&amp;$A193,会員校データ!$B$2:$K$1381,10,0),"　")</f>
        <v>　</v>
      </c>
      <c r="X193" s="1" t="str">
        <f>IFERROR(VLOOKUP($X$1&amp;$A193,会員校データ!$B$2:$K$1381,10,0),"　")</f>
        <v>　</v>
      </c>
      <c r="Y193" s="1" t="str">
        <f>IFERROR(VLOOKUP($Y$1&amp;$A193,会員校データ!$B$2:$K$1381,10,0),"　")</f>
        <v>　</v>
      </c>
      <c r="Z193" s="1" t="str">
        <f>IFERROR(VLOOKUP($Z$1&amp;$A193,会員校データ!$B$2:$K$1381,10,0),"　")</f>
        <v>　</v>
      </c>
      <c r="AA193" s="1" t="str">
        <f>IFERROR(VLOOKUP($AA$1&amp;$A193,会員校データ!$B$2:$K$1381,10,0),"　")</f>
        <v>　</v>
      </c>
      <c r="AB193" s="1" t="str">
        <f>IFERROR(VLOOKUP($AB$1&amp;$A193,会員校データ!$B$2:$K$1381,10,0),"　")</f>
        <v>　</v>
      </c>
      <c r="AC193" s="1" t="str">
        <f>IFERROR(VLOOKUP($AC$1&amp;$A193,会員校データ!$B$2:$K$1381,10,0),"　")</f>
        <v>　</v>
      </c>
      <c r="AD193" s="1" t="str">
        <f>IFERROR(VLOOKUP($AD$1&amp;$A193,会員校データ!$B$2:$K$1381,10,0),"　")</f>
        <v>　</v>
      </c>
      <c r="AE193" s="1" t="str">
        <f>IFERROR(VLOOKUP($AE$1&amp;$A193,会員校データ!$B$2:$K$1381,10,0),"　")</f>
        <v>　</v>
      </c>
      <c r="AF193" s="1" t="str">
        <f>IFERROR(VLOOKUP($AF$1&amp;$A193,会員校データ!$B$2:$K$1381,10,0),"　")</f>
        <v>　</v>
      </c>
      <c r="AG193" s="1" t="str">
        <f>IFERROR(VLOOKUP($AG$1&amp;$A193,会員校データ!$B$2:$K$1381,10,0),"　")</f>
        <v>　</v>
      </c>
      <c r="AH193" s="1" t="str">
        <f>IFERROR(VLOOKUP($AH$1&amp;$A193,会員校データ!$B$2:$K$1381,10,0),"　")</f>
        <v>　</v>
      </c>
      <c r="AI193" s="1" t="str">
        <f>IFERROR(VLOOKUP($AI$1&amp;$A193,会員校データ!$B$2:$K$1381,10,0),"　")</f>
        <v>　</v>
      </c>
      <c r="AJ193" s="1" t="str">
        <f>IFERROR(VLOOKUP($AJ$1&amp;$A193,会員校データ!$B$2:$K$1381,10,0),"　")</f>
        <v>　</v>
      </c>
      <c r="AK193" s="1" t="str">
        <f>IFERROR(VLOOKUP($AK$1&amp;$A193,会員校データ!$B$2:$K$1381,10,0),"　")</f>
        <v>　</v>
      </c>
      <c r="AL193" s="1" t="str">
        <f>IFERROR(VLOOKUP($AL$1&amp;$A193,会員校データ!$B$2:$K$1381,10,0),"　")</f>
        <v>　</v>
      </c>
      <c r="AM193" s="1" t="str">
        <f>IFERROR(VLOOKUP($AM$1&amp;$A193,会員校データ!$B$2:$K$1381,10,0),"　")</f>
        <v>　</v>
      </c>
      <c r="AN193" s="1" t="str">
        <f>IFERROR(VLOOKUP($AN$1&amp;$A193,会員校データ!$B$2:$K$1381,10,0),"　")</f>
        <v>　</v>
      </c>
      <c r="AO193" s="1" t="str">
        <f>IFERROR(VLOOKUP($AO$1&amp;$A193,会員校データ!$B$2:$K$1381,10,0),"　")</f>
        <v>　</v>
      </c>
      <c r="AP193" s="1" t="str">
        <f>IFERROR(VLOOKUP($AP$1&amp;$A193,会員校データ!$B$2:$K$1381,10,0),"　")</f>
        <v>　</v>
      </c>
      <c r="AQ193" s="1" t="str">
        <f>IFERROR(VLOOKUP($AQ$1&amp;$A193,会員校データ!$B$2:$K$1381,10,0),"　")</f>
        <v>　</v>
      </c>
      <c r="AR193" s="1" t="str">
        <f>IFERROR(VLOOKUP($AR$1&amp;$A193,会員校データ!$B$2:$K$1381,10,0),"　")</f>
        <v>　</v>
      </c>
      <c r="AS193" s="1" t="str">
        <f>IFERROR(VLOOKUP($AS$1&amp;$A193,会員校データ!$B$2:$K$1381,10,0),"　")</f>
        <v>　</v>
      </c>
      <c r="AT193" s="1" t="str">
        <f>IFERROR(VLOOKUP($AT$1&amp;$A193,会員校データ!$B$2:$K$1381,10,0),"　")</f>
        <v>　</v>
      </c>
      <c r="AU193" s="1" t="str">
        <f>IFERROR(VLOOKUP($AU$1&amp;$A193,会員校データ!$B$2:$K$1381,10,0),"　")</f>
        <v>　</v>
      </c>
      <c r="AV193" s="1" t="str">
        <f>IFERROR(VLOOKUP($AV$1&amp;$A193,会員校データ!$B$2:$K$1381,10,0),"　")</f>
        <v>　</v>
      </c>
    </row>
    <row r="194" spans="1:48">
      <c r="A194">
        <v>192</v>
      </c>
      <c r="B194" s="1" t="str">
        <f>IFERROR(VLOOKUP($B$1&amp;$A194,会員校データ!$B$2:$K$1381,10,0),"　")</f>
        <v>　</v>
      </c>
      <c r="C194" s="1" t="str">
        <f>IFERROR(VLOOKUP($C$1&amp;$A194,会員校データ!$B$2:$K$1381,10,0),"　")</f>
        <v>　</v>
      </c>
      <c r="D194" s="1" t="str">
        <f>IFERROR(VLOOKUP($D$1&amp;$A194,会員校データ!$B$2:$K$1381,10,0),"　")</f>
        <v>　</v>
      </c>
      <c r="E194" s="1" t="str">
        <f>IFERROR(VLOOKUP($E$1&amp;$A194,会員校データ!$B$2:$K$1381,10,0),"　")</f>
        <v>　</v>
      </c>
      <c r="F194" s="1" t="str">
        <f>IFERROR(VLOOKUP($F$1&amp;$A194,会員校データ!$B$2:$K$1381,10,0),"　")</f>
        <v>　</v>
      </c>
      <c r="G194" s="1" t="str">
        <f>IFERROR(VLOOKUP($G$1&amp;$A194,会員校データ!$B$2:$K$1381,10,0),"　")</f>
        <v>　</v>
      </c>
      <c r="H194" s="1" t="str">
        <f>IFERROR(VLOOKUP($H$1&amp;$A194,会員校データ!$B$2:$K$1381,10,0),"　")</f>
        <v>　</v>
      </c>
      <c r="I194" s="1" t="str">
        <f>IFERROR(VLOOKUP($I$1&amp;$A194,会員校データ!$B$2:$K$1381,10,0),"　")</f>
        <v>　</v>
      </c>
      <c r="J194" s="1" t="str">
        <f>IFERROR(VLOOKUP($J$1&amp;$A194,会員校データ!$B$2:$K$1381,10,0),"　")</f>
        <v>　</v>
      </c>
      <c r="K194" s="1" t="str">
        <f>IFERROR(VLOOKUP($K$1&amp;$A194,会員校データ!$B$2:$K$1381,10,0),"　")</f>
        <v>　</v>
      </c>
      <c r="L194" s="1" t="str">
        <f>IFERROR(VLOOKUP($L$1&amp;$A194,会員校データ!$B$2:$K$1381,10,0),"　")</f>
        <v>　</v>
      </c>
      <c r="M194" s="1" t="str">
        <f>IFERROR(VLOOKUP($M$1&amp;$A194,会員校データ!$B$2:$K$1381,10,0),"　")</f>
        <v>　</v>
      </c>
      <c r="N194" s="1" t="str">
        <f>IFERROR(VLOOKUP($N$1&amp;$A194,会員校データ!$B$2:$K$1381,10,0),"　")</f>
        <v>　</v>
      </c>
      <c r="O194" s="1" t="str">
        <f>IFERROR(VLOOKUP($O$1&amp;$A194,会員校データ!$B$2:$K$1381,10,0),"　")</f>
        <v>　</v>
      </c>
      <c r="P194" s="1" t="str">
        <f>IFERROR(VLOOKUP($P$1&amp;$A194,会員校データ!$B$2:$K$1381,10,0),"　")</f>
        <v>　</v>
      </c>
      <c r="Q194" s="1" t="str">
        <f>IFERROR(VLOOKUP($Q$1&amp;$A194,会員校データ!$B$2:$K$1381,10,0),"　")</f>
        <v>　</v>
      </c>
      <c r="R194" s="1" t="str">
        <f>IFERROR(VLOOKUP($R$1&amp;$A194,会員校データ!$B$2:$K$1381,10,0),"　")</f>
        <v>　</v>
      </c>
      <c r="S194" s="1" t="str">
        <f>IFERROR(VLOOKUP($S$1&amp;$A194,会員校データ!$B$2:$K$1381,10,0),"　")</f>
        <v>　</v>
      </c>
      <c r="T194" s="1" t="str">
        <f>IFERROR(VLOOKUP($T$1&amp;$A194,会員校データ!$B$2:$K$1381,10,0),"　")</f>
        <v>　</v>
      </c>
      <c r="U194" s="1" t="str">
        <f>IFERROR(VLOOKUP($U$1&amp;$A194,会員校データ!$B$2:$K$1381,10,0),"　")</f>
        <v>　</v>
      </c>
      <c r="V194" s="1" t="str">
        <f>IFERROR(VLOOKUP($V$1&amp;$A194,会員校データ!$B$2:$K$1381,10,0),"　")</f>
        <v>　</v>
      </c>
      <c r="W194" s="1" t="str">
        <f>IFERROR(VLOOKUP($W$1&amp;$A194,会員校データ!$B$2:$K$1381,10,0),"　")</f>
        <v>　</v>
      </c>
      <c r="X194" s="1" t="str">
        <f>IFERROR(VLOOKUP($X$1&amp;$A194,会員校データ!$B$2:$K$1381,10,0),"　")</f>
        <v>　</v>
      </c>
      <c r="Y194" s="1" t="str">
        <f>IFERROR(VLOOKUP($Y$1&amp;$A194,会員校データ!$B$2:$K$1381,10,0),"　")</f>
        <v>　</v>
      </c>
      <c r="Z194" s="1" t="str">
        <f>IFERROR(VLOOKUP($Z$1&amp;$A194,会員校データ!$B$2:$K$1381,10,0),"　")</f>
        <v>　</v>
      </c>
      <c r="AA194" s="1" t="str">
        <f>IFERROR(VLOOKUP($AA$1&amp;$A194,会員校データ!$B$2:$K$1381,10,0),"　")</f>
        <v>　</v>
      </c>
      <c r="AB194" s="1" t="str">
        <f>IFERROR(VLOOKUP($AB$1&amp;$A194,会員校データ!$B$2:$K$1381,10,0),"　")</f>
        <v>　</v>
      </c>
      <c r="AC194" s="1" t="str">
        <f>IFERROR(VLOOKUP($AC$1&amp;$A194,会員校データ!$B$2:$K$1381,10,0),"　")</f>
        <v>　</v>
      </c>
      <c r="AD194" s="1" t="str">
        <f>IFERROR(VLOOKUP($AD$1&amp;$A194,会員校データ!$B$2:$K$1381,10,0),"　")</f>
        <v>　</v>
      </c>
      <c r="AE194" s="1" t="str">
        <f>IFERROR(VLOOKUP($AE$1&amp;$A194,会員校データ!$B$2:$K$1381,10,0),"　")</f>
        <v>　</v>
      </c>
      <c r="AF194" s="1" t="str">
        <f>IFERROR(VLOOKUP($AF$1&amp;$A194,会員校データ!$B$2:$K$1381,10,0),"　")</f>
        <v>　</v>
      </c>
      <c r="AG194" s="1" t="str">
        <f>IFERROR(VLOOKUP($AG$1&amp;$A194,会員校データ!$B$2:$K$1381,10,0),"　")</f>
        <v>　</v>
      </c>
      <c r="AH194" s="1" t="str">
        <f>IFERROR(VLOOKUP($AH$1&amp;$A194,会員校データ!$B$2:$K$1381,10,0),"　")</f>
        <v>　</v>
      </c>
      <c r="AI194" s="1" t="str">
        <f>IFERROR(VLOOKUP($AI$1&amp;$A194,会員校データ!$B$2:$K$1381,10,0),"　")</f>
        <v>　</v>
      </c>
      <c r="AJ194" s="1" t="str">
        <f>IFERROR(VLOOKUP($AJ$1&amp;$A194,会員校データ!$B$2:$K$1381,10,0),"　")</f>
        <v>　</v>
      </c>
      <c r="AK194" s="1" t="str">
        <f>IFERROR(VLOOKUP($AK$1&amp;$A194,会員校データ!$B$2:$K$1381,10,0),"　")</f>
        <v>　</v>
      </c>
      <c r="AL194" s="1" t="str">
        <f>IFERROR(VLOOKUP($AL$1&amp;$A194,会員校データ!$B$2:$K$1381,10,0),"　")</f>
        <v>　</v>
      </c>
      <c r="AM194" s="1" t="str">
        <f>IFERROR(VLOOKUP($AM$1&amp;$A194,会員校データ!$B$2:$K$1381,10,0),"　")</f>
        <v>　</v>
      </c>
      <c r="AN194" s="1" t="str">
        <f>IFERROR(VLOOKUP($AN$1&amp;$A194,会員校データ!$B$2:$K$1381,10,0),"　")</f>
        <v>　</v>
      </c>
      <c r="AO194" s="1" t="str">
        <f>IFERROR(VLOOKUP($AO$1&amp;$A194,会員校データ!$B$2:$K$1381,10,0),"　")</f>
        <v>　</v>
      </c>
      <c r="AP194" s="1" t="str">
        <f>IFERROR(VLOOKUP($AP$1&amp;$A194,会員校データ!$B$2:$K$1381,10,0),"　")</f>
        <v>　</v>
      </c>
      <c r="AQ194" s="1" t="str">
        <f>IFERROR(VLOOKUP($AQ$1&amp;$A194,会員校データ!$B$2:$K$1381,10,0),"　")</f>
        <v>　</v>
      </c>
      <c r="AR194" s="1" t="str">
        <f>IFERROR(VLOOKUP($AR$1&amp;$A194,会員校データ!$B$2:$K$1381,10,0),"　")</f>
        <v>　</v>
      </c>
      <c r="AS194" s="1" t="str">
        <f>IFERROR(VLOOKUP($AS$1&amp;$A194,会員校データ!$B$2:$K$1381,10,0),"　")</f>
        <v>　</v>
      </c>
      <c r="AT194" s="1" t="str">
        <f>IFERROR(VLOOKUP($AT$1&amp;$A194,会員校データ!$B$2:$K$1381,10,0),"　")</f>
        <v>　</v>
      </c>
      <c r="AU194" s="1" t="str">
        <f>IFERROR(VLOOKUP($AU$1&amp;$A194,会員校データ!$B$2:$K$1381,10,0),"　")</f>
        <v>　</v>
      </c>
      <c r="AV194" s="1" t="str">
        <f>IFERROR(VLOOKUP($AV$1&amp;$A194,会員校データ!$B$2:$K$1381,10,0),"　")</f>
        <v>　</v>
      </c>
    </row>
    <row r="195" spans="1:48">
      <c r="A195">
        <v>193</v>
      </c>
      <c r="B195" s="1" t="str">
        <f>IFERROR(VLOOKUP($B$1&amp;$A195,会員校データ!$B$2:$K$1381,10,0),"　")</f>
        <v>　</v>
      </c>
      <c r="C195" s="1" t="str">
        <f>IFERROR(VLOOKUP($C$1&amp;$A195,会員校データ!$B$2:$K$1381,10,0),"　")</f>
        <v>　</v>
      </c>
      <c r="D195" s="1" t="str">
        <f>IFERROR(VLOOKUP($D$1&amp;$A195,会員校データ!$B$2:$K$1381,10,0),"　")</f>
        <v>　</v>
      </c>
      <c r="E195" s="1" t="str">
        <f>IFERROR(VLOOKUP($E$1&amp;$A195,会員校データ!$B$2:$K$1381,10,0),"　")</f>
        <v>　</v>
      </c>
      <c r="F195" s="1" t="str">
        <f>IFERROR(VLOOKUP($F$1&amp;$A195,会員校データ!$B$2:$K$1381,10,0),"　")</f>
        <v>　</v>
      </c>
      <c r="G195" s="1" t="str">
        <f>IFERROR(VLOOKUP($G$1&amp;$A195,会員校データ!$B$2:$K$1381,10,0),"　")</f>
        <v>　</v>
      </c>
      <c r="H195" s="1" t="str">
        <f>IFERROR(VLOOKUP($H$1&amp;$A195,会員校データ!$B$2:$K$1381,10,0),"　")</f>
        <v>　</v>
      </c>
      <c r="I195" s="1" t="str">
        <f>IFERROR(VLOOKUP($I$1&amp;$A195,会員校データ!$B$2:$K$1381,10,0),"　")</f>
        <v>　</v>
      </c>
      <c r="J195" s="1" t="str">
        <f>IFERROR(VLOOKUP($J$1&amp;$A195,会員校データ!$B$2:$K$1381,10,0),"　")</f>
        <v>　</v>
      </c>
      <c r="K195" s="1" t="str">
        <f>IFERROR(VLOOKUP($K$1&amp;$A195,会員校データ!$B$2:$K$1381,10,0),"　")</f>
        <v>　</v>
      </c>
      <c r="L195" s="1" t="str">
        <f>IFERROR(VLOOKUP($L$1&amp;$A195,会員校データ!$B$2:$K$1381,10,0),"　")</f>
        <v>　</v>
      </c>
      <c r="M195" s="1" t="str">
        <f>IFERROR(VLOOKUP($M$1&amp;$A195,会員校データ!$B$2:$K$1381,10,0),"　")</f>
        <v>　</v>
      </c>
      <c r="N195" s="1" t="str">
        <f>IFERROR(VLOOKUP($N$1&amp;$A195,会員校データ!$B$2:$K$1381,10,0),"　")</f>
        <v>　</v>
      </c>
      <c r="O195" s="1" t="str">
        <f>IFERROR(VLOOKUP($O$1&amp;$A195,会員校データ!$B$2:$K$1381,10,0),"　")</f>
        <v>　</v>
      </c>
      <c r="P195" s="1" t="str">
        <f>IFERROR(VLOOKUP($P$1&amp;$A195,会員校データ!$B$2:$K$1381,10,0),"　")</f>
        <v>　</v>
      </c>
      <c r="Q195" s="1" t="str">
        <f>IFERROR(VLOOKUP($Q$1&amp;$A195,会員校データ!$B$2:$K$1381,10,0),"　")</f>
        <v>　</v>
      </c>
      <c r="R195" s="1" t="str">
        <f>IFERROR(VLOOKUP($R$1&amp;$A195,会員校データ!$B$2:$K$1381,10,0),"　")</f>
        <v>　</v>
      </c>
      <c r="S195" s="1" t="str">
        <f>IFERROR(VLOOKUP($S$1&amp;$A195,会員校データ!$B$2:$K$1381,10,0),"　")</f>
        <v>　</v>
      </c>
      <c r="T195" s="1" t="str">
        <f>IFERROR(VLOOKUP($T$1&amp;$A195,会員校データ!$B$2:$K$1381,10,0),"　")</f>
        <v>　</v>
      </c>
      <c r="U195" s="1" t="str">
        <f>IFERROR(VLOOKUP($U$1&amp;$A195,会員校データ!$B$2:$K$1381,10,0),"　")</f>
        <v>　</v>
      </c>
      <c r="V195" s="1" t="str">
        <f>IFERROR(VLOOKUP($V$1&amp;$A195,会員校データ!$B$2:$K$1381,10,0),"　")</f>
        <v>　</v>
      </c>
      <c r="W195" s="1" t="str">
        <f>IFERROR(VLOOKUP($W$1&amp;$A195,会員校データ!$B$2:$K$1381,10,0),"　")</f>
        <v>　</v>
      </c>
      <c r="X195" s="1" t="str">
        <f>IFERROR(VLOOKUP($X$1&amp;$A195,会員校データ!$B$2:$K$1381,10,0),"　")</f>
        <v>　</v>
      </c>
      <c r="Y195" s="1" t="str">
        <f>IFERROR(VLOOKUP($Y$1&amp;$A195,会員校データ!$B$2:$K$1381,10,0),"　")</f>
        <v>　</v>
      </c>
      <c r="Z195" s="1" t="str">
        <f>IFERROR(VLOOKUP($Z$1&amp;$A195,会員校データ!$B$2:$K$1381,10,0),"　")</f>
        <v>　</v>
      </c>
      <c r="AA195" s="1" t="str">
        <f>IFERROR(VLOOKUP($AA$1&amp;$A195,会員校データ!$B$2:$K$1381,10,0),"　")</f>
        <v>　</v>
      </c>
      <c r="AB195" s="1" t="str">
        <f>IFERROR(VLOOKUP($AB$1&amp;$A195,会員校データ!$B$2:$K$1381,10,0),"　")</f>
        <v>　</v>
      </c>
      <c r="AC195" s="1" t="str">
        <f>IFERROR(VLOOKUP($AC$1&amp;$A195,会員校データ!$B$2:$K$1381,10,0),"　")</f>
        <v>　</v>
      </c>
      <c r="AD195" s="1" t="str">
        <f>IFERROR(VLOOKUP($AD$1&amp;$A195,会員校データ!$B$2:$K$1381,10,0),"　")</f>
        <v>　</v>
      </c>
      <c r="AE195" s="1" t="str">
        <f>IFERROR(VLOOKUP($AE$1&amp;$A195,会員校データ!$B$2:$K$1381,10,0),"　")</f>
        <v>　</v>
      </c>
      <c r="AF195" s="1" t="str">
        <f>IFERROR(VLOOKUP($AF$1&amp;$A195,会員校データ!$B$2:$K$1381,10,0),"　")</f>
        <v>　</v>
      </c>
      <c r="AG195" s="1" t="str">
        <f>IFERROR(VLOOKUP($AG$1&amp;$A195,会員校データ!$B$2:$K$1381,10,0),"　")</f>
        <v>　</v>
      </c>
      <c r="AH195" s="1" t="str">
        <f>IFERROR(VLOOKUP($AH$1&amp;$A195,会員校データ!$B$2:$K$1381,10,0),"　")</f>
        <v>　</v>
      </c>
      <c r="AI195" s="1" t="str">
        <f>IFERROR(VLOOKUP($AI$1&amp;$A195,会員校データ!$B$2:$K$1381,10,0),"　")</f>
        <v>　</v>
      </c>
      <c r="AJ195" s="1" t="str">
        <f>IFERROR(VLOOKUP($AJ$1&amp;$A195,会員校データ!$B$2:$K$1381,10,0),"　")</f>
        <v>　</v>
      </c>
      <c r="AK195" s="1" t="str">
        <f>IFERROR(VLOOKUP($AK$1&amp;$A195,会員校データ!$B$2:$K$1381,10,0),"　")</f>
        <v>　</v>
      </c>
      <c r="AL195" s="1" t="str">
        <f>IFERROR(VLOOKUP($AL$1&amp;$A195,会員校データ!$B$2:$K$1381,10,0),"　")</f>
        <v>　</v>
      </c>
      <c r="AM195" s="1" t="str">
        <f>IFERROR(VLOOKUP($AM$1&amp;$A195,会員校データ!$B$2:$K$1381,10,0),"　")</f>
        <v>　</v>
      </c>
      <c r="AN195" s="1" t="str">
        <f>IFERROR(VLOOKUP($AN$1&amp;$A195,会員校データ!$B$2:$K$1381,10,0),"　")</f>
        <v>　</v>
      </c>
      <c r="AO195" s="1" t="str">
        <f>IFERROR(VLOOKUP($AO$1&amp;$A195,会員校データ!$B$2:$K$1381,10,0),"　")</f>
        <v>　</v>
      </c>
      <c r="AP195" s="1" t="str">
        <f>IFERROR(VLOOKUP($AP$1&amp;$A195,会員校データ!$B$2:$K$1381,10,0),"　")</f>
        <v>　</v>
      </c>
      <c r="AQ195" s="1" t="str">
        <f>IFERROR(VLOOKUP($AQ$1&amp;$A195,会員校データ!$B$2:$K$1381,10,0),"　")</f>
        <v>　</v>
      </c>
      <c r="AR195" s="1" t="str">
        <f>IFERROR(VLOOKUP($AR$1&amp;$A195,会員校データ!$B$2:$K$1381,10,0),"　")</f>
        <v>　</v>
      </c>
      <c r="AS195" s="1" t="str">
        <f>IFERROR(VLOOKUP($AS$1&amp;$A195,会員校データ!$B$2:$K$1381,10,0),"　")</f>
        <v>　</v>
      </c>
      <c r="AT195" s="1" t="str">
        <f>IFERROR(VLOOKUP($AT$1&amp;$A195,会員校データ!$B$2:$K$1381,10,0),"　")</f>
        <v>　</v>
      </c>
      <c r="AU195" s="1" t="str">
        <f>IFERROR(VLOOKUP($AU$1&amp;$A195,会員校データ!$B$2:$K$1381,10,0),"　")</f>
        <v>　</v>
      </c>
      <c r="AV195" s="1" t="str">
        <f>IFERROR(VLOOKUP($AV$1&amp;$A195,会員校データ!$B$2:$K$1381,10,0),"　")</f>
        <v>　</v>
      </c>
    </row>
    <row r="196" spans="1:48">
      <c r="A196">
        <v>194</v>
      </c>
      <c r="B196" s="1" t="str">
        <f>IFERROR(VLOOKUP($B$1&amp;$A196,会員校データ!$B$2:$K$1381,10,0),"　")</f>
        <v>　</v>
      </c>
      <c r="C196" s="1" t="str">
        <f>IFERROR(VLOOKUP($C$1&amp;$A196,会員校データ!$B$2:$K$1381,10,0),"　")</f>
        <v>　</v>
      </c>
      <c r="D196" s="1" t="str">
        <f>IFERROR(VLOOKUP($D$1&amp;$A196,会員校データ!$B$2:$K$1381,10,0),"　")</f>
        <v>　</v>
      </c>
      <c r="E196" s="1" t="str">
        <f>IFERROR(VLOOKUP($E$1&amp;$A196,会員校データ!$B$2:$K$1381,10,0),"　")</f>
        <v>　</v>
      </c>
      <c r="F196" s="1" t="str">
        <f>IFERROR(VLOOKUP($F$1&amp;$A196,会員校データ!$B$2:$K$1381,10,0),"　")</f>
        <v>　</v>
      </c>
      <c r="G196" s="1" t="str">
        <f>IFERROR(VLOOKUP($G$1&amp;$A196,会員校データ!$B$2:$K$1381,10,0),"　")</f>
        <v>　</v>
      </c>
      <c r="H196" s="1" t="str">
        <f>IFERROR(VLOOKUP($H$1&amp;$A196,会員校データ!$B$2:$K$1381,10,0),"　")</f>
        <v>　</v>
      </c>
      <c r="I196" s="1" t="str">
        <f>IFERROR(VLOOKUP($I$1&amp;$A196,会員校データ!$B$2:$K$1381,10,0),"　")</f>
        <v>　</v>
      </c>
      <c r="J196" s="1" t="str">
        <f>IFERROR(VLOOKUP($J$1&amp;$A196,会員校データ!$B$2:$K$1381,10,0),"　")</f>
        <v>　</v>
      </c>
      <c r="K196" s="1" t="str">
        <f>IFERROR(VLOOKUP($K$1&amp;$A196,会員校データ!$B$2:$K$1381,10,0),"　")</f>
        <v>　</v>
      </c>
      <c r="L196" s="1" t="str">
        <f>IFERROR(VLOOKUP($L$1&amp;$A196,会員校データ!$B$2:$K$1381,10,0),"　")</f>
        <v>　</v>
      </c>
      <c r="M196" s="1" t="str">
        <f>IFERROR(VLOOKUP($M$1&amp;$A196,会員校データ!$B$2:$K$1381,10,0),"　")</f>
        <v>　</v>
      </c>
      <c r="N196" s="1" t="str">
        <f>IFERROR(VLOOKUP($N$1&amp;$A196,会員校データ!$B$2:$K$1381,10,0),"　")</f>
        <v>　</v>
      </c>
      <c r="O196" s="1" t="str">
        <f>IFERROR(VLOOKUP($O$1&amp;$A196,会員校データ!$B$2:$K$1381,10,0),"　")</f>
        <v>　</v>
      </c>
      <c r="P196" s="1" t="str">
        <f>IFERROR(VLOOKUP($P$1&amp;$A196,会員校データ!$B$2:$K$1381,10,0),"　")</f>
        <v>　</v>
      </c>
      <c r="Q196" s="1" t="str">
        <f>IFERROR(VLOOKUP($Q$1&amp;$A196,会員校データ!$B$2:$K$1381,10,0),"　")</f>
        <v>　</v>
      </c>
      <c r="R196" s="1" t="str">
        <f>IFERROR(VLOOKUP($R$1&amp;$A196,会員校データ!$B$2:$K$1381,10,0),"　")</f>
        <v>　</v>
      </c>
      <c r="S196" s="1" t="str">
        <f>IFERROR(VLOOKUP($S$1&amp;$A196,会員校データ!$B$2:$K$1381,10,0),"　")</f>
        <v>　</v>
      </c>
      <c r="T196" s="1" t="str">
        <f>IFERROR(VLOOKUP($T$1&amp;$A196,会員校データ!$B$2:$K$1381,10,0),"　")</f>
        <v>　</v>
      </c>
      <c r="U196" s="1" t="str">
        <f>IFERROR(VLOOKUP($U$1&amp;$A196,会員校データ!$B$2:$K$1381,10,0),"　")</f>
        <v>　</v>
      </c>
      <c r="V196" s="1" t="str">
        <f>IFERROR(VLOOKUP($V$1&amp;$A196,会員校データ!$B$2:$K$1381,10,0),"　")</f>
        <v>　</v>
      </c>
      <c r="W196" s="1" t="str">
        <f>IFERROR(VLOOKUP($W$1&amp;$A196,会員校データ!$B$2:$K$1381,10,0),"　")</f>
        <v>　</v>
      </c>
      <c r="X196" s="1" t="str">
        <f>IFERROR(VLOOKUP($X$1&amp;$A196,会員校データ!$B$2:$K$1381,10,0),"　")</f>
        <v>　</v>
      </c>
      <c r="Y196" s="1" t="str">
        <f>IFERROR(VLOOKUP($Y$1&amp;$A196,会員校データ!$B$2:$K$1381,10,0),"　")</f>
        <v>　</v>
      </c>
      <c r="Z196" s="1" t="str">
        <f>IFERROR(VLOOKUP($Z$1&amp;$A196,会員校データ!$B$2:$K$1381,10,0),"　")</f>
        <v>　</v>
      </c>
      <c r="AA196" s="1" t="str">
        <f>IFERROR(VLOOKUP($AA$1&amp;$A196,会員校データ!$B$2:$K$1381,10,0),"　")</f>
        <v>　</v>
      </c>
      <c r="AB196" s="1" t="str">
        <f>IFERROR(VLOOKUP($AB$1&amp;$A196,会員校データ!$B$2:$K$1381,10,0),"　")</f>
        <v>　</v>
      </c>
      <c r="AC196" s="1" t="str">
        <f>IFERROR(VLOOKUP($AC$1&amp;$A196,会員校データ!$B$2:$K$1381,10,0),"　")</f>
        <v>　</v>
      </c>
      <c r="AD196" s="1" t="str">
        <f>IFERROR(VLOOKUP($AD$1&amp;$A196,会員校データ!$B$2:$K$1381,10,0),"　")</f>
        <v>　</v>
      </c>
      <c r="AE196" s="1" t="str">
        <f>IFERROR(VLOOKUP($AE$1&amp;$A196,会員校データ!$B$2:$K$1381,10,0),"　")</f>
        <v>　</v>
      </c>
      <c r="AF196" s="1" t="str">
        <f>IFERROR(VLOOKUP($AF$1&amp;$A196,会員校データ!$B$2:$K$1381,10,0),"　")</f>
        <v>　</v>
      </c>
      <c r="AG196" s="1" t="str">
        <f>IFERROR(VLOOKUP($AG$1&amp;$A196,会員校データ!$B$2:$K$1381,10,0),"　")</f>
        <v>　</v>
      </c>
      <c r="AH196" s="1" t="str">
        <f>IFERROR(VLOOKUP($AH$1&amp;$A196,会員校データ!$B$2:$K$1381,10,0),"　")</f>
        <v>　</v>
      </c>
      <c r="AI196" s="1" t="str">
        <f>IFERROR(VLOOKUP($AI$1&amp;$A196,会員校データ!$B$2:$K$1381,10,0),"　")</f>
        <v>　</v>
      </c>
      <c r="AJ196" s="1" t="str">
        <f>IFERROR(VLOOKUP($AJ$1&amp;$A196,会員校データ!$B$2:$K$1381,10,0),"　")</f>
        <v>　</v>
      </c>
      <c r="AK196" s="1" t="str">
        <f>IFERROR(VLOOKUP($AK$1&amp;$A196,会員校データ!$B$2:$K$1381,10,0),"　")</f>
        <v>　</v>
      </c>
      <c r="AL196" s="1" t="str">
        <f>IFERROR(VLOOKUP($AL$1&amp;$A196,会員校データ!$B$2:$K$1381,10,0),"　")</f>
        <v>　</v>
      </c>
      <c r="AM196" s="1" t="str">
        <f>IFERROR(VLOOKUP($AM$1&amp;$A196,会員校データ!$B$2:$K$1381,10,0),"　")</f>
        <v>　</v>
      </c>
      <c r="AN196" s="1" t="str">
        <f>IFERROR(VLOOKUP($AN$1&amp;$A196,会員校データ!$B$2:$K$1381,10,0),"　")</f>
        <v>　</v>
      </c>
      <c r="AO196" s="1" t="str">
        <f>IFERROR(VLOOKUP($AO$1&amp;$A196,会員校データ!$B$2:$K$1381,10,0),"　")</f>
        <v>　</v>
      </c>
      <c r="AP196" s="1" t="str">
        <f>IFERROR(VLOOKUP($AP$1&amp;$A196,会員校データ!$B$2:$K$1381,10,0),"　")</f>
        <v>　</v>
      </c>
      <c r="AQ196" s="1" t="str">
        <f>IFERROR(VLOOKUP($AQ$1&amp;$A196,会員校データ!$B$2:$K$1381,10,0),"　")</f>
        <v>　</v>
      </c>
      <c r="AR196" s="1" t="str">
        <f>IFERROR(VLOOKUP($AR$1&amp;$A196,会員校データ!$B$2:$K$1381,10,0),"　")</f>
        <v>　</v>
      </c>
      <c r="AS196" s="1" t="str">
        <f>IFERROR(VLOOKUP($AS$1&amp;$A196,会員校データ!$B$2:$K$1381,10,0),"　")</f>
        <v>　</v>
      </c>
      <c r="AT196" s="1" t="str">
        <f>IFERROR(VLOOKUP($AT$1&amp;$A196,会員校データ!$B$2:$K$1381,10,0),"　")</f>
        <v>　</v>
      </c>
      <c r="AU196" s="1" t="str">
        <f>IFERROR(VLOOKUP($AU$1&amp;$A196,会員校データ!$B$2:$K$1381,10,0),"　")</f>
        <v>　</v>
      </c>
      <c r="AV196" s="1" t="str">
        <f>IFERROR(VLOOKUP($AV$1&amp;$A196,会員校データ!$B$2:$K$1381,10,0),"　")</f>
        <v>　</v>
      </c>
    </row>
    <row r="197" spans="1:48">
      <c r="A197">
        <v>195</v>
      </c>
      <c r="B197" s="1" t="str">
        <f>IFERROR(VLOOKUP($B$1&amp;$A197,会員校データ!$B$2:$K$1381,10,0),"　")</f>
        <v>　</v>
      </c>
      <c r="C197" s="1" t="str">
        <f>IFERROR(VLOOKUP($C$1&amp;$A197,会員校データ!$B$2:$K$1381,10,0),"　")</f>
        <v>　</v>
      </c>
      <c r="D197" s="1" t="str">
        <f>IFERROR(VLOOKUP($D$1&amp;$A197,会員校データ!$B$2:$K$1381,10,0),"　")</f>
        <v>　</v>
      </c>
      <c r="E197" s="1" t="str">
        <f>IFERROR(VLOOKUP($E$1&amp;$A197,会員校データ!$B$2:$K$1381,10,0),"　")</f>
        <v>　</v>
      </c>
      <c r="F197" s="1" t="str">
        <f>IFERROR(VLOOKUP($F$1&amp;$A197,会員校データ!$B$2:$K$1381,10,0),"　")</f>
        <v>　</v>
      </c>
      <c r="G197" s="1" t="str">
        <f>IFERROR(VLOOKUP($G$1&amp;$A197,会員校データ!$B$2:$K$1381,10,0),"　")</f>
        <v>　</v>
      </c>
      <c r="H197" s="1" t="str">
        <f>IFERROR(VLOOKUP($H$1&amp;$A197,会員校データ!$B$2:$K$1381,10,0),"　")</f>
        <v>　</v>
      </c>
      <c r="I197" s="1" t="str">
        <f>IFERROR(VLOOKUP($I$1&amp;$A197,会員校データ!$B$2:$K$1381,10,0),"　")</f>
        <v>　</v>
      </c>
      <c r="J197" s="1" t="str">
        <f>IFERROR(VLOOKUP($J$1&amp;$A197,会員校データ!$B$2:$K$1381,10,0),"　")</f>
        <v>　</v>
      </c>
      <c r="K197" s="1" t="str">
        <f>IFERROR(VLOOKUP($K$1&amp;$A197,会員校データ!$B$2:$K$1381,10,0),"　")</f>
        <v>　</v>
      </c>
      <c r="L197" s="1" t="str">
        <f>IFERROR(VLOOKUP($L$1&amp;$A197,会員校データ!$B$2:$K$1381,10,0),"　")</f>
        <v>　</v>
      </c>
      <c r="M197" s="1" t="str">
        <f>IFERROR(VLOOKUP($M$1&amp;$A197,会員校データ!$B$2:$K$1381,10,0),"　")</f>
        <v>　</v>
      </c>
      <c r="N197" s="1" t="str">
        <f>IFERROR(VLOOKUP($N$1&amp;$A197,会員校データ!$B$2:$K$1381,10,0),"　")</f>
        <v>　</v>
      </c>
      <c r="O197" s="1" t="str">
        <f>IFERROR(VLOOKUP($O$1&amp;$A197,会員校データ!$B$2:$K$1381,10,0),"　")</f>
        <v>　</v>
      </c>
      <c r="P197" s="1" t="str">
        <f>IFERROR(VLOOKUP($P$1&amp;$A197,会員校データ!$B$2:$K$1381,10,0),"　")</f>
        <v>　</v>
      </c>
      <c r="Q197" s="1" t="str">
        <f>IFERROR(VLOOKUP($Q$1&amp;$A197,会員校データ!$B$2:$K$1381,10,0),"　")</f>
        <v>　</v>
      </c>
      <c r="R197" s="1" t="str">
        <f>IFERROR(VLOOKUP($R$1&amp;$A197,会員校データ!$B$2:$K$1381,10,0),"　")</f>
        <v>　</v>
      </c>
      <c r="S197" s="1" t="str">
        <f>IFERROR(VLOOKUP($S$1&amp;$A197,会員校データ!$B$2:$K$1381,10,0),"　")</f>
        <v>　</v>
      </c>
      <c r="T197" s="1" t="str">
        <f>IFERROR(VLOOKUP($T$1&amp;$A197,会員校データ!$B$2:$K$1381,10,0),"　")</f>
        <v>　</v>
      </c>
      <c r="U197" s="1" t="str">
        <f>IFERROR(VLOOKUP($U$1&amp;$A197,会員校データ!$B$2:$K$1381,10,0),"　")</f>
        <v>　</v>
      </c>
      <c r="V197" s="1" t="str">
        <f>IFERROR(VLOOKUP($V$1&amp;$A197,会員校データ!$B$2:$K$1381,10,0),"　")</f>
        <v>　</v>
      </c>
      <c r="W197" s="1" t="str">
        <f>IFERROR(VLOOKUP($W$1&amp;$A197,会員校データ!$B$2:$K$1381,10,0),"　")</f>
        <v>　</v>
      </c>
      <c r="X197" s="1" t="str">
        <f>IFERROR(VLOOKUP($X$1&amp;$A197,会員校データ!$B$2:$K$1381,10,0),"　")</f>
        <v>　</v>
      </c>
      <c r="Y197" s="1" t="str">
        <f>IFERROR(VLOOKUP($Y$1&amp;$A197,会員校データ!$B$2:$K$1381,10,0),"　")</f>
        <v>　</v>
      </c>
      <c r="Z197" s="1" t="str">
        <f>IFERROR(VLOOKUP($Z$1&amp;$A197,会員校データ!$B$2:$K$1381,10,0),"　")</f>
        <v>　</v>
      </c>
      <c r="AA197" s="1" t="str">
        <f>IFERROR(VLOOKUP($AA$1&amp;$A197,会員校データ!$B$2:$K$1381,10,0),"　")</f>
        <v>　</v>
      </c>
      <c r="AB197" s="1" t="str">
        <f>IFERROR(VLOOKUP($AB$1&amp;$A197,会員校データ!$B$2:$K$1381,10,0),"　")</f>
        <v>　</v>
      </c>
      <c r="AC197" s="1" t="str">
        <f>IFERROR(VLOOKUP($AC$1&amp;$A197,会員校データ!$B$2:$K$1381,10,0),"　")</f>
        <v>　</v>
      </c>
      <c r="AD197" s="1" t="str">
        <f>IFERROR(VLOOKUP($AD$1&amp;$A197,会員校データ!$B$2:$K$1381,10,0),"　")</f>
        <v>　</v>
      </c>
      <c r="AE197" s="1" t="str">
        <f>IFERROR(VLOOKUP($AE$1&amp;$A197,会員校データ!$B$2:$K$1381,10,0),"　")</f>
        <v>　</v>
      </c>
      <c r="AF197" s="1" t="str">
        <f>IFERROR(VLOOKUP($AF$1&amp;$A197,会員校データ!$B$2:$K$1381,10,0),"　")</f>
        <v>　</v>
      </c>
      <c r="AG197" s="1" t="str">
        <f>IFERROR(VLOOKUP($AG$1&amp;$A197,会員校データ!$B$2:$K$1381,10,0),"　")</f>
        <v>　</v>
      </c>
      <c r="AH197" s="1" t="str">
        <f>IFERROR(VLOOKUP($AH$1&amp;$A197,会員校データ!$B$2:$K$1381,10,0),"　")</f>
        <v>　</v>
      </c>
      <c r="AI197" s="1" t="str">
        <f>IFERROR(VLOOKUP($AI$1&amp;$A197,会員校データ!$B$2:$K$1381,10,0),"　")</f>
        <v>　</v>
      </c>
      <c r="AJ197" s="1" t="str">
        <f>IFERROR(VLOOKUP($AJ$1&amp;$A197,会員校データ!$B$2:$K$1381,10,0),"　")</f>
        <v>　</v>
      </c>
      <c r="AK197" s="1" t="str">
        <f>IFERROR(VLOOKUP($AK$1&amp;$A197,会員校データ!$B$2:$K$1381,10,0),"　")</f>
        <v>　</v>
      </c>
      <c r="AL197" s="1" t="str">
        <f>IFERROR(VLOOKUP($AL$1&amp;$A197,会員校データ!$B$2:$K$1381,10,0),"　")</f>
        <v>　</v>
      </c>
      <c r="AM197" s="1" t="str">
        <f>IFERROR(VLOOKUP($AM$1&amp;$A197,会員校データ!$B$2:$K$1381,10,0),"　")</f>
        <v>　</v>
      </c>
      <c r="AN197" s="1" t="str">
        <f>IFERROR(VLOOKUP($AN$1&amp;$A197,会員校データ!$B$2:$K$1381,10,0),"　")</f>
        <v>　</v>
      </c>
      <c r="AO197" s="1" t="str">
        <f>IFERROR(VLOOKUP($AO$1&amp;$A197,会員校データ!$B$2:$K$1381,10,0),"　")</f>
        <v>　</v>
      </c>
      <c r="AP197" s="1" t="str">
        <f>IFERROR(VLOOKUP($AP$1&amp;$A197,会員校データ!$B$2:$K$1381,10,0),"　")</f>
        <v>　</v>
      </c>
      <c r="AQ197" s="1" t="str">
        <f>IFERROR(VLOOKUP($AQ$1&amp;$A197,会員校データ!$B$2:$K$1381,10,0),"　")</f>
        <v>　</v>
      </c>
      <c r="AR197" s="1" t="str">
        <f>IFERROR(VLOOKUP($AR$1&amp;$A197,会員校データ!$B$2:$K$1381,10,0),"　")</f>
        <v>　</v>
      </c>
      <c r="AS197" s="1" t="str">
        <f>IFERROR(VLOOKUP($AS$1&amp;$A197,会員校データ!$B$2:$K$1381,10,0),"　")</f>
        <v>　</v>
      </c>
      <c r="AT197" s="1" t="str">
        <f>IFERROR(VLOOKUP($AT$1&amp;$A197,会員校データ!$B$2:$K$1381,10,0),"　")</f>
        <v>　</v>
      </c>
      <c r="AU197" s="1" t="str">
        <f>IFERROR(VLOOKUP($AU$1&amp;$A197,会員校データ!$B$2:$K$1381,10,0),"　")</f>
        <v>　</v>
      </c>
      <c r="AV197" s="1" t="str">
        <f>IFERROR(VLOOKUP($AV$1&amp;$A197,会員校データ!$B$2:$K$1381,10,0),"　")</f>
        <v>　</v>
      </c>
    </row>
    <row r="198" spans="1:48">
      <c r="A198">
        <v>196</v>
      </c>
      <c r="B198" s="1" t="str">
        <f>IFERROR(VLOOKUP($B$1&amp;$A198,会員校データ!$B$2:$K$1381,10,0),"　")</f>
        <v>　</v>
      </c>
      <c r="C198" s="1" t="str">
        <f>IFERROR(VLOOKUP($C$1&amp;$A198,会員校データ!$B$2:$K$1381,10,0),"　")</f>
        <v>　</v>
      </c>
      <c r="D198" s="1" t="str">
        <f>IFERROR(VLOOKUP($D$1&amp;$A198,会員校データ!$B$2:$K$1381,10,0),"　")</f>
        <v>　</v>
      </c>
      <c r="E198" s="1" t="str">
        <f>IFERROR(VLOOKUP($E$1&amp;$A198,会員校データ!$B$2:$K$1381,10,0),"　")</f>
        <v>　</v>
      </c>
      <c r="F198" s="1" t="str">
        <f>IFERROR(VLOOKUP($F$1&amp;$A198,会員校データ!$B$2:$K$1381,10,0),"　")</f>
        <v>　</v>
      </c>
      <c r="G198" s="1" t="str">
        <f>IFERROR(VLOOKUP($G$1&amp;$A198,会員校データ!$B$2:$K$1381,10,0),"　")</f>
        <v>　</v>
      </c>
      <c r="H198" s="1" t="str">
        <f>IFERROR(VLOOKUP($H$1&amp;$A198,会員校データ!$B$2:$K$1381,10,0),"　")</f>
        <v>　</v>
      </c>
      <c r="I198" s="1" t="str">
        <f>IFERROR(VLOOKUP($I$1&amp;$A198,会員校データ!$B$2:$K$1381,10,0),"　")</f>
        <v>　</v>
      </c>
      <c r="J198" s="1" t="str">
        <f>IFERROR(VLOOKUP($J$1&amp;$A198,会員校データ!$B$2:$K$1381,10,0),"　")</f>
        <v>　</v>
      </c>
      <c r="K198" s="1" t="str">
        <f>IFERROR(VLOOKUP($K$1&amp;$A198,会員校データ!$B$2:$K$1381,10,0),"　")</f>
        <v>　</v>
      </c>
      <c r="L198" s="1" t="str">
        <f>IFERROR(VLOOKUP($L$1&amp;$A198,会員校データ!$B$2:$K$1381,10,0),"　")</f>
        <v>　</v>
      </c>
      <c r="M198" s="1" t="str">
        <f>IFERROR(VLOOKUP($M$1&amp;$A198,会員校データ!$B$2:$K$1381,10,0),"　")</f>
        <v>　</v>
      </c>
      <c r="N198" s="1" t="str">
        <f>IFERROR(VLOOKUP($N$1&amp;$A198,会員校データ!$B$2:$K$1381,10,0),"　")</f>
        <v>　</v>
      </c>
      <c r="O198" s="1" t="str">
        <f>IFERROR(VLOOKUP($O$1&amp;$A198,会員校データ!$B$2:$K$1381,10,0),"　")</f>
        <v>　</v>
      </c>
      <c r="P198" s="1" t="str">
        <f>IFERROR(VLOOKUP($P$1&amp;$A198,会員校データ!$B$2:$K$1381,10,0),"　")</f>
        <v>　</v>
      </c>
      <c r="Q198" s="1" t="str">
        <f>IFERROR(VLOOKUP($Q$1&amp;$A198,会員校データ!$B$2:$K$1381,10,0),"　")</f>
        <v>　</v>
      </c>
      <c r="R198" s="1" t="str">
        <f>IFERROR(VLOOKUP($R$1&amp;$A198,会員校データ!$B$2:$K$1381,10,0),"　")</f>
        <v>　</v>
      </c>
      <c r="S198" s="1" t="str">
        <f>IFERROR(VLOOKUP($S$1&amp;$A198,会員校データ!$B$2:$K$1381,10,0),"　")</f>
        <v>　</v>
      </c>
      <c r="T198" s="1" t="str">
        <f>IFERROR(VLOOKUP($T$1&amp;$A198,会員校データ!$B$2:$K$1381,10,0),"　")</f>
        <v>　</v>
      </c>
      <c r="U198" s="1" t="str">
        <f>IFERROR(VLOOKUP($U$1&amp;$A198,会員校データ!$B$2:$K$1381,10,0),"　")</f>
        <v>　</v>
      </c>
      <c r="V198" s="1" t="str">
        <f>IFERROR(VLOOKUP($V$1&amp;$A198,会員校データ!$B$2:$K$1381,10,0),"　")</f>
        <v>　</v>
      </c>
      <c r="W198" s="1" t="str">
        <f>IFERROR(VLOOKUP($W$1&amp;$A198,会員校データ!$B$2:$K$1381,10,0),"　")</f>
        <v>　</v>
      </c>
      <c r="X198" s="1" t="str">
        <f>IFERROR(VLOOKUP($X$1&amp;$A198,会員校データ!$B$2:$K$1381,10,0),"　")</f>
        <v>　</v>
      </c>
      <c r="Y198" s="1" t="str">
        <f>IFERROR(VLOOKUP($Y$1&amp;$A198,会員校データ!$B$2:$K$1381,10,0),"　")</f>
        <v>　</v>
      </c>
      <c r="Z198" s="1" t="str">
        <f>IFERROR(VLOOKUP($Z$1&amp;$A198,会員校データ!$B$2:$K$1381,10,0),"　")</f>
        <v>　</v>
      </c>
      <c r="AA198" s="1" t="str">
        <f>IFERROR(VLOOKUP($AA$1&amp;$A198,会員校データ!$B$2:$K$1381,10,0),"　")</f>
        <v>　</v>
      </c>
      <c r="AB198" s="1" t="str">
        <f>IFERROR(VLOOKUP($AB$1&amp;$A198,会員校データ!$B$2:$K$1381,10,0),"　")</f>
        <v>　</v>
      </c>
      <c r="AC198" s="1" t="str">
        <f>IFERROR(VLOOKUP($AC$1&amp;$A198,会員校データ!$B$2:$K$1381,10,0),"　")</f>
        <v>　</v>
      </c>
      <c r="AD198" s="1" t="str">
        <f>IFERROR(VLOOKUP($AD$1&amp;$A198,会員校データ!$B$2:$K$1381,10,0),"　")</f>
        <v>　</v>
      </c>
      <c r="AE198" s="1" t="str">
        <f>IFERROR(VLOOKUP($AE$1&amp;$A198,会員校データ!$B$2:$K$1381,10,0),"　")</f>
        <v>　</v>
      </c>
      <c r="AF198" s="1" t="str">
        <f>IFERROR(VLOOKUP($AF$1&amp;$A198,会員校データ!$B$2:$K$1381,10,0),"　")</f>
        <v>　</v>
      </c>
      <c r="AG198" s="1" t="str">
        <f>IFERROR(VLOOKUP($AG$1&amp;$A198,会員校データ!$B$2:$K$1381,10,0),"　")</f>
        <v>　</v>
      </c>
      <c r="AH198" s="1" t="str">
        <f>IFERROR(VLOOKUP($AH$1&amp;$A198,会員校データ!$B$2:$K$1381,10,0),"　")</f>
        <v>　</v>
      </c>
      <c r="AI198" s="1" t="str">
        <f>IFERROR(VLOOKUP($AI$1&amp;$A198,会員校データ!$B$2:$K$1381,10,0),"　")</f>
        <v>　</v>
      </c>
      <c r="AJ198" s="1" t="str">
        <f>IFERROR(VLOOKUP($AJ$1&amp;$A198,会員校データ!$B$2:$K$1381,10,0),"　")</f>
        <v>　</v>
      </c>
      <c r="AK198" s="1" t="str">
        <f>IFERROR(VLOOKUP($AK$1&amp;$A198,会員校データ!$B$2:$K$1381,10,0),"　")</f>
        <v>　</v>
      </c>
      <c r="AL198" s="1" t="str">
        <f>IFERROR(VLOOKUP($AL$1&amp;$A198,会員校データ!$B$2:$K$1381,10,0),"　")</f>
        <v>　</v>
      </c>
      <c r="AM198" s="1" t="str">
        <f>IFERROR(VLOOKUP($AM$1&amp;$A198,会員校データ!$B$2:$K$1381,10,0),"　")</f>
        <v>　</v>
      </c>
      <c r="AN198" s="1" t="str">
        <f>IFERROR(VLOOKUP($AN$1&amp;$A198,会員校データ!$B$2:$K$1381,10,0),"　")</f>
        <v>　</v>
      </c>
      <c r="AO198" s="1" t="str">
        <f>IFERROR(VLOOKUP($AO$1&amp;$A198,会員校データ!$B$2:$K$1381,10,0),"　")</f>
        <v>　</v>
      </c>
      <c r="AP198" s="1" t="str">
        <f>IFERROR(VLOOKUP($AP$1&amp;$A198,会員校データ!$B$2:$K$1381,10,0),"　")</f>
        <v>　</v>
      </c>
      <c r="AQ198" s="1" t="str">
        <f>IFERROR(VLOOKUP($AQ$1&amp;$A198,会員校データ!$B$2:$K$1381,10,0),"　")</f>
        <v>　</v>
      </c>
      <c r="AR198" s="1" t="str">
        <f>IFERROR(VLOOKUP($AR$1&amp;$A198,会員校データ!$B$2:$K$1381,10,0),"　")</f>
        <v>　</v>
      </c>
      <c r="AS198" s="1" t="str">
        <f>IFERROR(VLOOKUP($AS$1&amp;$A198,会員校データ!$B$2:$K$1381,10,0),"　")</f>
        <v>　</v>
      </c>
      <c r="AT198" s="1" t="str">
        <f>IFERROR(VLOOKUP($AT$1&amp;$A198,会員校データ!$B$2:$K$1381,10,0),"　")</f>
        <v>　</v>
      </c>
      <c r="AU198" s="1" t="str">
        <f>IFERROR(VLOOKUP($AU$1&amp;$A198,会員校データ!$B$2:$K$1381,10,0),"　")</f>
        <v>　</v>
      </c>
      <c r="AV198" s="1" t="str">
        <f>IFERROR(VLOOKUP($AV$1&amp;$A198,会員校データ!$B$2:$K$1381,10,0),"　")</f>
        <v>　</v>
      </c>
    </row>
    <row r="199" spans="1:48">
      <c r="A199">
        <v>197</v>
      </c>
      <c r="B199" s="1" t="str">
        <f>IFERROR(VLOOKUP($B$1&amp;$A199,会員校データ!$B$2:$K$1381,10,0),"　")</f>
        <v>　</v>
      </c>
      <c r="C199" s="1" t="str">
        <f>IFERROR(VLOOKUP($C$1&amp;$A199,会員校データ!$B$2:$K$1381,10,0),"　")</f>
        <v>　</v>
      </c>
      <c r="D199" s="1" t="str">
        <f>IFERROR(VLOOKUP($D$1&amp;$A199,会員校データ!$B$2:$K$1381,10,0),"　")</f>
        <v>　</v>
      </c>
      <c r="E199" s="1" t="str">
        <f>IFERROR(VLOOKUP($E$1&amp;$A199,会員校データ!$B$2:$K$1381,10,0),"　")</f>
        <v>　</v>
      </c>
      <c r="F199" s="1" t="str">
        <f>IFERROR(VLOOKUP($F$1&amp;$A199,会員校データ!$B$2:$K$1381,10,0),"　")</f>
        <v>　</v>
      </c>
      <c r="G199" s="1" t="str">
        <f>IFERROR(VLOOKUP($G$1&amp;$A199,会員校データ!$B$2:$K$1381,10,0),"　")</f>
        <v>　</v>
      </c>
      <c r="H199" s="1" t="str">
        <f>IFERROR(VLOOKUP($H$1&amp;$A199,会員校データ!$B$2:$K$1381,10,0),"　")</f>
        <v>　</v>
      </c>
      <c r="I199" s="1" t="str">
        <f>IFERROR(VLOOKUP($I$1&amp;$A199,会員校データ!$B$2:$K$1381,10,0),"　")</f>
        <v>　</v>
      </c>
      <c r="J199" s="1" t="str">
        <f>IFERROR(VLOOKUP($J$1&amp;$A199,会員校データ!$B$2:$K$1381,10,0),"　")</f>
        <v>　</v>
      </c>
      <c r="K199" s="1" t="str">
        <f>IFERROR(VLOOKUP($K$1&amp;$A199,会員校データ!$B$2:$K$1381,10,0),"　")</f>
        <v>　</v>
      </c>
      <c r="L199" s="1" t="str">
        <f>IFERROR(VLOOKUP($L$1&amp;$A199,会員校データ!$B$2:$K$1381,10,0),"　")</f>
        <v>　</v>
      </c>
      <c r="M199" s="1" t="str">
        <f>IFERROR(VLOOKUP($M$1&amp;$A199,会員校データ!$B$2:$K$1381,10,0),"　")</f>
        <v>　</v>
      </c>
      <c r="N199" s="1" t="str">
        <f>IFERROR(VLOOKUP($N$1&amp;$A199,会員校データ!$B$2:$K$1381,10,0),"　")</f>
        <v>　</v>
      </c>
      <c r="O199" s="1" t="str">
        <f>IFERROR(VLOOKUP($O$1&amp;$A199,会員校データ!$B$2:$K$1381,10,0),"　")</f>
        <v>　</v>
      </c>
      <c r="P199" s="1" t="str">
        <f>IFERROR(VLOOKUP($P$1&amp;$A199,会員校データ!$B$2:$K$1381,10,0),"　")</f>
        <v>　</v>
      </c>
      <c r="Q199" s="1" t="str">
        <f>IFERROR(VLOOKUP($Q$1&amp;$A199,会員校データ!$B$2:$K$1381,10,0),"　")</f>
        <v>　</v>
      </c>
      <c r="R199" s="1" t="str">
        <f>IFERROR(VLOOKUP($R$1&amp;$A199,会員校データ!$B$2:$K$1381,10,0),"　")</f>
        <v>　</v>
      </c>
      <c r="S199" s="1" t="str">
        <f>IFERROR(VLOOKUP($S$1&amp;$A199,会員校データ!$B$2:$K$1381,10,0),"　")</f>
        <v>　</v>
      </c>
      <c r="T199" s="1" t="str">
        <f>IFERROR(VLOOKUP($T$1&amp;$A199,会員校データ!$B$2:$K$1381,10,0),"　")</f>
        <v>　</v>
      </c>
      <c r="U199" s="1" t="str">
        <f>IFERROR(VLOOKUP($U$1&amp;$A199,会員校データ!$B$2:$K$1381,10,0),"　")</f>
        <v>　</v>
      </c>
      <c r="V199" s="1" t="str">
        <f>IFERROR(VLOOKUP($V$1&amp;$A199,会員校データ!$B$2:$K$1381,10,0),"　")</f>
        <v>　</v>
      </c>
      <c r="W199" s="1" t="str">
        <f>IFERROR(VLOOKUP($W$1&amp;$A199,会員校データ!$B$2:$K$1381,10,0),"　")</f>
        <v>　</v>
      </c>
      <c r="X199" s="1" t="str">
        <f>IFERROR(VLOOKUP($X$1&amp;$A199,会員校データ!$B$2:$K$1381,10,0),"　")</f>
        <v>　</v>
      </c>
      <c r="Y199" s="1" t="str">
        <f>IFERROR(VLOOKUP($Y$1&amp;$A199,会員校データ!$B$2:$K$1381,10,0),"　")</f>
        <v>　</v>
      </c>
      <c r="Z199" s="1" t="str">
        <f>IFERROR(VLOOKUP($Z$1&amp;$A199,会員校データ!$B$2:$K$1381,10,0),"　")</f>
        <v>　</v>
      </c>
      <c r="AA199" s="1" t="str">
        <f>IFERROR(VLOOKUP($AA$1&amp;$A199,会員校データ!$B$2:$K$1381,10,0),"　")</f>
        <v>　</v>
      </c>
      <c r="AB199" s="1" t="str">
        <f>IFERROR(VLOOKUP($AB$1&amp;$A199,会員校データ!$B$2:$K$1381,10,0),"　")</f>
        <v>　</v>
      </c>
      <c r="AC199" s="1" t="str">
        <f>IFERROR(VLOOKUP($AC$1&amp;$A199,会員校データ!$B$2:$K$1381,10,0),"　")</f>
        <v>　</v>
      </c>
      <c r="AD199" s="1" t="str">
        <f>IFERROR(VLOOKUP($AD$1&amp;$A199,会員校データ!$B$2:$K$1381,10,0),"　")</f>
        <v>　</v>
      </c>
      <c r="AE199" s="1" t="str">
        <f>IFERROR(VLOOKUP($AE$1&amp;$A199,会員校データ!$B$2:$K$1381,10,0),"　")</f>
        <v>　</v>
      </c>
      <c r="AF199" s="1" t="str">
        <f>IFERROR(VLOOKUP($AF$1&amp;$A199,会員校データ!$B$2:$K$1381,10,0),"　")</f>
        <v>　</v>
      </c>
      <c r="AG199" s="1" t="str">
        <f>IFERROR(VLOOKUP($AG$1&amp;$A199,会員校データ!$B$2:$K$1381,10,0),"　")</f>
        <v>　</v>
      </c>
      <c r="AH199" s="1" t="str">
        <f>IFERROR(VLOOKUP($AH$1&amp;$A199,会員校データ!$B$2:$K$1381,10,0),"　")</f>
        <v>　</v>
      </c>
      <c r="AI199" s="1" t="str">
        <f>IFERROR(VLOOKUP($AI$1&amp;$A199,会員校データ!$B$2:$K$1381,10,0),"　")</f>
        <v>　</v>
      </c>
      <c r="AJ199" s="1" t="str">
        <f>IFERROR(VLOOKUP($AJ$1&amp;$A199,会員校データ!$B$2:$K$1381,10,0),"　")</f>
        <v>　</v>
      </c>
      <c r="AK199" s="1" t="str">
        <f>IFERROR(VLOOKUP($AK$1&amp;$A199,会員校データ!$B$2:$K$1381,10,0),"　")</f>
        <v>　</v>
      </c>
      <c r="AL199" s="1" t="str">
        <f>IFERROR(VLOOKUP($AL$1&amp;$A199,会員校データ!$B$2:$K$1381,10,0),"　")</f>
        <v>　</v>
      </c>
      <c r="AM199" s="1" t="str">
        <f>IFERROR(VLOOKUP($AM$1&amp;$A199,会員校データ!$B$2:$K$1381,10,0),"　")</f>
        <v>　</v>
      </c>
      <c r="AN199" s="1" t="str">
        <f>IFERROR(VLOOKUP($AN$1&amp;$A199,会員校データ!$B$2:$K$1381,10,0),"　")</f>
        <v>　</v>
      </c>
      <c r="AO199" s="1" t="str">
        <f>IFERROR(VLOOKUP($AO$1&amp;$A199,会員校データ!$B$2:$K$1381,10,0),"　")</f>
        <v>　</v>
      </c>
      <c r="AP199" s="1" t="str">
        <f>IFERROR(VLOOKUP($AP$1&amp;$A199,会員校データ!$B$2:$K$1381,10,0),"　")</f>
        <v>　</v>
      </c>
      <c r="AQ199" s="1" t="str">
        <f>IFERROR(VLOOKUP($AQ$1&amp;$A199,会員校データ!$B$2:$K$1381,10,0),"　")</f>
        <v>　</v>
      </c>
      <c r="AR199" s="1" t="str">
        <f>IFERROR(VLOOKUP($AR$1&amp;$A199,会員校データ!$B$2:$K$1381,10,0),"　")</f>
        <v>　</v>
      </c>
      <c r="AS199" s="1" t="str">
        <f>IFERROR(VLOOKUP($AS$1&amp;$A199,会員校データ!$B$2:$K$1381,10,0),"　")</f>
        <v>　</v>
      </c>
      <c r="AT199" s="1" t="str">
        <f>IFERROR(VLOOKUP($AT$1&amp;$A199,会員校データ!$B$2:$K$1381,10,0),"　")</f>
        <v>　</v>
      </c>
      <c r="AU199" s="1" t="str">
        <f>IFERROR(VLOOKUP($AU$1&amp;$A199,会員校データ!$B$2:$K$1381,10,0),"　")</f>
        <v>　</v>
      </c>
      <c r="AV199" s="1" t="str">
        <f>IFERROR(VLOOKUP($AV$1&amp;$A199,会員校データ!$B$2:$K$1381,10,0),"　")</f>
        <v>　</v>
      </c>
    </row>
    <row r="200" spans="1:48">
      <c r="A200">
        <v>198</v>
      </c>
      <c r="B200" s="1" t="str">
        <f>IFERROR(VLOOKUP($B$1&amp;$A200,会員校データ!$B$2:$K$1381,10,0),"　")</f>
        <v>　</v>
      </c>
      <c r="C200" s="1" t="str">
        <f>IFERROR(VLOOKUP($C$1&amp;$A200,会員校データ!$B$2:$K$1381,10,0),"　")</f>
        <v>　</v>
      </c>
      <c r="D200" s="1" t="str">
        <f>IFERROR(VLOOKUP($D$1&amp;$A200,会員校データ!$B$2:$K$1381,10,0),"　")</f>
        <v>　</v>
      </c>
      <c r="E200" s="1" t="str">
        <f>IFERROR(VLOOKUP($E$1&amp;$A200,会員校データ!$B$2:$K$1381,10,0),"　")</f>
        <v>　</v>
      </c>
      <c r="F200" s="1" t="str">
        <f>IFERROR(VLOOKUP($F$1&amp;$A200,会員校データ!$B$2:$K$1381,10,0),"　")</f>
        <v>　</v>
      </c>
      <c r="G200" s="1" t="str">
        <f>IFERROR(VLOOKUP($G$1&amp;$A200,会員校データ!$B$2:$K$1381,10,0),"　")</f>
        <v>　</v>
      </c>
      <c r="H200" s="1" t="str">
        <f>IFERROR(VLOOKUP($H$1&amp;$A200,会員校データ!$B$2:$K$1381,10,0),"　")</f>
        <v>　</v>
      </c>
      <c r="I200" s="1" t="str">
        <f>IFERROR(VLOOKUP($I$1&amp;$A200,会員校データ!$B$2:$K$1381,10,0),"　")</f>
        <v>　</v>
      </c>
      <c r="J200" s="1" t="str">
        <f>IFERROR(VLOOKUP($J$1&amp;$A200,会員校データ!$B$2:$K$1381,10,0),"　")</f>
        <v>　</v>
      </c>
      <c r="K200" s="1" t="str">
        <f>IFERROR(VLOOKUP($K$1&amp;$A200,会員校データ!$B$2:$K$1381,10,0),"　")</f>
        <v>　</v>
      </c>
      <c r="L200" s="1" t="str">
        <f>IFERROR(VLOOKUP($L$1&amp;$A200,会員校データ!$B$2:$K$1381,10,0),"　")</f>
        <v>　</v>
      </c>
      <c r="M200" s="1" t="str">
        <f>IFERROR(VLOOKUP($M$1&amp;$A200,会員校データ!$B$2:$K$1381,10,0),"　")</f>
        <v>　</v>
      </c>
      <c r="N200" s="1" t="str">
        <f>IFERROR(VLOOKUP($N$1&amp;$A200,会員校データ!$B$2:$K$1381,10,0),"　")</f>
        <v>　</v>
      </c>
      <c r="O200" s="1" t="str">
        <f>IFERROR(VLOOKUP($O$1&amp;$A200,会員校データ!$B$2:$K$1381,10,0),"　")</f>
        <v>　</v>
      </c>
      <c r="P200" s="1" t="str">
        <f>IFERROR(VLOOKUP($P$1&amp;$A200,会員校データ!$B$2:$K$1381,10,0),"　")</f>
        <v>　</v>
      </c>
      <c r="Q200" s="1" t="str">
        <f>IFERROR(VLOOKUP($Q$1&amp;$A200,会員校データ!$B$2:$K$1381,10,0),"　")</f>
        <v>　</v>
      </c>
      <c r="R200" s="1" t="str">
        <f>IFERROR(VLOOKUP($R$1&amp;$A200,会員校データ!$B$2:$K$1381,10,0),"　")</f>
        <v>　</v>
      </c>
      <c r="S200" s="1" t="str">
        <f>IFERROR(VLOOKUP($S$1&amp;$A200,会員校データ!$B$2:$K$1381,10,0),"　")</f>
        <v>　</v>
      </c>
      <c r="T200" s="1" t="str">
        <f>IFERROR(VLOOKUP($T$1&amp;$A200,会員校データ!$B$2:$K$1381,10,0),"　")</f>
        <v>　</v>
      </c>
      <c r="U200" s="1" t="str">
        <f>IFERROR(VLOOKUP($U$1&amp;$A200,会員校データ!$B$2:$K$1381,10,0),"　")</f>
        <v>　</v>
      </c>
      <c r="V200" s="1" t="str">
        <f>IFERROR(VLOOKUP($V$1&amp;$A200,会員校データ!$B$2:$K$1381,10,0),"　")</f>
        <v>　</v>
      </c>
      <c r="W200" s="1" t="str">
        <f>IFERROR(VLOOKUP($W$1&amp;$A200,会員校データ!$B$2:$K$1381,10,0),"　")</f>
        <v>　</v>
      </c>
      <c r="X200" s="1" t="str">
        <f>IFERROR(VLOOKUP($X$1&amp;$A200,会員校データ!$B$2:$K$1381,10,0),"　")</f>
        <v>　</v>
      </c>
      <c r="Y200" s="1" t="str">
        <f>IFERROR(VLOOKUP($Y$1&amp;$A200,会員校データ!$B$2:$K$1381,10,0),"　")</f>
        <v>　</v>
      </c>
      <c r="Z200" s="1" t="str">
        <f>IFERROR(VLOOKUP($Z$1&amp;$A200,会員校データ!$B$2:$K$1381,10,0),"　")</f>
        <v>　</v>
      </c>
      <c r="AA200" s="1" t="str">
        <f>IFERROR(VLOOKUP($AA$1&amp;$A200,会員校データ!$B$2:$K$1381,10,0),"　")</f>
        <v>　</v>
      </c>
      <c r="AB200" s="1" t="str">
        <f>IFERROR(VLOOKUP($AB$1&amp;$A200,会員校データ!$B$2:$K$1381,10,0),"　")</f>
        <v>　</v>
      </c>
      <c r="AC200" s="1" t="str">
        <f>IFERROR(VLOOKUP($AC$1&amp;$A200,会員校データ!$B$2:$K$1381,10,0),"　")</f>
        <v>　</v>
      </c>
      <c r="AD200" s="1" t="str">
        <f>IFERROR(VLOOKUP($AD$1&amp;$A200,会員校データ!$B$2:$K$1381,10,0),"　")</f>
        <v>　</v>
      </c>
      <c r="AE200" s="1" t="str">
        <f>IFERROR(VLOOKUP($AE$1&amp;$A200,会員校データ!$B$2:$K$1381,10,0),"　")</f>
        <v>　</v>
      </c>
      <c r="AF200" s="1" t="str">
        <f>IFERROR(VLOOKUP($AF$1&amp;$A200,会員校データ!$B$2:$K$1381,10,0),"　")</f>
        <v>　</v>
      </c>
      <c r="AG200" s="1" t="str">
        <f>IFERROR(VLOOKUP($AG$1&amp;$A200,会員校データ!$B$2:$K$1381,10,0),"　")</f>
        <v>　</v>
      </c>
      <c r="AH200" s="1" t="str">
        <f>IFERROR(VLOOKUP($AH$1&amp;$A200,会員校データ!$B$2:$K$1381,10,0),"　")</f>
        <v>　</v>
      </c>
      <c r="AI200" s="1" t="str">
        <f>IFERROR(VLOOKUP($AI$1&amp;$A200,会員校データ!$B$2:$K$1381,10,0),"　")</f>
        <v>　</v>
      </c>
      <c r="AJ200" s="1" t="str">
        <f>IFERROR(VLOOKUP($AJ$1&amp;$A200,会員校データ!$B$2:$K$1381,10,0),"　")</f>
        <v>　</v>
      </c>
      <c r="AK200" s="1" t="str">
        <f>IFERROR(VLOOKUP($AK$1&amp;$A200,会員校データ!$B$2:$K$1381,10,0),"　")</f>
        <v>　</v>
      </c>
      <c r="AL200" s="1" t="str">
        <f>IFERROR(VLOOKUP($AL$1&amp;$A200,会員校データ!$B$2:$K$1381,10,0),"　")</f>
        <v>　</v>
      </c>
      <c r="AM200" s="1" t="str">
        <f>IFERROR(VLOOKUP($AM$1&amp;$A200,会員校データ!$B$2:$K$1381,10,0),"　")</f>
        <v>　</v>
      </c>
      <c r="AN200" s="1" t="str">
        <f>IFERROR(VLOOKUP($AN$1&amp;$A200,会員校データ!$B$2:$K$1381,10,0),"　")</f>
        <v>　</v>
      </c>
      <c r="AO200" s="1" t="str">
        <f>IFERROR(VLOOKUP($AO$1&amp;$A200,会員校データ!$B$2:$K$1381,10,0),"　")</f>
        <v>　</v>
      </c>
      <c r="AP200" s="1" t="str">
        <f>IFERROR(VLOOKUP($AP$1&amp;$A200,会員校データ!$B$2:$K$1381,10,0),"　")</f>
        <v>　</v>
      </c>
      <c r="AQ200" s="1" t="str">
        <f>IFERROR(VLOOKUP($AQ$1&amp;$A200,会員校データ!$B$2:$K$1381,10,0),"　")</f>
        <v>　</v>
      </c>
      <c r="AR200" s="1" t="str">
        <f>IFERROR(VLOOKUP($AR$1&amp;$A200,会員校データ!$B$2:$K$1381,10,0),"　")</f>
        <v>　</v>
      </c>
      <c r="AS200" s="1" t="str">
        <f>IFERROR(VLOOKUP($AS$1&amp;$A200,会員校データ!$B$2:$K$1381,10,0),"　")</f>
        <v>　</v>
      </c>
      <c r="AT200" s="1" t="str">
        <f>IFERROR(VLOOKUP($AT$1&amp;$A200,会員校データ!$B$2:$K$1381,10,0),"　")</f>
        <v>　</v>
      </c>
      <c r="AU200" s="1" t="str">
        <f>IFERROR(VLOOKUP($AU$1&amp;$A200,会員校データ!$B$2:$K$1381,10,0),"　")</f>
        <v>　</v>
      </c>
      <c r="AV200" s="1" t="str">
        <f>IFERROR(VLOOKUP($AV$1&amp;$A200,会員校データ!$B$2:$K$1381,10,0),"　")</f>
        <v>　</v>
      </c>
    </row>
    <row r="201" spans="1:48">
      <c r="A201">
        <v>199</v>
      </c>
      <c r="B201" s="1" t="str">
        <f>IFERROR(VLOOKUP($B$1&amp;$A201,会員校データ!$B$2:$K$1381,10,0),"　")</f>
        <v>　</v>
      </c>
      <c r="C201" s="1" t="str">
        <f>IFERROR(VLOOKUP($C$1&amp;$A201,会員校データ!$B$2:$K$1381,10,0),"　")</f>
        <v>　</v>
      </c>
      <c r="D201" s="1" t="str">
        <f>IFERROR(VLOOKUP($D$1&amp;$A201,会員校データ!$B$2:$K$1381,10,0),"　")</f>
        <v>　</v>
      </c>
      <c r="E201" s="1" t="str">
        <f>IFERROR(VLOOKUP($E$1&amp;$A201,会員校データ!$B$2:$K$1381,10,0),"　")</f>
        <v>　</v>
      </c>
      <c r="F201" s="1" t="str">
        <f>IFERROR(VLOOKUP($F$1&amp;$A201,会員校データ!$B$2:$K$1381,10,0),"　")</f>
        <v>　</v>
      </c>
      <c r="G201" s="1" t="str">
        <f>IFERROR(VLOOKUP($G$1&amp;$A201,会員校データ!$B$2:$K$1381,10,0),"　")</f>
        <v>　</v>
      </c>
      <c r="H201" s="1" t="str">
        <f>IFERROR(VLOOKUP($H$1&amp;$A201,会員校データ!$B$2:$K$1381,10,0),"　")</f>
        <v>　</v>
      </c>
      <c r="I201" s="1" t="str">
        <f>IFERROR(VLOOKUP($I$1&amp;$A201,会員校データ!$B$2:$K$1381,10,0),"　")</f>
        <v>　</v>
      </c>
      <c r="J201" s="1" t="str">
        <f>IFERROR(VLOOKUP($J$1&amp;$A201,会員校データ!$B$2:$K$1381,10,0),"　")</f>
        <v>　</v>
      </c>
      <c r="K201" s="1" t="str">
        <f>IFERROR(VLOOKUP($K$1&amp;$A201,会員校データ!$B$2:$K$1381,10,0),"　")</f>
        <v>　</v>
      </c>
      <c r="L201" s="1" t="str">
        <f>IFERROR(VLOOKUP($L$1&amp;$A201,会員校データ!$B$2:$K$1381,10,0),"　")</f>
        <v>　</v>
      </c>
      <c r="M201" s="1" t="str">
        <f>IFERROR(VLOOKUP($M$1&amp;$A201,会員校データ!$B$2:$K$1381,10,0),"　")</f>
        <v>　</v>
      </c>
      <c r="N201" s="1" t="str">
        <f>IFERROR(VLOOKUP($N$1&amp;$A201,会員校データ!$B$2:$K$1381,10,0),"　")</f>
        <v>　</v>
      </c>
      <c r="O201" s="1" t="str">
        <f>IFERROR(VLOOKUP($O$1&amp;$A201,会員校データ!$B$2:$K$1381,10,0),"　")</f>
        <v>　</v>
      </c>
      <c r="P201" s="1" t="str">
        <f>IFERROR(VLOOKUP($P$1&amp;$A201,会員校データ!$B$2:$K$1381,10,0),"　")</f>
        <v>　</v>
      </c>
      <c r="Q201" s="1" t="str">
        <f>IFERROR(VLOOKUP($Q$1&amp;$A201,会員校データ!$B$2:$K$1381,10,0),"　")</f>
        <v>　</v>
      </c>
      <c r="R201" s="1" t="str">
        <f>IFERROR(VLOOKUP($R$1&amp;$A201,会員校データ!$B$2:$K$1381,10,0),"　")</f>
        <v>　</v>
      </c>
      <c r="S201" s="1" t="str">
        <f>IFERROR(VLOOKUP($S$1&amp;$A201,会員校データ!$B$2:$K$1381,10,0),"　")</f>
        <v>　</v>
      </c>
      <c r="T201" s="1" t="str">
        <f>IFERROR(VLOOKUP($T$1&amp;$A201,会員校データ!$B$2:$K$1381,10,0),"　")</f>
        <v>　</v>
      </c>
      <c r="U201" s="1" t="str">
        <f>IFERROR(VLOOKUP($U$1&amp;$A201,会員校データ!$B$2:$K$1381,10,0),"　")</f>
        <v>　</v>
      </c>
      <c r="V201" s="1" t="str">
        <f>IFERROR(VLOOKUP($V$1&amp;$A201,会員校データ!$B$2:$K$1381,10,0),"　")</f>
        <v>　</v>
      </c>
      <c r="W201" s="1" t="str">
        <f>IFERROR(VLOOKUP($W$1&amp;$A201,会員校データ!$B$2:$K$1381,10,0),"　")</f>
        <v>　</v>
      </c>
      <c r="X201" s="1" t="str">
        <f>IFERROR(VLOOKUP($X$1&amp;$A201,会員校データ!$B$2:$K$1381,10,0),"　")</f>
        <v>　</v>
      </c>
      <c r="Y201" s="1" t="str">
        <f>IFERROR(VLOOKUP($Y$1&amp;$A201,会員校データ!$B$2:$K$1381,10,0),"　")</f>
        <v>　</v>
      </c>
      <c r="Z201" s="1" t="str">
        <f>IFERROR(VLOOKUP($Z$1&amp;$A201,会員校データ!$B$2:$K$1381,10,0),"　")</f>
        <v>　</v>
      </c>
      <c r="AA201" s="1" t="str">
        <f>IFERROR(VLOOKUP($AA$1&amp;$A201,会員校データ!$B$2:$K$1381,10,0),"　")</f>
        <v>　</v>
      </c>
      <c r="AB201" s="1" t="str">
        <f>IFERROR(VLOOKUP($AB$1&amp;$A201,会員校データ!$B$2:$K$1381,10,0),"　")</f>
        <v>　</v>
      </c>
      <c r="AC201" s="1" t="str">
        <f>IFERROR(VLOOKUP($AC$1&amp;$A201,会員校データ!$B$2:$K$1381,10,0),"　")</f>
        <v>　</v>
      </c>
      <c r="AD201" s="1" t="str">
        <f>IFERROR(VLOOKUP($AD$1&amp;$A201,会員校データ!$B$2:$K$1381,10,0),"　")</f>
        <v>　</v>
      </c>
      <c r="AE201" s="1" t="str">
        <f>IFERROR(VLOOKUP($AE$1&amp;$A201,会員校データ!$B$2:$K$1381,10,0),"　")</f>
        <v>　</v>
      </c>
      <c r="AF201" s="1" t="str">
        <f>IFERROR(VLOOKUP($AF$1&amp;$A201,会員校データ!$B$2:$K$1381,10,0),"　")</f>
        <v>　</v>
      </c>
      <c r="AG201" s="1" t="str">
        <f>IFERROR(VLOOKUP($AG$1&amp;$A201,会員校データ!$B$2:$K$1381,10,0),"　")</f>
        <v>　</v>
      </c>
      <c r="AH201" s="1" t="str">
        <f>IFERROR(VLOOKUP($AH$1&amp;$A201,会員校データ!$B$2:$K$1381,10,0),"　")</f>
        <v>　</v>
      </c>
      <c r="AI201" s="1" t="str">
        <f>IFERROR(VLOOKUP($AI$1&amp;$A201,会員校データ!$B$2:$K$1381,10,0),"　")</f>
        <v>　</v>
      </c>
      <c r="AJ201" s="1" t="str">
        <f>IFERROR(VLOOKUP($AJ$1&amp;$A201,会員校データ!$B$2:$K$1381,10,0),"　")</f>
        <v>　</v>
      </c>
      <c r="AK201" s="1" t="str">
        <f>IFERROR(VLOOKUP($AK$1&amp;$A201,会員校データ!$B$2:$K$1381,10,0),"　")</f>
        <v>　</v>
      </c>
      <c r="AL201" s="1" t="str">
        <f>IFERROR(VLOOKUP($AL$1&amp;$A201,会員校データ!$B$2:$K$1381,10,0),"　")</f>
        <v>　</v>
      </c>
      <c r="AM201" s="1" t="str">
        <f>IFERROR(VLOOKUP($AM$1&amp;$A201,会員校データ!$B$2:$K$1381,10,0),"　")</f>
        <v>　</v>
      </c>
      <c r="AN201" s="1" t="str">
        <f>IFERROR(VLOOKUP($AN$1&amp;$A201,会員校データ!$B$2:$K$1381,10,0),"　")</f>
        <v>　</v>
      </c>
      <c r="AO201" s="1" t="str">
        <f>IFERROR(VLOOKUP($AO$1&amp;$A201,会員校データ!$B$2:$K$1381,10,0),"　")</f>
        <v>　</v>
      </c>
      <c r="AP201" s="1" t="str">
        <f>IFERROR(VLOOKUP($AP$1&amp;$A201,会員校データ!$B$2:$K$1381,10,0),"　")</f>
        <v>　</v>
      </c>
      <c r="AQ201" s="1" t="str">
        <f>IFERROR(VLOOKUP($AQ$1&amp;$A201,会員校データ!$B$2:$K$1381,10,0),"　")</f>
        <v>　</v>
      </c>
      <c r="AR201" s="1" t="str">
        <f>IFERROR(VLOOKUP($AR$1&amp;$A201,会員校データ!$B$2:$K$1381,10,0),"　")</f>
        <v>　</v>
      </c>
      <c r="AS201" s="1" t="str">
        <f>IFERROR(VLOOKUP($AS$1&amp;$A201,会員校データ!$B$2:$K$1381,10,0),"　")</f>
        <v>　</v>
      </c>
      <c r="AT201" s="1" t="str">
        <f>IFERROR(VLOOKUP($AT$1&amp;$A201,会員校データ!$B$2:$K$1381,10,0),"　")</f>
        <v>　</v>
      </c>
      <c r="AU201" s="1" t="str">
        <f>IFERROR(VLOOKUP($AU$1&amp;$A201,会員校データ!$B$2:$K$1381,10,0),"　")</f>
        <v>　</v>
      </c>
      <c r="AV201" s="1" t="str">
        <f>IFERROR(VLOOKUP($AV$1&amp;$A201,会員校データ!$B$2:$K$1381,10,0),"　")</f>
        <v>　</v>
      </c>
    </row>
    <row r="202" spans="1:48">
      <c r="A202">
        <v>200</v>
      </c>
      <c r="B202" s="1" t="str">
        <f>IFERROR(VLOOKUP($B$1&amp;$A202,会員校データ!$B$2:$K$1381,10,0),"　")</f>
        <v>　</v>
      </c>
      <c r="C202" s="1" t="str">
        <f>IFERROR(VLOOKUP($C$1&amp;$A202,会員校データ!$B$2:$K$1381,10,0),"　")</f>
        <v>　</v>
      </c>
      <c r="D202" s="1" t="str">
        <f>IFERROR(VLOOKUP($D$1&amp;$A202,会員校データ!$B$2:$K$1381,10,0),"　")</f>
        <v>　</v>
      </c>
      <c r="E202" s="1" t="str">
        <f>IFERROR(VLOOKUP($E$1&amp;$A202,会員校データ!$B$2:$K$1381,10,0),"　")</f>
        <v>　</v>
      </c>
      <c r="F202" s="1" t="str">
        <f>IFERROR(VLOOKUP($F$1&amp;$A202,会員校データ!$B$2:$K$1381,10,0),"　")</f>
        <v>　</v>
      </c>
      <c r="G202" s="1" t="str">
        <f>IFERROR(VLOOKUP($G$1&amp;$A202,会員校データ!$B$2:$K$1381,10,0),"　")</f>
        <v>　</v>
      </c>
      <c r="H202" s="1" t="str">
        <f>IFERROR(VLOOKUP($H$1&amp;$A202,会員校データ!$B$2:$K$1381,10,0),"　")</f>
        <v>　</v>
      </c>
      <c r="I202" s="1" t="str">
        <f>IFERROR(VLOOKUP($I$1&amp;$A202,会員校データ!$B$2:$K$1381,10,0),"　")</f>
        <v>　</v>
      </c>
      <c r="J202" s="1" t="str">
        <f>IFERROR(VLOOKUP($J$1&amp;$A202,会員校データ!$B$2:$K$1381,10,0),"　")</f>
        <v>　</v>
      </c>
      <c r="K202" s="1" t="str">
        <f>IFERROR(VLOOKUP($K$1&amp;$A202,会員校データ!$B$2:$K$1381,10,0),"　")</f>
        <v>　</v>
      </c>
      <c r="L202" s="1" t="str">
        <f>IFERROR(VLOOKUP($L$1&amp;$A202,会員校データ!$B$2:$K$1381,10,0),"　")</f>
        <v>　</v>
      </c>
      <c r="M202" s="1" t="str">
        <f>IFERROR(VLOOKUP($M$1&amp;$A202,会員校データ!$B$2:$K$1381,10,0),"　")</f>
        <v>　</v>
      </c>
      <c r="N202" s="1" t="str">
        <f>IFERROR(VLOOKUP($N$1&amp;$A202,会員校データ!$B$2:$K$1381,10,0),"　")</f>
        <v>　</v>
      </c>
      <c r="O202" s="1" t="str">
        <f>IFERROR(VLOOKUP($O$1&amp;$A202,会員校データ!$B$2:$K$1381,10,0),"　")</f>
        <v>　</v>
      </c>
      <c r="P202" s="1" t="str">
        <f>IFERROR(VLOOKUP($P$1&amp;$A202,会員校データ!$B$2:$K$1381,10,0),"　")</f>
        <v>　</v>
      </c>
      <c r="Q202" s="1" t="str">
        <f>IFERROR(VLOOKUP($Q$1&amp;$A202,会員校データ!$B$2:$K$1381,10,0),"　")</f>
        <v>　</v>
      </c>
      <c r="R202" s="1" t="str">
        <f>IFERROR(VLOOKUP($R$1&amp;$A202,会員校データ!$B$2:$K$1381,10,0),"　")</f>
        <v>　</v>
      </c>
      <c r="S202" s="1" t="str">
        <f>IFERROR(VLOOKUP($S$1&amp;$A202,会員校データ!$B$2:$K$1381,10,0),"　")</f>
        <v>　</v>
      </c>
      <c r="T202" s="1" t="str">
        <f>IFERROR(VLOOKUP($T$1&amp;$A202,会員校データ!$B$2:$K$1381,10,0),"　")</f>
        <v>　</v>
      </c>
      <c r="U202" s="1" t="str">
        <f>IFERROR(VLOOKUP($U$1&amp;$A202,会員校データ!$B$2:$K$1381,10,0),"　")</f>
        <v>　</v>
      </c>
      <c r="V202" s="1" t="str">
        <f>IFERROR(VLOOKUP($V$1&amp;$A202,会員校データ!$B$2:$K$1381,10,0),"　")</f>
        <v>　</v>
      </c>
      <c r="W202" s="1" t="str">
        <f>IFERROR(VLOOKUP($W$1&amp;$A202,会員校データ!$B$2:$K$1381,10,0),"　")</f>
        <v>　</v>
      </c>
      <c r="X202" s="1" t="str">
        <f>IFERROR(VLOOKUP($X$1&amp;$A202,会員校データ!$B$2:$K$1381,10,0),"　")</f>
        <v>　</v>
      </c>
      <c r="Y202" s="1" t="str">
        <f>IFERROR(VLOOKUP($Y$1&amp;$A202,会員校データ!$B$2:$K$1381,10,0),"　")</f>
        <v>　</v>
      </c>
      <c r="Z202" s="1" t="str">
        <f>IFERROR(VLOOKUP($Z$1&amp;$A202,会員校データ!$B$2:$K$1381,10,0),"　")</f>
        <v>　</v>
      </c>
      <c r="AA202" s="1" t="str">
        <f>IFERROR(VLOOKUP($AA$1&amp;$A202,会員校データ!$B$2:$K$1381,10,0),"　")</f>
        <v>　</v>
      </c>
      <c r="AB202" s="1" t="str">
        <f>IFERROR(VLOOKUP($AB$1&amp;$A202,会員校データ!$B$2:$K$1381,10,0),"　")</f>
        <v>　</v>
      </c>
      <c r="AC202" s="1" t="str">
        <f>IFERROR(VLOOKUP($AC$1&amp;$A202,会員校データ!$B$2:$K$1381,10,0),"　")</f>
        <v>　</v>
      </c>
      <c r="AD202" s="1" t="str">
        <f>IFERROR(VLOOKUP($AD$1&amp;$A202,会員校データ!$B$2:$K$1381,10,0),"　")</f>
        <v>　</v>
      </c>
      <c r="AE202" s="1" t="str">
        <f>IFERROR(VLOOKUP($AE$1&amp;$A202,会員校データ!$B$2:$K$1381,10,0),"　")</f>
        <v>　</v>
      </c>
      <c r="AF202" s="1" t="str">
        <f>IFERROR(VLOOKUP($AF$1&amp;$A202,会員校データ!$B$2:$K$1381,10,0),"　")</f>
        <v>　</v>
      </c>
      <c r="AG202" s="1" t="str">
        <f>IFERROR(VLOOKUP($AG$1&amp;$A202,会員校データ!$B$2:$K$1381,10,0),"　")</f>
        <v>　</v>
      </c>
      <c r="AH202" s="1" t="str">
        <f>IFERROR(VLOOKUP($AH$1&amp;$A202,会員校データ!$B$2:$K$1381,10,0),"　")</f>
        <v>　</v>
      </c>
      <c r="AI202" s="1" t="str">
        <f>IFERROR(VLOOKUP($AI$1&amp;$A202,会員校データ!$B$2:$K$1381,10,0),"　")</f>
        <v>　</v>
      </c>
      <c r="AJ202" s="1" t="str">
        <f>IFERROR(VLOOKUP($AJ$1&amp;$A202,会員校データ!$B$2:$K$1381,10,0),"　")</f>
        <v>　</v>
      </c>
      <c r="AK202" s="1" t="str">
        <f>IFERROR(VLOOKUP($AK$1&amp;$A202,会員校データ!$B$2:$K$1381,10,0),"　")</f>
        <v>　</v>
      </c>
      <c r="AL202" s="1" t="str">
        <f>IFERROR(VLOOKUP($AL$1&amp;$A202,会員校データ!$B$2:$K$1381,10,0),"　")</f>
        <v>　</v>
      </c>
      <c r="AM202" s="1" t="str">
        <f>IFERROR(VLOOKUP($AM$1&amp;$A202,会員校データ!$B$2:$K$1381,10,0),"　")</f>
        <v>　</v>
      </c>
      <c r="AN202" s="1" t="str">
        <f>IFERROR(VLOOKUP($AN$1&amp;$A202,会員校データ!$B$2:$K$1381,10,0),"　")</f>
        <v>　</v>
      </c>
      <c r="AO202" s="1" t="str">
        <f>IFERROR(VLOOKUP($AO$1&amp;$A202,会員校データ!$B$2:$K$1381,10,0),"　")</f>
        <v>　</v>
      </c>
      <c r="AP202" s="1" t="str">
        <f>IFERROR(VLOOKUP($AP$1&amp;$A202,会員校データ!$B$2:$K$1381,10,0),"　")</f>
        <v>　</v>
      </c>
      <c r="AQ202" s="1" t="str">
        <f>IFERROR(VLOOKUP($AQ$1&amp;$A202,会員校データ!$B$2:$K$1381,10,0),"　")</f>
        <v>　</v>
      </c>
      <c r="AR202" s="1" t="str">
        <f>IFERROR(VLOOKUP($AR$1&amp;$A202,会員校データ!$B$2:$K$1381,10,0),"　")</f>
        <v>　</v>
      </c>
      <c r="AS202" s="1" t="str">
        <f>IFERROR(VLOOKUP($AS$1&amp;$A202,会員校データ!$B$2:$K$1381,10,0),"　")</f>
        <v>　</v>
      </c>
      <c r="AT202" s="1" t="str">
        <f>IFERROR(VLOOKUP($AT$1&amp;$A202,会員校データ!$B$2:$K$1381,10,0),"　")</f>
        <v>　</v>
      </c>
      <c r="AU202" s="1" t="str">
        <f>IFERROR(VLOOKUP($AU$1&amp;$A202,会員校データ!$B$2:$K$1381,10,0),"　")</f>
        <v>　</v>
      </c>
      <c r="AV202" s="1" t="str">
        <f>IFERROR(VLOOKUP($AV$1&amp;$A202,会員校データ!$B$2:$K$1381,10,0),"　")</f>
        <v>　</v>
      </c>
    </row>
  </sheetData>
  <mergeCells count="2">
    <mergeCell ref="BN2:BP2"/>
    <mergeCell ref="BQ2:BS2"/>
  </mergeCells>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49</vt:i4>
      </vt:variant>
    </vt:vector>
  </HeadingPairs>
  <TitlesOfParts>
    <vt:vector size="51" baseType="lpstr">
      <vt:lpstr>(別紙5）研修参加申込書・昼食申込書</vt:lpstr>
      <vt:lpstr>会員校データ</vt:lpstr>
      <vt:lpstr>'(別紙5）研修参加申込書・昼食申込書'!Print_Area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○山崎 宏</dc:creator>
  <cp:lastModifiedBy>あけみ 佐藤</cp:lastModifiedBy>
  <cp:lastPrinted>2025-07-30T06:52:15Z</cp:lastPrinted>
  <dcterms:created xsi:type="dcterms:W3CDTF">2018-06-28T01:38:06Z</dcterms:created>
  <dcterms:modified xsi:type="dcterms:W3CDTF">2025-07-30T06:53:57Z</dcterms:modified>
</cp:coreProperties>
</file>